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AGRO\Repositorio Agricultura\Para power bi\Chile\Agricola\1_Producto_cultivos_general\"/>
    </mc:Choice>
  </mc:AlternateContent>
  <xr:revisionPtr revIDLastSave="0" documentId="13_ncr:1_{6D93EEFF-3B23-4BF5-B10F-7AAB095E96ED}" xr6:coauthVersionLast="45" xr6:coauthVersionMax="45" xr10:uidLastSave="{00000000-0000-0000-0000-000000000000}"/>
  <bookViews>
    <workbookView xWindow="-108" yWindow="-108" windowWidth="23256" windowHeight="12720" xr2:uid="{5940FA9D-E191-45CC-83B8-90C8F30AE565}"/>
  </bookViews>
  <sheets>
    <sheet name="Hoja1" sheetId="24" r:id="rId1"/>
    <sheet name="Exportaciones_kg_consulta" sheetId="20" r:id="rId2"/>
    <sheet name="Exportaciones_kg_orig" sheetId="19" r:id="rId3"/>
    <sheet name="Exportaciones_FOB_consulta" sheetId="21" r:id="rId4"/>
    <sheet name="Exportaciones_FOB_orig" sheetId="8" r:id="rId5"/>
    <sheet name="Importaciones_CIF_USD" sheetId="17" r:id="rId6"/>
    <sheet name="Importaciones_CIF_consulta" sheetId="23" r:id="rId7"/>
    <sheet name="Importaciones_CIF" sheetId="22" r:id="rId8"/>
    <sheet name="Importaciones_Kg" sheetId="18" r:id="rId9"/>
    <sheet name="Exportaciones_Kg_FOB" sheetId="12" r:id="rId10"/>
    <sheet name="Fuente" sheetId="2" r:id="rId11"/>
  </sheets>
  <definedNames>
    <definedName name="DatosExternos_1" localSheetId="3" hidden="1">Exportaciones_FOB_consulta!$B$1:$G$3046</definedName>
    <definedName name="DatosExternos_1" localSheetId="1" hidden="1">Exportaciones_kg_consulta!$B$1:$G$3046</definedName>
    <definedName name="DatosExternos_1" localSheetId="6" hidden="1">Importaciones_CIF_consulta!$A$1:$G$1930</definedName>
  </definedNames>
  <calcPr calcId="191029"/>
  <pivotCaches>
    <pivotCache cacheId="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1" l="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A194" i="21"/>
  <c r="A195" i="21"/>
  <c r="A196" i="21"/>
  <c r="A197" i="21"/>
  <c r="A198" i="21"/>
  <c r="A199" i="21"/>
  <c r="A200" i="21"/>
  <c r="A201" i="21"/>
  <c r="A202" i="21"/>
  <c r="A203" i="21"/>
  <c r="A204" i="21"/>
  <c r="A205" i="21"/>
  <c r="A206" i="21"/>
  <c r="A207" i="21"/>
  <c r="A208" i="21"/>
  <c r="A209" i="21"/>
  <c r="A210" i="21"/>
  <c r="A211" i="21"/>
  <c r="A212" i="21"/>
  <c r="A213" i="21"/>
  <c r="A214" i="21"/>
  <c r="A215" i="21"/>
  <c r="A216" i="21"/>
  <c r="A217" i="21"/>
  <c r="A218" i="21"/>
  <c r="A219" i="21"/>
  <c r="A220" i="21"/>
  <c r="A221" i="21"/>
  <c r="A222" i="21"/>
  <c r="A223" i="21"/>
  <c r="A224" i="21"/>
  <c r="A225" i="21"/>
  <c r="A226" i="21"/>
  <c r="A227" i="21"/>
  <c r="A228" i="21"/>
  <c r="A229" i="21"/>
  <c r="A230" i="21"/>
  <c r="A231" i="21"/>
  <c r="A232" i="21"/>
  <c r="A233" i="21"/>
  <c r="A234" i="21"/>
  <c r="A235" i="21"/>
  <c r="A236" i="21"/>
  <c r="A237" i="21"/>
  <c r="A238" i="21"/>
  <c r="A239" i="21"/>
  <c r="A240" i="21"/>
  <c r="A241" i="21"/>
  <c r="A242" i="21"/>
  <c r="A243" i="21"/>
  <c r="A244" i="21"/>
  <c r="A245" i="21"/>
  <c r="A246" i="21"/>
  <c r="A247" i="21"/>
  <c r="A248" i="21"/>
  <c r="A249" i="21"/>
  <c r="A250" i="21"/>
  <c r="A251" i="21"/>
  <c r="A252" i="21"/>
  <c r="A253" i="21"/>
  <c r="A254" i="21"/>
  <c r="A255" i="21"/>
  <c r="A256" i="21"/>
  <c r="A257" i="21"/>
  <c r="A258" i="21"/>
  <c r="A259" i="21"/>
  <c r="A260" i="21"/>
  <c r="A261" i="21"/>
  <c r="A262" i="21"/>
  <c r="A263" i="21"/>
  <c r="A264" i="21"/>
  <c r="A265" i="21"/>
  <c r="A266" i="21"/>
  <c r="A267" i="21"/>
  <c r="A268" i="21"/>
  <c r="A269" i="21"/>
  <c r="A270" i="21"/>
  <c r="A271" i="21"/>
  <c r="A272" i="21"/>
  <c r="A273" i="21"/>
  <c r="A274" i="21"/>
  <c r="A275" i="21"/>
  <c r="A276" i="21"/>
  <c r="A277" i="21"/>
  <c r="A278" i="21"/>
  <c r="A279" i="21"/>
  <c r="A280" i="21"/>
  <c r="A281" i="21"/>
  <c r="A282" i="21"/>
  <c r="A283" i="21"/>
  <c r="A284" i="21"/>
  <c r="A285" i="21"/>
  <c r="A286" i="21"/>
  <c r="A287" i="21"/>
  <c r="A288" i="21"/>
  <c r="A289" i="21"/>
  <c r="A290" i="21"/>
  <c r="A291" i="21"/>
  <c r="A292" i="21"/>
  <c r="A293" i="21"/>
  <c r="A294" i="21"/>
  <c r="A295" i="21"/>
  <c r="A296" i="21"/>
  <c r="A297" i="21"/>
  <c r="A298" i="21"/>
  <c r="A299" i="21"/>
  <c r="A300" i="21"/>
  <c r="A301" i="21"/>
  <c r="A302" i="21"/>
  <c r="A303" i="21"/>
  <c r="A304" i="21"/>
  <c r="A305" i="21"/>
  <c r="A306" i="21"/>
  <c r="A307" i="21"/>
  <c r="A308" i="21"/>
  <c r="A309" i="21"/>
  <c r="A310" i="21"/>
  <c r="A311" i="21"/>
  <c r="A312" i="21"/>
  <c r="A313" i="21"/>
  <c r="A314" i="21"/>
  <c r="A315" i="21"/>
  <c r="A316" i="21"/>
  <c r="A317" i="21"/>
  <c r="A318" i="21"/>
  <c r="A319" i="21"/>
  <c r="A320" i="21"/>
  <c r="A321" i="21"/>
  <c r="A322" i="21"/>
  <c r="A323" i="21"/>
  <c r="A324" i="21"/>
  <c r="A325" i="21"/>
  <c r="A326" i="21"/>
  <c r="A327" i="21"/>
  <c r="A328" i="21"/>
  <c r="A329" i="21"/>
  <c r="A330" i="21"/>
  <c r="A331" i="21"/>
  <c r="A332" i="21"/>
  <c r="A333" i="21"/>
  <c r="A334" i="21"/>
  <c r="A335" i="21"/>
  <c r="A336" i="21"/>
  <c r="A337" i="21"/>
  <c r="A338" i="21"/>
  <c r="A339" i="21"/>
  <c r="A340" i="21"/>
  <c r="A341" i="21"/>
  <c r="A342" i="21"/>
  <c r="A343" i="21"/>
  <c r="A344" i="21"/>
  <c r="A345" i="21"/>
  <c r="A346" i="21"/>
  <c r="A347" i="21"/>
  <c r="A348" i="21"/>
  <c r="A349" i="21"/>
  <c r="A350" i="21"/>
  <c r="A351" i="21"/>
  <c r="A352" i="21"/>
  <c r="A353" i="21"/>
  <c r="A354" i="21"/>
  <c r="A355" i="21"/>
  <c r="A356" i="21"/>
  <c r="A357" i="21"/>
  <c r="A358" i="21"/>
  <c r="A359" i="21"/>
  <c r="A360" i="21"/>
  <c r="A361" i="21"/>
  <c r="A362" i="21"/>
  <c r="A363" i="21"/>
  <c r="A364" i="21"/>
  <c r="A365" i="21"/>
  <c r="A366" i="21"/>
  <c r="A367" i="21"/>
  <c r="A368" i="21"/>
  <c r="A369" i="21"/>
  <c r="A370" i="21"/>
  <c r="A371" i="21"/>
  <c r="A372" i="21"/>
  <c r="A373" i="21"/>
  <c r="A374" i="21"/>
  <c r="A375" i="21"/>
  <c r="A376" i="21"/>
  <c r="A377" i="21"/>
  <c r="A378" i="21"/>
  <c r="A379" i="21"/>
  <c r="A380" i="21"/>
  <c r="A381" i="21"/>
  <c r="A382" i="21"/>
  <c r="A383" i="21"/>
  <c r="A384" i="21"/>
  <c r="A385" i="21"/>
  <c r="A386" i="21"/>
  <c r="A387" i="21"/>
  <c r="A388" i="21"/>
  <c r="A389" i="21"/>
  <c r="A390" i="21"/>
  <c r="A391" i="21"/>
  <c r="A392" i="21"/>
  <c r="A393" i="21"/>
  <c r="A394" i="21"/>
  <c r="A395" i="21"/>
  <c r="A396" i="21"/>
  <c r="A397" i="21"/>
  <c r="A398" i="21"/>
  <c r="A399" i="21"/>
  <c r="A400" i="21"/>
  <c r="A401" i="21"/>
  <c r="A402" i="21"/>
  <c r="A403" i="21"/>
  <c r="A404" i="21"/>
  <c r="A405" i="21"/>
  <c r="A406" i="21"/>
  <c r="A407" i="21"/>
  <c r="A408" i="21"/>
  <c r="A409" i="21"/>
  <c r="A410" i="21"/>
  <c r="A411" i="21"/>
  <c r="A412" i="21"/>
  <c r="A413" i="21"/>
  <c r="A414" i="21"/>
  <c r="A415" i="21"/>
  <c r="A416" i="21"/>
  <c r="A417" i="21"/>
  <c r="A418" i="21"/>
  <c r="A419" i="21"/>
  <c r="A420" i="21"/>
  <c r="A421" i="21"/>
  <c r="A422" i="21"/>
  <c r="A423" i="21"/>
  <c r="A424" i="21"/>
  <c r="A425" i="21"/>
  <c r="A426" i="21"/>
  <c r="A427" i="21"/>
  <c r="A428" i="21"/>
  <c r="A429" i="21"/>
  <c r="A430" i="21"/>
  <c r="A431" i="21"/>
  <c r="A432" i="21"/>
  <c r="A433" i="21"/>
  <c r="A434" i="21"/>
  <c r="A435" i="21"/>
  <c r="A436" i="21"/>
  <c r="A437" i="21"/>
  <c r="A438" i="21"/>
  <c r="A439" i="21"/>
  <c r="A440" i="21"/>
  <c r="A441" i="21"/>
  <c r="A442" i="21"/>
  <c r="A443" i="21"/>
  <c r="A444" i="21"/>
  <c r="A445" i="21"/>
  <c r="A446" i="21"/>
  <c r="A447" i="21"/>
  <c r="A448" i="21"/>
  <c r="A449" i="21"/>
  <c r="A450" i="21"/>
  <c r="A451" i="21"/>
  <c r="A452" i="21"/>
  <c r="A453" i="21"/>
  <c r="A454" i="21"/>
  <c r="A455" i="21"/>
  <c r="A456" i="21"/>
  <c r="A457" i="21"/>
  <c r="A458" i="21"/>
  <c r="A459" i="21"/>
  <c r="A460" i="21"/>
  <c r="A461" i="21"/>
  <c r="A462" i="21"/>
  <c r="A463" i="21"/>
  <c r="A464" i="21"/>
  <c r="A465" i="21"/>
  <c r="A466" i="21"/>
  <c r="A467" i="21"/>
  <c r="A468" i="21"/>
  <c r="A469" i="21"/>
  <c r="A470" i="21"/>
  <c r="A471" i="21"/>
  <c r="A472" i="21"/>
  <c r="A473" i="21"/>
  <c r="A474" i="21"/>
  <c r="A475" i="21"/>
  <c r="A476" i="21"/>
  <c r="A477" i="21"/>
  <c r="A478" i="21"/>
  <c r="A479" i="21"/>
  <c r="A480" i="21"/>
  <c r="A481" i="21"/>
  <c r="A482" i="21"/>
  <c r="A483" i="21"/>
  <c r="A484" i="21"/>
  <c r="A485" i="21"/>
  <c r="A486" i="21"/>
  <c r="A487" i="21"/>
  <c r="A488" i="21"/>
  <c r="A489" i="21"/>
  <c r="A490" i="21"/>
  <c r="A491" i="21"/>
  <c r="A492" i="21"/>
  <c r="A493" i="21"/>
  <c r="A494" i="21"/>
  <c r="A495" i="21"/>
  <c r="A496" i="21"/>
  <c r="A497" i="21"/>
  <c r="A498" i="21"/>
  <c r="A499" i="21"/>
  <c r="A500" i="21"/>
  <c r="A501" i="21"/>
  <c r="A502" i="21"/>
  <c r="A503" i="21"/>
  <c r="A504" i="21"/>
  <c r="A505" i="21"/>
  <c r="A506" i="21"/>
  <c r="A507" i="21"/>
  <c r="A508" i="21"/>
  <c r="A509" i="21"/>
  <c r="A510" i="21"/>
  <c r="A511" i="21"/>
  <c r="A512" i="21"/>
  <c r="A513" i="21"/>
  <c r="A514" i="21"/>
  <c r="A515" i="21"/>
  <c r="A516" i="21"/>
  <c r="A517" i="21"/>
  <c r="A518" i="21"/>
  <c r="A519" i="21"/>
  <c r="A520" i="21"/>
  <c r="A521" i="21"/>
  <c r="A522" i="21"/>
  <c r="A523" i="21"/>
  <c r="A524" i="21"/>
  <c r="A525" i="21"/>
  <c r="A526" i="21"/>
  <c r="A527" i="21"/>
  <c r="A528" i="21"/>
  <c r="A529" i="21"/>
  <c r="A530" i="21"/>
  <c r="A531" i="21"/>
  <c r="A532" i="21"/>
  <c r="A533" i="21"/>
  <c r="A534" i="21"/>
  <c r="A535" i="21"/>
  <c r="A536" i="21"/>
  <c r="A537" i="21"/>
  <c r="A538" i="21"/>
  <c r="A539" i="21"/>
  <c r="A540" i="21"/>
  <c r="A541" i="21"/>
  <c r="A542" i="21"/>
  <c r="A543" i="21"/>
  <c r="A544" i="21"/>
  <c r="A545" i="21"/>
  <c r="A546" i="21"/>
  <c r="A547" i="21"/>
  <c r="A548" i="21"/>
  <c r="A549" i="21"/>
  <c r="A550" i="21"/>
  <c r="A551" i="21"/>
  <c r="A552" i="21"/>
  <c r="A553" i="21"/>
  <c r="A554" i="21"/>
  <c r="A555" i="21"/>
  <c r="A556" i="21"/>
  <c r="A557" i="21"/>
  <c r="A558" i="21"/>
  <c r="A559" i="21"/>
  <c r="A560" i="21"/>
  <c r="A561" i="21"/>
  <c r="A562" i="21"/>
  <c r="A563" i="21"/>
  <c r="A564" i="21"/>
  <c r="A565" i="21"/>
  <c r="A566" i="21"/>
  <c r="A567" i="21"/>
  <c r="A568" i="21"/>
  <c r="A569" i="21"/>
  <c r="A570" i="21"/>
  <c r="A571" i="21"/>
  <c r="A572" i="21"/>
  <c r="A573" i="21"/>
  <c r="A574" i="21"/>
  <c r="A575" i="21"/>
  <c r="A576" i="21"/>
  <c r="A577" i="21"/>
  <c r="A578" i="21"/>
  <c r="A579" i="21"/>
  <c r="A580" i="21"/>
  <c r="A581" i="21"/>
  <c r="A582" i="21"/>
  <c r="A583" i="21"/>
  <c r="A584" i="21"/>
  <c r="A585" i="21"/>
  <c r="A586" i="21"/>
  <c r="A587" i="21"/>
  <c r="A588" i="21"/>
  <c r="A589" i="21"/>
  <c r="A590" i="21"/>
  <c r="A591" i="21"/>
  <c r="A592" i="21"/>
  <c r="A593" i="21"/>
  <c r="A594" i="21"/>
  <c r="A595" i="21"/>
  <c r="A596" i="21"/>
  <c r="A597" i="21"/>
  <c r="A598" i="21"/>
  <c r="A599" i="21"/>
  <c r="A600" i="21"/>
  <c r="A601" i="21"/>
  <c r="A602" i="21"/>
  <c r="A603" i="21"/>
  <c r="A604" i="21"/>
  <c r="A605" i="21"/>
  <c r="A606" i="21"/>
  <c r="A607" i="21"/>
  <c r="A608" i="21"/>
  <c r="A609" i="21"/>
  <c r="A610" i="21"/>
  <c r="A611" i="21"/>
  <c r="A612" i="21"/>
  <c r="A613" i="21"/>
  <c r="A614" i="21"/>
  <c r="A615" i="21"/>
  <c r="A616" i="21"/>
  <c r="A617" i="21"/>
  <c r="A618" i="21"/>
  <c r="A619" i="21"/>
  <c r="A620" i="21"/>
  <c r="A621" i="21"/>
  <c r="A622" i="21"/>
  <c r="A623" i="21"/>
  <c r="A624" i="21"/>
  <c r="A625" i="21"/>
  <c r="A626" i="21"/>
  <c r="A627" i="21"/>
  <c r="A628" i="21"/>
  <c r="A629" i="21"/>
  <c r="A630" i="21"/>
  <c r="A631" i="21"/>
  <c r="A632" i="21"/>
  <c r="A633" i="21"/>
  <c r="A634" i="21"/>
  <c r="A635" i="21"/>
  <c r="A636" i="21"/>
  <c r="A637" i="21"/>
  <c r="A638" i="21"/>
  <c r="A639" i="21"/>
  <c r="A640" i="21"/>
  <c r="A641" i="21"/>
  <c r="A642" i="21"/>
  <c r="A643" i="21"/>
  <c r="A644" i="21"/>
  <c r="A645" i="21"/>
  <c r="A646" i="21"/>
  <c r="A647" i="21"/>
  <c r="A648" i="21"/>
  <c r="A649" i="21"/>
  <c r="A650" i="21"/>
  <c r="A651" i="21"/>
  <c r="A652" i="21"/>
  <c r="A653" i="21"/>
  <c r="A654" i="21"/>
  <c r="A655" i="21"/>
  <c r="A656" i="21"/>
  <c r="A657" i="21"/>
  <c r="A658" i="21"/>
  <c r="A659" i="21"/>
  <c r="A660" i="21"/>
  <c r="A661" i="21"/>
  <c r="A662" i="21"/>
  <c r="A663" i="21"/>
  <c r="A664" i="21"/>
  <c r="A665" i="21"/>
  <c r="A666" i="21"/>
  <c r="A667" i="21"/>
  <c r="A668" i="21"/>
  <c r="A669" i="21"/>
  <c r="A670" i="21"/>
  <c r="A671" i="21"/>
  <c r="A672" i="21"/>
  <c r="A673" i="21"/>
  <c r="A674" i="21"/>
  <c r="A675" i="21"/>
  <c r="A676" i="21"/>
  <c r="A677" i="21"/>
  <c r="A678" i="21"/>
  <c r="A679" i="21"/>
  <c r="A680" i="21"/>
  <c r="A681" i="21"/>
  <c r="A682" i="21"/>
  <c r="A683" i="21"/>
  <c r="A684" i="21"/>
  <c r="A685" i="21"/>
  <c r="A686" i="21"/>
  <c r="A687" i="21"/>
  <c r="A688" i="21"/>
  <c r="A689" i="21"/>
  <c r="A690" i="21"/>
  <c r="A691" i="21"/>
  <c r="A692" i="21"/>
  <c r="A693" i="21"/>
  <c r="A694" i="21"/>
  <c r="A695" i="21"/>
  <c r="A696" i="21"/>
  <c r="A697" i="21"/>
  <c r="A698" i="21"/>
  <c r="A699" i="21"/>
  <c r="A700" i="21"/>
  <c r="A701" i="21"/>
  <c r="A702" i="21"/>
  <c r="A703" i="21"/>
  <c r="A704" i="21"/>
  <c r="A705" i="21"/>
  <c r="A706" i="21"/>
  <c r="A707" i="21"/>
  <c r="A708" i="21"/>
  <c r="A709" i="21"/>
  <c r="A710" i="21"/>
  <c r="A711" i="21"/>
  <c r="A712" i="21"/>
  <c r="A713" i="21"/>
  <c r="A714" i="21"/>
  <c r="A715" i="21"/>
  <c r="A716" i="21"/>
  <c r="A717" i="21"/>
  <c r="A718" i="21"/>
  <c r="A719" i="21"/>
  <c r="A720" i="21"/>
  <c r="A721" i="21"/>
  <c r="A722" i="21"/>
  <c r="A723" i="21"/>
  <c r="A724" i="21"/>
  <c r="A725" i="21"/>
  <c r="A726" i="21"/>
  <c r="A727" i="21"/>
  <c r="A728" i="21"/>
  <c r="A729" i="21"/>
  <c r="A730" i="21"/>
  <c r="A731" i="21"/>
  <c r="A732" i="21"/>
  <c r="A733" i="21"/>
  <c r="A734" i="21"/>
  <c r="A735" i="21"/>
  <c r="A736" i="21"/>
  <c r="A737" i="21"/>
  <c r="A738" i="21"/>
  <c r="A739" i="21"/>
  <c r="A740" i="21"/>
  <c r="A741" i="21"/>
  <c r="A742" i="21"/>
  <c r="A743" i="21"/>
  <c r="A744" i="21"/>
  <c r="A745" i="21"/>
  <c r="A746" i="21"/>
  <c r="A747" i="21"/>
  <c r="A748" i="21"/>
  <c r="A749" i="21"/>
  <c r="A750" i="21"/>
  <c r="A751" i="21"/>
  <c r="A752" i="21"/>
  <c r="A753" i="21"/>
  <c r="A754" i="21"/>
  <c r="A755" i="21"/>
  <c r="A756" i="21"/>
  <c r="A757" i="21"/>
  <c r="A758" i="21"/>
  <c r="A759" i="21"/>
  <c r="A760" i="21"/>
  <c r="A761" i="21"/>
  <c r="A762" i="21"/>
  <c r="A763" i="21"/>
  <c r="A764" i="21"/>
  <c r="A765" i="21"/>
  <c r="A766" i="21"/>
  <c r="A767" i="21"/>
  <c r="A768" i="21"/>
  <c r="A769" i="21"/>
  <c r="A770" i="21"/>
  <c r="A771" i="21"/>
  <c r="A772" i="21"/>
  <c r="A773" i="21"/>
  <c r="A774" i="21"/>
  <c r="A775" i="21"/>
  <c r="A776" i="21"/>
  <c r="A777" i="21"/>
  <c r="A778" i="21"/>
  <c r="A779" i="21"/>
  <c r="A780" i="21"/>
  <c r="A781" i="21"/>
  <c r="A782" i="21"/>
  <c r="A783" i="21"/>
  <c r="A784" i="21"/>
  <c r="A785" i="21"/>
  <c r="A786" i="21"/>
  <c r="A787" i="21"/>
  <c r="A788" i="21"/>
  <c r="A789" i="21"/>
  <c r="A790" i="21"/>
  <c r="A791" i="21"/>
  <c r="A792" i="21"/>
  <c r="A793" i="21"/>
  <c r="A794" i="21"/>
  <c r="A795" i="21"/>
  <c r="A796" i="21"/>
  <c r="A797" i="21"/>
  <c r="A798" i="21"/>
  <c r="A799" i="21"/>
  <c r="A800" i="21"/>
  <c r="A801" i="21"/>
  <c r="A802" i="21"/>
  <c r="A803" i="21"/>
  <c r="A804" i="21"/>
  <c r="A805" i="21"/>
  <c r="A806" i="21"/>
  <c r="A807" i="21"/>
  <c r="A808" i="21"/>
  <c r="A809" i="21"/>
  <c r="A810" i="21"/>
  <c r="A811" i="21"/>
  <c r="A812" i="21"/>
  <c r="A813" i="21"/>
  <c r="A814" i="21"/>
  <c r="A815" i="21"/>
  <c r="A816" i="21"/>
  <c r="A817" i="21"/>
  <c r="A818" i="21"/>
  <c r="A819" i="21"/>
  <c r="A820" i="21"/>
  <c r="A821" i="21"/>
  <c r="A822" i="21"/>
  <c r="A823" i="21"/>
  <c r="A824" i="21"/>
  <c r="A825" i="21"/>
  <c r="A826" i="21"/>
  <c r="A827" i="21"/>
  <c r="A828" i="21"/>
  <c r="A829" i="21"/>
  <c r="A830" i="21"/>
  <c r="A831" i="21"/>
  <c r="A832" i="21"/>
  <c r="A833" i="21"/>
  <c r="A834" i="21"/>
  <c r="A835" i="21"/>
  <c r="A836" i="21"/>
  <c r="A837" i="21"/>
  <c r="A838" i="21"/>
  <c r="A839" i="21"/>
  <c r="A840" i="21"/>
  <c r="A841" i="21"/>
  <c r="A842" i="21"/>
  <c r="A843" i="21"/>
  <c r="A844" i="21"/>
  <c r="A845" i="21"/>
  <c r="A846" i="21"/>
  <c r="A847" i="21"/>
  <c r="A848" i="21"/>
  <c r="A849" i="21"/>
  <c r="A850" i="21"/>
  <c r="A851" i="21"/>
  <c r="A852" i="21"/>
  <c r="A853" i="21"/>
  <c r="A854" i="21"/>
  <c r="A855" i="21"/>
  <c r="A856" i="21"/>
  <c r="A857" i="21"/>
  <c r="A858" i="21"/>
  <c r="A859" i="21"/>
  <c r="A860" i="21"/>
  <c r="A861" i="21"/>
  <c r="A862" i="21"/>
  <c r="A863" i="21"/>
  <c r="A864" i="21"/>
  <c r="A865" i="21"/>
  <c r="A866" i="21"/>
  <c r="A867" i="21"/>
  <c r="A868" i="21"/>
  <c r="A869" i="21"/>
  <c r="A870" i="21"/>
  <c r="A871" i="21"/>
  <c r="A872" i="21"/>
  <c r="A873" i="21"/>
  <c r="A874" i="21"/>
  <c r="A875" i="21"/>
  <c r="A876" i="21"/>
  <c r="A877" i="21"/>
  <c r="A878" i="21"/>
  <c r="A879" i="21"/>
  <c r="A880" i="21"/>
  <c r="A881" i="21"/>
  <c r="A882" i="21"/>
  <c r="A883" i="21"/>
  <c r="A884" i="21"/>
  <c r="A885" i="21"/>
  <c r="A886" i="21"/>
  <c r="A887" i="21"/>
  <c r="A888" i="21"/>
  <c r="A889" i="21"/>
  <c r="A890" i="21"/>
  <c r="A891" i="21"/>
  <c r="A892" i="21"/>
  <c r="A893" i="21"/>
  <c r="A894" i="21"/>
  <c r="A895" i="21"/>
  <c r="A896" i="21"/>
  <c r="A897" i="21"/>
  <c r="A898" i="21"/>
  <c r="A899" i="21"/>
  <c r="A900" i="21"/>
  <c r="A901" i="21"/>
  <c r="A902" i="21"/>
  <c r="A903" i="21"/>
  <c r="A904" i="21"/>
  <c r="A905" i="21"/>
  <c r="A906" i="21"/>
  <c r="A907" i="21"/>
  <c r="A908" i="21"/>
  <c r="A909" i="21"/>
  <c r="A910" i="21"/>
  <c r="A911" i="21"/>
  <c r="A912" i="21"/>
  <c r="A913" i="21"/>
  <c r="A914" i="21"/>
  <c r="A915" i="21"/>
  <c r="A916" i="21"/>
  <c r="A917" i="21"/>
  <c r="A918" i="21"/>
  <c r="A919" i="21"/>
  <c r="A920" i="21"/>
  <c r="A921" i="21"/>
  <c r="A922" i="21"/>
  <c r="A923" i="21"/>
  <c r="A924" i="21"/>
  <c r="A925" i="21"/>
  <c r="A926" i="21"/>
  <c r="A927" i="21"/>
  <c r="A928" i="21"/>
  <c r="A929" i="21"/>
  <c r="A930" i="21"/>
  <c r="A931" i="21"/>
  <c r="A932" i="21"/>
  <c r="A933" i="21"/>
  <c r="A934" i="21"/>
  <c r="A935" i="21"/>
  <c r="A936" i="21"/>
  <c r="A937" i="21"/>
  <c r="A938" i="21"/>
  <c r="A939" i="21"/>
  <c r="A940" i="21"/>
  <c r="A941" i="21"/>
  <c r="A942" i="21"/>
  <c r="A943" i="21"/>
  <c r="A944" i="21"/>
  <c r="A945" i="21"/>
  <c r="A946" i="21"/>
  <c r="A947" i="21"/>
  <c r="A948" i="21"/>
  <c r="A949" i="21"/>
  <c r="A950" i="21"/>
  <c r="A951" i="21"/>
  <c r="A952" i="21"/>
  <c r="A953" i="21"/>
  <c r="A954" i="21"/>
  <c r="A955" i="21"/>
  <c r="A956" i="21"/>
  <c r="A957" i="21"/>
  <c r="A958" i="21"/>
  <c r="A959" i="21"/>
  <c r="A960" i="21"/>
  <c r="A961" i="21"/>
  <c r="A962" i="21"/>
  <c r="A963" i="21"/>
  <c r="A964" i="21"/>
  <c r="A965" i="21"/>
  <c r="A966" i="21"/>
  <c r="A967" i="21"/>
  <c r="A968" i="21"/>
  <c r="A969" i="21"/>
  <c r="A970" i="21"/>
  <c r="A971" i="21"/>
  <c r="A972" i="21"/>
  <c r="A973" i="21"/>
  <c r="A974" i="21"/>
  <c r="A975" i="21"/>
  <c r="A976" i="21"/>
  <c r="A977" i="21"/>
  <c r="A978" i="21"/>
  <c r="A979" i="21"/>
  <c r="A980" i="21"/>
  <c r="A981" i="21"/>
  <c r="A982" i="21"/>
  <c r="A983" i="21"/>
  <c r="A984" i="21"/>
  <c r="A985" i="21"/>
  <c r="A986" i="21"/>
  <c r="A987" i="21"/>
  <c r="A988" i="21"/>
  <c r="A989" i="21"/>
  <c r="A990" i="21"/>
  <c r="A991" i="21"/>
  <c r="A992" i="21"/>
  <c r="A993" i="21"/>
  <c r="A994" i="21"/>
  <c r="A995" i="21"/>
  <c r="A996" i="21"/>
  <c r="A997" i="21"/>
  <c r="A998" i="21"/>
  <c r="A999" i="21"/>
  <c r="A1000" i="21"/>
  <c r="A1001" i="21"/>
  <c r="A1002" i="21"/>
  <c r="A1003" i="21"/>
  <c r="A1004" i="21"/>
  <c r="A1005" i="21"/>
  <c r="A1006" i="21"/>
  <c r="A1007" i="21"/>
  <c r="A1008" i="21"/>
  <c r="A1009" i="21"/>
  <c r="A1010" i="21"/>
  <c r="A1011" i="21"/>
  <c r="A1012" i="21"/>
  <c r="A1013" i="21"/>
  <c r="A1014" i="21"/>
  <c r="A1015" i="21"/>
  <c r="A1016" i="21"/>
  <c r="A1017" i="21"/>
  <c r="A1018" i="21"/>
  <c r="A1019" i="21"/>
  <c r="A1020" i="21"/>
  <c r="A1021" i="21"/>
  <c r="A1022" i="21"/>
  <c r="A1023" i="21"/>
  <c r="A1024" i="21"/>
  <c r="A1025" i="21"/>
  <c r="A1026" i="21"/>
  <c r="A1027" i="21"/>
  <c r="A1028" i="21"/>
  <c r="A1029" i="21"/>
  <c r="A1030" i="21"/>
  <c r="A1031" i="21"/>
  <c r="A1032" i="21"/>
  <c r="A1033" i="21"/>
  <c r="A1034" i="21"/>
  <c r="A1035" i="21"/>
  <c r="A1036" i="21"/>
  <c r="A1037" i="21"/>
  <c r="A1038" i="21"/>
  <c r="A1039" i="21"/>
  <c r="A1040" i="21"/>
  <c r="A1041" i="21"/>
  <c r="A1042" i="21"/>
  <c r="A1043" i="21"/>
  <c r="A1044" i="21"/>
  <c r="A1045" i="21"/>
  <c r="A1046" i="21"/>
  <c r="A1047" i="21"/>
  <c r="A1048" i="21"/>
  <c r="A1049" i="21"/>
  <c r="A1050" i="21"/>
  <c r="A1051" i="21"/>
  <c r="A1052" i="21"/>
  <c r="A1053" i="21"/>
  <c r="A1054" i="21"/>
  <c r="A1055" i="21"/>
  <c r="A1056" i="21"/>
  <c r="A1057" i="21"/>
  <c r="A1058" i="21"/>
  <c r="A1059" i="21"/>
  <c r="A1060" i="21"/>
  <c r="A1061" i="21"/>
  <c r="A1062" i="21"/>
  <c r="A1063" i="21"/>
  <c r="A1064" i="21"/>
  <c r="A1065" i="21"/>
  <c r="A1066" i="21"/>
  <c r="A1067" i="21"/>
  <c r="A1068" i="21"/>
  <c r="A1069" i="21"/>
  <c r="A1070" i="21"/>
  <c r="A1071" i="21"/>
  <c r="A1072" i="21"/>
  <c r="A1073" i="21"/>
  <c r="A1074" i="21"/>
  <c r="A1075" i="21"/>
  <c r="A1076" i="21"/>
  <c r="A1077" i="21"/>
  <c r="A1078" i="21"/>
  <c r="A1079" i="21"/>
  <c r="A1080" i="21"/>
  <c r="A1081" i="21"/>
  <c r="A1082" i="21"/>
  <c r="A1083" i="21"/>
  <c r="A1084" i="21"/>
  <c r="A1085" i="21"/>
  <c r="A1086" i="21"/>
  <c r="A1087" i="21"/>
  <c r="A1088" i="21"/>
  <c r="A1089" i="21"/>
  <c r="A1090" i="21"/>
  <c r="A1091" i="21"/>
  <c r="A1092" i="21"/>
  <c r="A1093" i="21"/>
  <c r="A1094" i="21"/>
  <c r="A1095" i="21"/>
  <c r="A1096" i="21"/>
  <c r="A1097" i="21"/>
  <c r="A1098" i="21"/>
  <c r="A1099" i="21"/>
  <c r="A1100" i="21"/>
  <c r="A1101" i="21"/>
  <c r="A1102" i="21"/>
  <c r="A1103" i="21"/>
  <c r="A1104" i="21"/>
  <c r="A1105" i="21"/>
  <c r="A1106" i="21"/>
  <c r="A1107" i="21"/>
  <c r="A1108" i="21"/>
  <c r="A1109" i="21"/>
  <c r="A1110" i="21"/>
  <c r="A1111" i="21"/>
  <c r="A1112" i="21"/>
  <c r="A1113" i="21"/>
  <c r="A1114" i="21"/>
  <c r="A1115" i="21"/>
  <c r="A1116" i="21"/>
  <c r="A1117" i="21"/>
  <c r="A1118" i="21"/>
  <c r="A1119" i="21"/>
  <c r="A1120" i="21"/>
  <c r="A1121" i="21"/>
  <c r="A1122" i="21"/>
  <c r="A1123" i="21"/>
  <c r="A1124" i="21"/>
  <c r="A1125" i="21"/>
  <c r="A1126" i="21"/>
  <c r="A1127" i="21"/>
  <c r="A1128" i="21"/>
  <c r="A1129" i="21"/>
  <c r="A1130" i="21"/>
  <c r="A1131" i="21"/>
  <c r="A1132" i="21"/>
  <c r="A1133" i="21"/>
  <c r="A1134" i="21"/>
  <c r="A1135" i="21"/>
  <c r="A1136" i="21"/>
  <c r="A1137" i="21"/>
  <c r="A1138" i="21"/>
  <c r="A1139" i="21"/>
  <c r="A1140" i="21"/>
  <c r="A1141" i="21"/>
  <c r="A1142" i="21"/>
  <c r="A1143" i="21"/>
  <c r="A1144" i="21"/>
  <c r="A1145" i="21"/>
  <c r="A1146" i="21"/>
  <c r="A1147" i="21"/>
  <c r="A1148" i="21"/>
  <c r="A1149" i="21"/>
  <c r="A1150" i="21"/>
  <c r="A1151" i="21"/>
  <c r="A1152" i="21"/>
  <c r="A1153" i="21"/>
  <c r="A1154" i="21"/>
  <c r="A1155" i="21"/>
  <c r="A1156" i="21"/>
  <c r="A1157" i="21"/>
  <c r="A1158" i="21"/>
  <c r="A1159" i="21"/>
  <c r="A1160" i="21"/>
  <c r="A1161" i="21"/>
  <c r="A1162" i="21"/>
  <c r="A1163" i="21"/>
  <c r="A1164" i="21"/>
  <c r="A1165" i="21"/>
  <c r="A1166" i="21"/>
  <c r="A1167" i="21"/>
  <c r="A1168" i="21"/>
  <c r="A1169" i="21"/>
  <c r="A1170" i="21"/>
  <c r="A1171" i="21"/>
  <c r="A1172" i="21"/>
  <c r="A1173" i="21"/>
  <c r="A1174" i="21"/>
  <c r="A1175" i="21"/>
  <c r="A1176" i="21"/>
  <c r="A1177" i="21"/>
  <c r="A1178" i="21"/>
  <c r="A1179" i="21"/>
  <c r="A1180" i="21"/>
  <c r="A1181" i="21"/>
  <c r="A1182" i="21"/>
  <c r="A1183" i="21"/>
  <c r="A1184" i="21"/>
  <c r="A1185" i="21"/>
  <c r="A1186" i="21"/>
  <c r="A1187" i="21"/>
  <c r="A1188" i="21"/>
  <c r="A1189" i="21"/>
  <c r="A1190" i="21"/>
  <c r="A1191" i="21"/>
  <c r="A1192" i="21"/>
  <c r="A1193" i="21"/>
  <c r="A1194" i="21"/>
  <c r="A1195" i="21"/>
  <c r="A1196" i="21"/>
  <c r="A1197" i="21"/>
  <c r="A1198" i="21"/>
  <c r="A1199" i="21"/>
  <c r="A1200" i="21"/>
  <c r="A1201" i="21"/>
  <c r="A1202" i="21"/>
  <c r="A1203" i="21"/>
  <c r="A1204" i="21"/>
  <c r="A1205" i="21"/>
  <c r="A1206" i="21"/>
  <c r="A1207" i="21"/>
  <c r="A1208" i="21"/>
  <c r="A1209" i="21"/>
  <c r="A1210" i="21"/>
  <c r="A1211" i="21"/>
  <c r="A1212" i="21"/>
  <c r="A1213" i="21"/>
  <c r="A1214" i="21"/>
  <c r="A1215" i="21"/>
  <c r="A1216" i="21"/>
  <c r="A1217" i="21"/>
  <c r="A1218" i="21"/>
  <c r="A1219" i="21"/>
  <c r="A1220" i="21"/>
  <c r="A1221" i="21"/>
  <c r="A1222" i="21"/>
  <c r="A1223" i="21"/>
  <c r="A1224" i="21"/>
  <c r="A1225" i="21"/>
  <c r="A1226" i="21"/>
  <c r="A1227" i="21"/>
  <c r="A1228" i="21"/>
  <c r="A1229" i="21"/>
  <c r="A1230" i="21"/>
  <c r="A1231" i="21"/>
  <c r="A1232" i="21"/>
  <c r="A1233" i="21"/>
  <c r="A1234" i="21"/>
  <c r="A1235" i="21"/>
  <c r="A1236" i="21"/>
  <c r="A1237" i="21"/>
  <c r="A1238" i="21"/>
  <c r="A1239" i="21"/>
  <c r="A1240" i="21"/>
  <c r="A1241" i="21"/>
  <c r="A1242" i="21"/>
  <c r="A1243" i="21"/>
  <c r="A1244" i="21"/>
  <c r="A1245" i="21"/>
  <c r="A1246" i="21"/>
  <c r="A1247" i="21"/>
  <c r="A1248" i="21"/>
  <c r="A1249" i="21"/>
  <c r="A1250" i="21"/>
  <c r="A1251" i="21"/>
  <c r="A1252" i="21"/>
  <c r="A1253" i="21"/>
  <c r="A1254" i="21"/>
  <c r="A1255" i="21"/>
  <c r="A1256" i="21"/>
  <c r="A1257" i="21"/>
  <c r="A1258" i="21"/>
  <c r="A1259" i="21"/>
  <c r="A1260" i="21"/>
  <c r="A1261" i="21"/>
  <c r="A1262" i="21"/>
  <c r="A1263" i="21"/>
  <c r="A1264" i="21"/>
  <c r="A1265" i="21"/>
  <c r="A1266" i="21"/>
  <c r="A1267" i="21"/>
  <c r="A1268" i="21"/>
  <c r="A1269" i="21"/>
  <c r="A1270" i="21"/>
  <c r="A1271" i="21"/>
  <c r="A1272" i="21"/>
  <c r="A1273" i="21"/>
  <c r="A1274" i="21"/>
  <c r="A1275" i="21"/>
  <c r="A1276" i="21"/>
  <c r="A1277" i="21"/>
  <c r="A1278" i="21"/>
  <c r="A1279" i="21"/>
  <c r="A1280" i="21"/>
  <c r="A1281" i="21"/>
  <c r="A1282" i="21"/>
  <c r="A1283" i="21"/>
  <c r="A1284" i="21"/>
  <c r="A1285" i="21"/>
  <c r="A1286" i="21"/>
  <c r="A1287" i="21"/>
  <c r="A1288" i="21"/>
  <c r="A1289" i="21"/>
  <c r="A1290" i="21"/>
  <c r="A1291" i="21"/>
  <c r="A1292" i="21"/>
  <c r="A1293" i="21"/>
  <c r="A1294" i="21"/>
  <c r="A1295" i="21"/>
  <c r="A1296" i="21"/>
  <c r="A1297" i="21"/>
  <c r="A1298" i="21"/>
  <c r="A1299" i="21"/>
  <c r="A1300" i="21"/>
  <c r="A1301" i="21"/>
  <c r="A1302" i="21"/>
  <c r="A1303" i="21"/>
  <c r="A1304" i="21"/>
  <c r="A1305" i="21"/>
  <c r="A1306" i="21"/>
  <c r="A1307" i="21"/>
  <c r="A1308" i="21"/>
  <c r="A1309" i="21"/>
  <c r="A1310" i="21"/>
  <c r="A1311" i="21"/>
  <c r="A1312" i="21"/>
  <c r="A1313" i="21"/>
  <c r="A1314" i="21"/>
  <c r="A1315" i="21"/>
  <c r="A1316" i="21"/>
  <c r="A1317" i="21"/>
  <c r="A1318" i="21"/>
  <c r="A1319" i="21"/>
  <c r="A1320" i="21"/>
  <c r="A1321" i="21"/>
  <c r="A1322" i="21"/>
  <c r="A1323" i="21"/>
  <c r="A1324" i="21"/>
  <c r="A1325" i="21"/>
  <c r="A1326" i="21"/>
  <c r="A1327" i="21"/>
  <c r="A1328" i="21"/>
  <c r="A1329" i="21"/>
  <c r="A1330" i="21"/>
  <c r="A1331" i="21"/>
  <c r="A1332" i="21"/>
  <c r="A1333" i="21"/>
  <c r="A1334" i="21"/>
  <c r="A1335" i="21"/>
  <c r="A1336" i="21"/>
  <c r="A1337" i="21"/>
  <c r="A1338" i="21"/>
  <c r="A1339" i="21"/>
  <c r="A1340" i="21"/>
  <c r="A1341" i="21"/>
  <c r="A1342" i="21"/>
  <c r="A1343" i="21"/>
  <c r="A1344" i="21"/>
  <c r="A1345" i="21"/>
  <c r="A1346" i="21"/>
  <c r="A1347" i="21"/>
  <c r="A1348" i="21"/>
  <c r="A1349" i="21"/>
  <c r="A1350" i="21"/>
  <c r="A1351" i="21"/>
  <c r="A1352" i="21"/>
  <c r="A1353" i="21"/>
  <c r="A1354" i="21"/>
  <c r="A1355" i="21"/>
  <c r="A1356" i="21"/>
  <c r="A1357" i="21"/>
  <c r="A1358" i="21"/>
  <c r="A1359" i="21"/>
  <c r="A1360" i="21"/>
  <c r="A1361" i="21"/>
  <c r="A1362" i="21"/>
  <c r="A1363" i="21"/>
  <c r="A1364" i="21"/>
  <c r="A1365" i="21"/>
  <c r="A1366" i="21"/>
  <c r="A1367" i="21"/>
  <c r="A1368" i="21"/>
  <c r="A1369" i="21"/>
  <c r="A1370" i="21"/>
  <c r="A1371" i="21"/>
  <c r="A1372" i="21"/>
  <c r="A1373" i="21"/>
  <c r="A1374" i="21"/>
  <c r="A1375" i="21"/>
  <c r="A1376" i="21"/>
  <c r="A1377" i="21"/>
  <c r="A1378" i="21"/>
  <c r="A1379" i="21"/>
  <c r="A1380" i="21"/>
  <c r="A1381" i="21"/>
  <c r="A1382" i="21"/>
  <c r="A1383" i="21"/>
  <c r="A1384" i="21"/>
  <c r="A1385" i="21"/>
  <c r="A1386" i="21"/>
  <c r="A1387" i="21"/>
  <c r="A1388" i="21"/>
  <c r="A1389" i="21"/>
  <c r="A1390" i="21"/>
  <c r="A1391" i="21"/>
  <c r="A1392" i="21"/>
  <c r="A1393" i="21"/>
  <c r="A1394" i="21"/>
  <c r="A1395" i="21"/>
  <c r="A1396" i="21"/>
  <c r="A1397" i="21"/>
  <c r="A1398" i="21"/>
  <c r="A1399" i="21"/>
  <c r="A1400" i="21"/>
  <c r="A1401" i="21"/>
  <c r="A1402" i="21"/>
  <c r="A1403" i="21"/>
  <c r="A1404" i="21"/>
  <c r="A1405" i="21"/>
  <c r="A1406" i="21"/>
  <c r="A1407" i="21"/>
  <c r="A1408" i="21"/>
  <c r="A1409" i="21"/>
  <c r="A1410" i="21"/>
  <c r="A1411" i="21"/>
  <c r="A1412" i="21"/>
  <c r="A1413" i="21"/>
  <c r="A1414" i="21"/>
  <c r="A1415" i="21"/>
  <c r="A1416" i="21"/>
  <c r="A1417" i="21"/>
  <c r="A1418" i="21"/>
  <c r="A1419" i="21"/>
  <c r="A1420" i="21"/>
  <c r="A1421" i="21"/>
  <c r="A1422" i="21"/>
  <c r="A1423" i="21"/>
  <c r="A1424" i="21"/>
  <c r="A1425" i="21"/>
  <c r="A1426" i="21"/>
  <c r="A1427" i="21"/>
  <c r="A1428" i="21"/>
  <c r="A1429" i="21"/>
  <c r="A1430" i="21"/>
  <c r="A1431" i="21"/>
  <c r="A1432" i="21"/>
  <c r="A1433" i="21"/>
  <c r="A1434" i="21"/>
  <c r="A1435" i="21"/>
  <c r="A1436" i="21"/>
  <c r="A1437" i="21"/>
  <c r="A1438" i="21"/>
  <c r="A1439" i="21"/>
  <c r="A1440" i="21"/>
  <c r="A1441" i="21"/>
  <c r="A1442" i="21"/>
  <c r="A1443" i="21"/>
  <c r="A1444" i="21"/>
  <c r="A1445" i="21"/>
  <c r="A1446" i="21"/>
  <c r="A1447" i="21"/>
  <c r="A1448" i="21"/>
  <c r="A1449" i="21"/>
  <c r="A1450" i="21"/>
  <c r="A1451" i="21"/>
  <c r="A1452" i="21"/>
  <c r="A1453" i="21"/>
  <c r="A1454" i="21"/>
  <c r="A1455" i="21"/>
  <c r="A1456" i="21"/>
  <c r="A1457" i="21"/>
  <c r="A1458" i="21"/>
  <c r="A1459" i="21"/>
  <c r="A1460" i="21"/>
  <c r="A1461" i="21"/>
  <c r="A1462" i="21"/>
  <c r="A1463" i="21"/>
  <c r="A1464" i="21"/>
  <c r="A1465" i="21"/>
  <c r="A1466" i="21"/>
  <c r="A1467" i="21"/>
  <c r="A1468" i="21"/>
  <c r="A1469" i="21"/>
  <c r="A1470" i="21"/>
  <c r="A1471" i="21"/>
  <c r="A1472" i="21"/>
  <c r="A1473" i="21"/>
  <c r="A1474" i="21"/>
  <c r="A1475" i="21"/>
  <c r="A1476" i="21"/>
  <c r="A1477" i="21"/>
  <c r="A1478" i="21"/>
  <c r="A1479" i="21"/>
  <c r="A1480" i="21"/>
  <c r="A1481" i="21"/>
  <c r="A1482" i="21"/>
  <c r="A1483" i="21"/>
  <c r="A1484" i="21"/>
  <c r="A1485" i="21"/>
  <c r="A1486" i="21"/>
  <c r="A1487" i="21"/>
  <c r="A1488" i="21"/>
  <c r="A1489" i="21"/>
  <c r="A1490" i="21"/>
  <c r="A1491" i="21"/>
  <c r="A1492" i="21"/>
  <c r="A1493" i="21"/>
  <c r="A1494" i="21"/>
  <c r="A1495" i="21"/>
  <c r="A1496" i="21"/>
  <c r="A1497" i="21"/>
  <c r="A1498" i="21"/>
  <c r="A1499" i="21"/>
  <c r="A1500" i="21"/>
  <c r="A1501" i="21"/>
  <c r="A1502" i="21"/>
  <c r="A1503" i="21"/>
  <c r="A1504" i="21"/>
  <c r="A1505" i="21"/>
  <c r="A1506" i="21"/>
  <c r="A1507" i="21"/>
  <c r="A1508" i="21"/>
  <c r="A1509" i="21"/>
  <c r="A1510" i="21"/>
  <c r="A1511" i="21"/>
  <c r="A1512" i="21"/>
  <c r="A1513" i="21"/>
  <c r="A1514" i="21"/>
  <c r="A1515" i="21"/>
  <c r="A1516" i="21"/>
  <c r="A1517" i="21"/>
  <c r="A1518" i="21"/>
  <c r="A1519" i="21"/>
  <c r="A1520" i="21"/>
  <c r="A1521" i="21"/>
  <c r="A1522" i="21"/>
  <c r="A1523" i="21"/>
  <c r="A1524" i="21"/>
  <c r="A1525" i="21"/>
  <c r="A1526" i="21"/>
  <c r="A1527" i="21"/>
  <c r="A1528" i="21"/>
  <c r="A1529" i="21"/>
  <c r="A1530" i="21"/>
  <c r="A1531" i="21"/>
  <c r="A1532" i="21"/>
  <c r="A1533" i="21"/>
  <c r="A1534" i="21"/>
  <c r="A1535" i="21"/>
  <c r="A1536" i="21"/>
  <c r="A1537" i="21"/>
  <c r="A1538" i="21"/>
  <c r="A1539" i="21"/>
  <c r="A1540" i="21"/>
  <c r="A1541" i="21"/>
  <c r="A1542" i="21"/>
  <c r="A1543" i="21"/>
  <c r="A1544" i="21"/>
  <c r="A1545" i="21"/>
  <c r="A1546" i="21"/>
  <c r="A1547" i="21"/>
  <c r="A1548" i="21"/>
  <c r="A1549" i="21"/>
  <c r="A1550" i="21"/>
  <c r="A1551" i="21"/>
  <c r="A1552" i="21"/>
  <c r="A1553" i="21"/>
  <c r="A1554" i="21"/>
  <c r="A1555" i="21"/>
  <c r="A1556" i="21"/>
  <c r="A1557" i="21"/>
  <c r="A1558" i="21"/>
  <c r="A1559" i="21"/>
  <c r="A1560" i="21"/>
  <c r="A1561" i="21"/>
  <c r="A1562" i="21"/>
  <c r="A1563" i="21"/>
  <c r="A1564" i="21"/>
  <c r="A1565" i="21"/>
  <c r="A1566" i="21"/>
  <c r="A1567" i="21"/>
  <c r="A1568" i="21"/>
  <c r="A1569" i="21"/>
  <c r="A1570" i="21"/>
  <c r="A1571" i="21"/>
  <c r="A1572" i="21"/>
  <c r="A1573" i="21"/>
  <c r="A1574" i="21"/>
  <c r="A1575" i="21"/>
  <c r="A1576" i="21"/>
  <c r="A1577" i="21"/>
  <c r="A1578" i="21"/>
  <c r="A1579" i="21"/>
  <c r="A1580" i="21"/>
  <c r="A1581" i="21"/>
  <c r="A1582" i="21"/>
  <c r="A1583" i="21"/>
  <c r="A1584" i="21"/>
  <c r="A1585" i="21"/>
  <c r="A1586" i="21"/>
  <c r="A1587" i="21"/>
  <c r="A1588" i="21"/>
  <c r="A1589" i="21"/>
  <c r="A1590" i="21"/>
  <c r="A1591" i="21"/>
  <c r="A1592" i="21"/>
  <c r="A1593" i="21"/>
  <c r="A1594" i="21"/>
  <c r="A1595" i="21"/>
  <c r="A1596" i="21"/>
  <c r="A1597" i="21"/>
  <c r="A1598" i="21"/>
  <c r="A1599" i="21"/>
  <c r="A1600" i="21"/>
  <c r="A1601" i="21"/>
  <c r="A1602" i="21"/>
  <c r="A1603" i="21"/>
  <c r="A1604" i="21"/>
  <c r="A1605" i="21"/>
  <c r="A1606" i="21"/>
  <c r="A1607" i="21"/>
  <c r="A1608" i="21"/>
  <c r="A1609" i="21"/>
  <c r="A1610" i="21"/>
  <c r="A1611" i="21"/>
  <c r="A1612" i="21"/>
  <c r="A1613" i="21"/>
  <c r="A1614" i="21"/>
  <c r="A1615" i="21"/>
  <c r="A1616" i="21"/>
  <c r="A1617" i="21"/>
  <c r="A1618" i="21"/>
  <c r="A1619" i="21"/>
  <c r="A1620" i="21"/>
  <c r="A1621" i="21"/>
  <c r="A1622" i="21"/>
  <c r="A1623" i="21"/>
  <c r="A1624" i="21"/>
  <c r="A1625" i="21"/>
  <c r="A1626" i="21"/>
  <c r="A1627" i="21"/>
  <c r="A1628" i="21"/>
  <c r="A1629" i="21"/>
  <c r="A1630" i="21"/>
  <c r="A1631" i="21"/>
  <c r="A1632" i="21"/>
  <c r="A1633" i="21"/>
  <c r="A1634" i="21"/>
  <c r="A1635" i="21"/>
  <c r="A1636" i="21"/>
  <c r="A1637" i="21"/>
  <c r="A1638" i="21"/>
  <c r="A1639" i="21"/>
  <c r="A1640" i="21"/>
  <c r="A1641" i="21"/>
  <c r="A1642" i="21"/>
  <c r="A1643" i="21"/>
  <c r="A1644" i="21"/>
  <c r="A1645" i="21"/>
  <c r="A1646" i="21"/>
  <c r="A1647" i="21"/>
  <c r="A1648" i="21"/>
  <c r="A1649" i="21"/>
  <c r="A1650" i="21"/>
  <c r="A1651" i="21"/>
  <c r="A1652" i="21"/>
  <c r="A1653" i="21"/>
  <c r="A1654" i="21"/>
  <c r="A1655" i="21"/>
  <c r="A1656" i="21"/>
  <c r="A1657" i="21"/>
  <c r="A1658" i="21"/>
  <c r="A1659" i="21"/>
  <c r="A1660" i="21"/>
  <c r="A1661" i="21"/>
  <c r="A1662" i="21"/>
  <c r="A1663" i="21"/>
  <c r="A1664" i="21"/>
  <c r="A1665" i="21"/>
  <c r="A1666" i="21"/>
  <c r="A1667" i="21"/>
  <c r="A1668" i="21"/>
  <c r="A1669" i="21"/>
  <c r="A1670" i="21"/>
  <c r="A1671" i="21"/>
  <c r="A1672" i="21"/>
  <c r="A1673" i="21"/>
  <c r="A1674" i="21"/>
  <c r="A1675" i="21"/>
  <c r="A1676" i="21"/>
  <c r="A1677" i="21"/>
  <c r="A1678" i="21"/>
  <c r="A1679" i="21"/>
  <c r="A1680" i="21"/>
  <c r="A1681" i="21"/>
  <c r="A1682" i="21"/>
  <c r="A1683" i="21"/>
  <c r="A1684" i="21"/>
  <c r="A1685" i="21"/>
  <c r="A1686" i="21"/>
  <c r="A1687" i="21"/>
  <c r="A1688" i="21"/>
  <c r="A1689" i="21"/>
  <c r="A1690" i="21"/>
  <c r="A1691" i="21"/>
  <c r="A1692" i="21"/>
  <c r="A1693" i="21"/>
  <c r="A1694" i="21"/>
  <c r="A1695" i="21"/>
  <c r="A1696" i="21"/>
  <c r="A1697" i="21"/>
  <c r="A1698" i="21"/>
  <c r="A1699" i="21"/>
  <c r="A1700" i="21"/>
  <c r="A1701" i="21"/>
  <c r="A1702" i="21"/>
  <c r="A1703" i="21"/>
  <c r="A1704" i="21"/>
  <c r="A1705" i="21"/>
  <c r="A1706" i="21"/>
  <c r="A1707" i="21"/>
  <c r="A1708" i="21"/>
  <c r="A1709" i="21"/>
  <c r="A1710" i="21"/>
  <c r="A1711" i="21"/>
  <c r="A1712" i="21"/>
  <c r="A1713" i="21"/>
  <c r="A1714" i="21"/>
  <c r="A1715" i="21"/>
  <c r="A1716" i="21"/>
  <c r="A1717" i="21"/>
  <c r="A1718" i="21"/>
  <c r="A1719" i="21"/>
  <c r="A1720" i="21"/>
  <c r="A1721" i="21"/>
  <c r="A1722" i="21"/>
  <c r="A1723" i="21"/>
  <c r="A1724" i="21"/>
  <c r="A1725" i="21"/>
  <c r="A1726" i="21"/>
  <c r="A1727" i="21"/>
  <c r="A1728" i="21"/>
  <c r="A1729" i="21"/>
  <c r="A1730" i="21"/>
  <c r="A1731" i="21"/>
  <c r="A1732" i="21"/>
  <c r="A1733" i="21"/>
  <c r="A1734" i="21"/>
  <c r="A1735" i="21"/>
  <c r="A1736" i="21"/>
  <c r="A1737" i="21"/>
  <c r="A1738" i="21"/>
  <c r="A1739" i="21"/>
  <c r="A1740" i="21"/>
  <c r="A1741" i="21"/>
  <c r="A1742" i="21"/>
  <c r="A1743" i="21"/>
  <c r="A1744" i="21"/>
  <c r="A1745" i="21"/>
  <c r="A1746" i="21"/>
  <c r="A1747" i="21"/>
  <c r="A1748" i="21"/>
  <c r="A1749" i="21"/>
  <c r="A1750" i="21"/>
  <c r="A1751" i="21"/>
  <c r="A1752" i="21"/>
  <c r="A1753" i="21"/>
  <c r="A1754" i="21"/>
  <c r="A1755" i="21"/>
  <c r="A1756" i="21"/>
  <c r="A1757" i="21"/>
  <c r="A1758" i="21"/>
  <c r="A1759" i="21"/>
  <c r="A1760" i="21"/>
  <c r="A1761" i="21"/>
  <c r="A1762" i="21"/>
  <c r="A1763" i="21"/>
  <c r="A1764" i="21"/>
  <c r="A1765" i="21"/>
  <c r="A1766" i="21"/>
  <c r="A1767" i="21"/>
  <c r="A1768" i="21"/>
  <c r="A1769" i="21"/>
  <c r="A1770" i="21"/>
  <c r="A1771" i="21"/>
  <c r="A1772" i="21"/>
  <c r="A1773" i="21"/>
  <c r="A1774" i="21"/>
  <c r="A1775" i="21"/>
  <c r="A1776" i="21"/>
  <c r="A1777" i="21"/>
  <c r="A1778" i="21"/>
  <c r="A1779" i="21"/>
  <c r="A1780" i="21"/>
  <c r="A1781" i="21"/>
  <c r="A1782" i="21"/>
  <c r="A1783" i="21"/>
  <c r="A1784" i="21"/>
  <c r="A1785" i="21"/>
  <c r="A1786" i="21"/>
  <c r="A1787" i="21"/>
  <c r="A1788" i="21"/>
  <c r="A1789" i="21"/>
  <c r="A1790" i="21"/>
  <c r="A1791" i="21"/>
  <c r="A1792" i="21"/>
  <c r="A1793" i="21"/>
  <c r="A1794" i="21"/>
  <c r="A1795" i="21"/>
  <c r="A1796" i="21"/>
  <c r="A1797" i="21"/>
  <c r="A1798" i="21"/>
  <c r="A1799" i="21"/>
  <c r="A1800" i="21"/>
  <c r="A1801" i="21"/>
  <c r="A1802" i="21"/>
  <c r="A1803" i="21"/>
  <c r="A1804" i="21"/>
  <c r="A1805" i="21"/>
  <c r="A1806" i="21"/>
  <c r="A1807" i="21"/>
  <c r="A1808" i="21"/>
  <c r="A1809" i="21"/>
  <c r="A1810" i="21"/>
  <c r="A1811" i="21"/>
  <c r="A1812" i="21"/>
  <c r="A1813" i="21"/>
  <c r="A1814" i="21"/>
  <c r="A1815" i="21"/>
  <c r="A1816" i="21"/>
  <c r="A1817" i="21"/>
  <c r="A1818" i="21"/>
  <c r="A1819" i="21"/>
  <c r="A1820" i="21"/>
  <c r="A1821" i="21"/>
  <c r="A1822" i="21"/>
  <c r="A1823" i="21"/>
  <c r="A1824" i="21"/>
  <c r="A1825" i="21"/>
  <c r="A1826" i="21"/>
  <c r="A1827" i="21"/>
  <c r="A1828" i="21"/>
  <c r="A1829" i="21"/>
  <c r="A1830" i="21"/>
  <c r="A1831" i="21"/>
  <c r="A1832" i="21"/>
  <c r="A1833" i="21"/>
  <c r="A1834" i="21"/>
  <c r="A1835" i="21"/>
  <c r="A1836" i="21"/>
  <c r="A1837" i="21"/>
  <c r="A1838" i="21"/>
  <c r="A1839" i="21"/>
  <c r="A1840" i="21"/>
  <c r="A1841" i="21"/>
  <c r="A1842" i="21"/>
  <c r="A1843" i="21"/>
  <c r="A1844" i="21"/>
  <c r="A1845" i="21"/>
  <c r="A1846" i="21"/>
  <c r="A1847" i="21"/>
  <c r="A1848" i="21"/>
  <c r="A1849" i="21"/>
  <c r="A1850" i="21"/>
  <c r="A1851" i="21"/>
  <c r="A1852" i="21"/>
  <c r="A1853" i="21"/>
  <c r="A1854" i="21"/>
  <c r="A1855" i="21"/>
  <c r="A1856" i="21"/>
  <c r="A1857" i="21"/>
  <c r="A1858" i="21"/>
  <c r="A1859" i="21"/>
  <c r="A1860" i="21"/>
  <c r="A1861" i="21"/>
  <c r="A1862" i="21"/>
  <c r="A1863" i="21"/>
  <c r="A1864" i="21"/>
  <c r="A1865" i="21"/>
  <c r="A1866" i="21"/>
  <c r="A1867" i="21"/>
  <c r="A1868" i="21"/>
  <c r="A1869" i="21"/>
  <c r="A1870" i="21"/>
  <c r="A1871" i="21"/>
  <c r="A1872" i="21"/>
  <c r="A1873" i="21"/>
  <c r="A1874" i="21"/>
  <c r="A1875" i="21"/>
  <c r="A1876" i="21"/>
  <c r="A1877" i="21"/>
  <c r="A1878" i="21"/>
  <c r="A1879" i="21"/>
  <c r="A1880" i="21"/>
  <c r="A1881" i="21"/>
  <c r="A1882" i="21"/>
  <c r="A1883" i="21"/>
  <c r="A1884" i="21"/>
  <c r="A1885" i="21"/>
  <c r="A1886" i="21"/>
  <c r="A1887" i="21"/>
  <c r="A1888" i="21"/>
  <c r="A1889" i="21"/>
  <c r="A1890" i="21"/>
  <c r="A1891" i="21"/>
  <c r="A1892" i="21"/>
  <c r="A1893" i="21"/>
  <c r="A1894" i="21"/>
  <c r="A1895" i="21"/>
  <c r="A1896" i="21"/>
  <c r="A1897" i="21"/>
  <c r="A1898" i="21"/>
  <c r="A1899" i="21"/>
  <c r="A1900" i="21"/>
  <c r="A1901" i="21"/>
  <c r="A1902" i="21"/>
  <c r="A1903" i="21"/>
  <c r="A1904" i="21"/>
  <c r="A1905" i="21"/>
  <c r="A1906" i="21"/>
  <c r="A1907" i="21"/>
  <c r="A1908" i="21"/>
  <c r="A1909" i="21"/>
  <c r="A1910" i="21"/>
  <c r="A1911" i="21"/>
  <c r="A1912" i="21"/>
  <c r="A1913" i="21"/>
  <c r="A1914" i="21"/>
  <c r="A1915" i="21"/>
  <c r="A1916" i="21"/>
  <c r="A1917" i="21"/>
  <c r="A1918" i="21"/>
  <c r="A1919" i="21"/>
  <c r="A1920" i="21"/>
  <c r="A1921" i="21"/>
  <c r="A1922" i="21"/>
  <c r="A1923" i="21"/>
  <c r="A1924" i="21"/>
  <c r="A1925" i="21"/>
  <c r="A1926" i="21"/>
  <c r="A1927" i="21"/>
  <c r="A1928" i="21"/>
  <c r="A1929" i="21"/>
  <c r="A1930" i="21"/>
  <c r="A1931" i="21"/>
  <c r="A1932" i="21"/>
  <c r="A1933" i="21"/>
  <c r="A1934" i="21"/>
  <c r="A1935" i="21"/>
  <c r="A1936" i="21"/>
  <c r="A1937" i="21"/>
  <c r="A1938" i="21"/>
  <c r="A1939" i="21"/>
  <c r="A1940" i="21"/>
  <c r="A1941" i="21"/>
  <c r="A1942" i="21"/>
  <c r="A1943" i="21"/>
  <c r="A1944" i="21"/>
  <c r="A1945" i="21"/>
  <c r="A1946" i="21"/>
  <c r="A1947" i="21"/>
  <c r="A1948" i="21"/>
  <c r="A1949" i="21"/>
  <c r="A1950" i="21"/>
  <c r="A1951" i="21"/>
  <c r="A1952" i="21"/>
  <c r="A1953" i="21"/>
  <c r="A1954" i="21"/>
  <c r="A1955" i="21"/>
  <c r="A1956" i="21"/>
  <c r="A1957" i="21"/>
  <c r="A1958" i="21"/>
  <c r="A1959" i="21"/>
  <c r="A1960" i="21"/>
  <c r="A1961" i="21"/>
  <c r="A1962" i="21"/>
  <c r="A1963" i="21"/>
  <c r="A1964" i="21"/>
  <c r="A1965" i="21"/>
  <c r="A1966" i="21"/>
  <c r="A1967" i="21"/>
  <c r="A1968" i="21"/>
  <c r="A1969" i="21"/>
  <c r="A1970" i="21"/>
  <c r="A1971" i="21"/>
  <c r="A1972" i="21"/>
  <c r="A1973" i="21"/>
  <c r="A1974" i="21"/>
  <c r="A1975" i="21"/>
  <c r="A1976" i="21"/>
  <c r="A1977" i="21"/>
  <c r="A1978" i="21"/>
  <c r="A1979" i="21"/>
  <c r="A1980" i="21"/>
  <c r="A1981" i="21"/>
  <c r="A1982" i="21"/>
  <c r="A1983" i="21"/>
  <c r="A1984" i="21"/>
  <c r="A1985" i="21"/>
  <c r="A1986" i="21"/>
  <c r="A1987" i="21"/>
  <c r="A1988" i="21"/>
  <c r="A1989" i="21"/>
  <c r="A1990" i="21"/>
  <c r="A1991" i="21"/>
  <c r="A1992" i="21"/>
  <c r="A1993" i="21"/>
  <c r="A1994" i="21"/>
  <c r="A1995" i="21"/>
  <c r="A1996" i="21"/>
  <c r="A1997" i="21"/>
  <c r="A1998" i="21"/>
  <c r="A1999" i="21"/>
  <c r="A2000" i="21"/>
  <c r="A2001" i="21"/>
  <c r="A2002" i="21"/>
  <c r="A2003" i="21"/>
  <c r="A2004" i="21"/>
  <c r="A2005" i="21"/>
  <c r="A2006" i="21"/>
  <c r="A2007" i="21"/>
  <c r="A2008" i="21"/>
  <c r="A2009" i="21"/>
  <c r="A2010" i="21"/>
  <c r="A2011" i="21"/>
  <c r="A2012" i="21"/>
  <c r="A2013" i="21"/>
  <c r="A2014" i="21"/>
  <c r="A2015" i="21"/>
  <c r="A2016" i="21"/>
  <c r="A2017" i="21"/>
  <c r="A2018" i="21"/>
  <c r="A2019" i="21"/>
  <c r="A2020" i="21"/>
  <c r="A2021" i="21"/>
  <c r="A2022" i="21"/>
  <c r="A2023" i="21"/>
  <c r="A2024" i="21"/>
  <c r="A2025" i="21"/>
  <c r="A2026" i="21"/>
  <c r="A2027" i="21"/>
  <c r="A2028" i="21"/>
  <c r="A2029" i="21"/>
  <c r="A2030" i="21"/>
  <c r="A2031" i="21"/>
  <c r="A2032" i="21"/>
  <c r="A2033" i="21"/>
  <c r="A2034" i="21"/>
  <c r="A2035" i="21"/>
  <c r="A2036" i="21"/>
  <c r="A2037" i="21"/>
  <c r="A2038" i="21"/>
  <c r="A2039" i="21"/>
  <c r="A2040" i="21"/>
  <c r="A2041" i="21"/>
  <c r="A2042" i="21"/>
  <c r="A2043" i="21"/>
  <c r="A2044" i="21"/>
  <c r="A2045" i="21"/>
  <c r="A2046" i="21"/>
  <c r="A2047" i="21"/>
  <c r="A2048" i="21"/>
  <c r="A2049" i="21"/>
  <c r="A2050" i="21"/>
  <c r="A2051" i="21"/>
  <c r="A2052" i="21"/>
  <c r="A2053" i="21"/>
  <c r="A2054" i="21"/>
  <c r="A2055" i="21"/>
  <c r="A2056" i="21"/>
  <c r="A2057" i="21"/>
  <c r="A2058" i="21"/>
  <c r="A2059" i="21"/>
  <c r="A2060" i="21"/>
  <c r="A2061" i="21"/>
  <c r="A2062" i="21"/>
  <c r="A2063" i="21"/>
  <c r="A2064" i="21"/>
  <c r="A2065" i="21"/>
  <c r="A2066" i="21"/>
  <c r="A2067" i="21"/>
  <c r="A2068" i="21"/>
  <c r="A2069" i="21"/>
  <c r="A2070" i="21"/>
  <c r="A2071" i="21"/>
  <c r="A2072" i="21"/>
  <c r="A2073" i="21"/>
  <c r="A2074" i="21"/>
  <c r="A2075" i="21"/>
  <c r="A2076" i="21"/>
  <c r="A2077" i="21"/>
  <c r="A2078" i="21"/>
  <c r="A2079" i="21"/>
  <c r="A2080" i="21"/>
  <c r="A2081" i="21"/>
  <c r="A2082" i="21"/>
  <c r="A2083" i="21"/>
  <c r="A2084" i="21"/>
  <c r="A2085" i="21"/>
  <c r="A2086" i="21"/>
  <c r="A2087" i="21"/>
  <c r="A2088" i="21"/>
  <c r="A2089" i="21"/>
  <c r="A2090" i="21"/>
  <c r="A2091" i="21"/>
  <c r="A2092" i="21"/>
  <c r="A2093" i="21"/>
  <c r="A2094" i="21"/>
  <c r="A2095" i="21"/>
  <c r="A2096" i="21"/>
  <c r="A2097" i="21"/>
  <c r="A2098" i="21"/>
  <c r="A2099" i="21"/>
  <c r="A2100" i="21"/>
  <c r="A2101" i="21"/>
  <c r="A2102" i="21"/>
  <c r="A2103" i="21"/>
  <c r="A2104" i="21"/>
  <c r="A2105" i="21"/>
  <c r="A2106" i="21"/>
  <c r="A2107" i="21"/>
  <c r="A2108" i="21"/>
  <c r="A2109" i="21"/>
  <c r="A2110" i="21"/>
  <c r="A2111" i="21"/>
  <c r="A2112" i="21"/>
  <c r="A2113" i="21"/>
  <c r="A2114" i="21"/>
  <c r="A2115" i="21"/>
  <c r="A2116" i="21"/>
  <c r="A2117" i="21"/>
  <c r="A2118" i="21"/>
  <c r="A2119" i="21"/>
  <c r="A2120" i="21"/>
  <c r="A2121" i="21"/>
  <c r="A2122" i="21"/>
  <c r="A2123" i="21"/>
  <c r="A2124" i="21"/>
  <c r="A2125" i="21"/>
  <c r="A2126" i="21"/>
  <c r="A2127" i="21"/>
  <c r="A2128" i="21"/>
  <c r="A2129" i="21"/>
  <c r="A2130" i="21"/>
  <c r="A2131" i="21"/>
  <c r="A2132" i="21"/>
  <c r="A2133" i="21"/>
  <c r="A2134" i="21"/>
  <c r="A2135" i="21"/>
  <c r="A2136" i="21"/>
  <c r="A2137" i="21"/>
  <c r="A2138" i="21"/>
  <c r="A2139" i="21"/>
  <c r="A2140" i="21"/>
  <c r="A2141" i="21"/>
  <c r="A2142" i="21"/>
  <c r="A2143" i="21"/>
  <c r="A2144" i="21"/>
  <c r="A2145" i="21"/>
  <c r="A2146" i="21"/>
  <c r="A2147" i="21"/>
  <c r="A2148" i="21"/>
  <c r="A2149" i="21"/>
  <c r="A2150" i="21"/>
  <c r="A2151" i="21"/>
  <c r="A2152" i="21"/>
  <c r="A2153" i="21"/>
  <c r="A2154" i="21"/>
  <c r="A2155" i="21"/>
  <c r="A2156" i="21"/>
  <c r="A2157" i="21"/>
  <c r="A2158" i="21"/>
  <c r="A2159" i="21"/>
  <c r="A2160" i="21"/>
  <c r="A2161" i="21"/>
  <c r="A2162" i="21"/>
  <c r="A2163" i="21"/>
  <c r="A2164" i="21"/>
  <c r="A2165" i="21"/>
  <c r="A2166" i="21"/>
  <c r="A2167" i="21"/>
  <c r="A2168" i="21"/>
  <c r="A2169" i="21"/>
  <c r="A2170" i="21"/>
  <c r="A2171" i="21"/>
  <c r="A2172" i="21"/>
  <c r="A2173" i="21"/>
  <c r="A2174" i="21"/>
  <c r="A2175" i="21"/>
  <c r="A2176" i="21"/>
  <c r="A2177" i="21"/>
  <c r="A2178" i="21"/>
  <c r="A2179" i="21"/>
  <c r="A2180" i="21"/>
  <c r="A2181" i="21"/>
  <c r="A2182" i="21"/>
  <c r="A2183" i="21"/>
  <c r="A2184" i="21"/>
  <c r="A2185" i="21"/>
  <c r="A2186" i="21"/>
  <c r="A2187" i="21"/>
  <c r="A2188" i="21"/>
  <c r="A2189" i="21"/>
  <c r="A2190" i="21"/>
  <c r="A2191" i="21"/>
  <c r="A2192" i="21"/>
  <c r="A2193" i="21"/>
  <c r="A2194" i="21"/>
  <c r="A2195" i="21"/>
  <c r="A2196" i="21"/>
  <c r="A2197" i="21"/>
  <c r="A2198" i="21"/>
  <c r="A2199" i="21"/>
  <c r="A2200" i="21"/>
  <c r="A2201" i="21"/>
  <c r="A2202" i="21"/>
  <c r="A2203" i="21"/>
  <c r="A2204" i="21"/>
  <c r="A2205" i="21"/>
  <c r="A2206" i="21"/>
  <c r="A2207" i="21"/>
  <c r="A2208" i="21"/>
  <c r="A2209" i="21"/>
  <c r="A2210" i="21"/>
  <c r="A2211" i="21"/>
  <c r="A2212" i="21"/>
  <c r="A2213" i="21"/>
  <c r="A2214" i="21"/>
  <c r="A2215" i="21"/>
  <c r="A2216" i="21"/>
  <c r="A2217" i="21"/>
  <c r="A2218" i="21"/>
  <c r="A2219" i="21"/>
  <c r="A2220" i="21"/>
  <c r="A2221" i="21"/>
  <c r="A2222" i="21"/>
  <c r="A2223" i="21"/>
  <c r="A2224" i="21"/>
  <c r="A2225" i="21"/>
  <c r="A2226" i="21"/>
  <c r="A2227" i="21"/>
  <c r="A2228" i="21"/>
  <c r="A2229" i="21"/>
  <c r="A2230" i="21"/>
  <c r="A2231" i="21"/>
  <c r="A2232" i="21"/>
  <c r="A2233" i="21"/>
  <c r="A2234" i="21"/>
  <c r="A2235" i="21"/>
  <c r="A2236" i="21"/>
  <c r="A2237" i="21"/>
  <c r="A2238" i="21"/>
  <c r="A2239" i="21"/>
  <c r="A2240" i="21"/>
  <c r="A2241" i="21"/>
  <c r="A2242" i="21"/>
  <c r="A2243" i="21"/>
  <c r="A2244" i="21"/>
  <c r="A2245" i="21"/>
  <c r="A2246" i="21"/>
  <c r="A2247" i="21"/>
  <c r="A2248" i="21"/>
  <c r="A2249" i="21"/>
  <c r="A2250" i="21"/>
  <c r="A2251" i="21"/>
  <c r="A2252" i="21"/>
  <c r="A2253" i="21"/>
  <c r="A2254" i="21"/>
  <c r="A2255" i="21"/>
  <c r="A2256" i="21"/>
  <c r="A2257" i="21"/>
  <c r="A2258" i="21"/>
  <c r="A2259" i="21"/>
  <c r="A2260" i="21"/>
  <c r="A2261" i="21"/>
  <c r="A2262" i="21"/>
  <c r="A2263" i="21"/>
  <c r="A2264" i="21"/>
  <c r="A2265" i="21"/>
  <c r="A2266" i="21"/>
  <c r="A2267" i="21"/>
  <c r="A2268" i="21"/>
  <c r="A2269" i="21"/>
  <c r="A2270" i="21"/>
  <c r="A2271" i="21"/>
  <c r="A2272" i="21"/>
  <c r="A2273" i="21"/>
  <c r="A2274" i="21"/>
  <c r="A2275" i="21"/>
  <c r="A2276" i="21"/>
  <c r="A2277" i="21"/>
  <c r="A2278" i="21"/>
  <c r="A2279" i="21"/>
  <c r="A2280" i="21"/>
  <c r="A2281" i="21"/>
  <c r="A2282" i="21"/>
  <c r="A2283" i="21"/>
  <c r="A2284" i="21"/>
  <c r="A2285" i="21"/>
  <c r="A2286" i="21"/>
  <c r="A2287" i="21"/>
  <c r="A2288" i="21"/>
  <c r="A2289" i="21"/>
  <c r="A2290" i="21"/>
  <c r="A2291" i="21"/>
  <c r="A2292" i="21"/>
  <c r="A2293" i="21"/>
  <c r="A2294" i="21"/>
  <c r="A2295" i="21"/>
  <c r="A2296" i="21"/>
  <c r="A2297" i="21"/>
  <c r="A2298" i="21"/>
  <c r="A2299" i="21"/>
  <c r="A2300" i="21"/>
  <c r="A2301" i="21"/>
  <c r="A2302" i="21"/>
  <c r="A2303" i="21"/>
  <c r="A2304" i="21"/>
  <c r="A2305" i="21"/>
  <c r="A2306" i="21"/>
  <c r="A2307" i="21"/>
  <c r="A2308" i="21"/>
  <c r="A2309" i="21"/>
  <c r="A2310" i="21"/>
  <c r="A2311" i="21"/>
  <c r="A2312" i="21"/>
  <c r="A2313" i="21"/>
  <c r="A2314" i="21"/>
  <c r="A2315" i="21"/>
  <c r="A2316" i="21"/>
  <c r="A2317" i="21"/>
  <c r="A2318" i="21"/>
  <c r="A2319" i="21"/>
  <c r="A2320" i="21"/>
  <c r="A2321" i="21"/>
  <c r="A2322" i="21"/>
  <c r="A2323" i="21"/>
  <c r="A2324" i="21"/>
  <c r="A2325" i="21"/>
  <c r="A2326" i="21"/>
  <c r="A2327" i="21"/>
  <c r="A2328" i="21"/>
  <c r="A2329" i="21"/>
  <c r="A2330" i="21"/>
  <c r="A2331" i="21"/>
  <c r="A2332" i="21"/>
  <c r="A2333" i="21"/>
  <c r="A2334" i="21"/>
  <c r="A2335" i="21"/>
  <c r="A2336" i="21"/>
  <c r="A2337" i="21"/>
  <c r="A2338" i="21"/>
  <c r="A2339" i="21"/>
  <c r="A2340" i="21"/>
  <c r="A2341" i="21"/>
  <c r="A2342" i="21"/>
  <c r="A2343" i="21"/>
  <c r="A2344" i="21"/>
  <c r="A2345" i="21"/>
  <c r="A2346" i="21"/>
  <c r="A2347" i="21"/>
  <c r="A2348" i="21"/>
  <c r="A2349" i="21"/>
  <c r="A2350" i="21"/>
  <c r="A2351" i="21"/>
  <c r="A2352" i="21"/>
  <c r="A2353" i="21"/>
  <c r="A2354" i="21"/>
  <c r="A2355" i="21"/>
  <c r="A2356" i="21"/>
  <c r="A2357" i="21"/>
  <c r="A2358" i="21"/>
  <c r="A2359" i="21"/>
  <c r="A2360" i="21"/>
  <c r="A2361" i="21"/>
  <c r="A2362" i="21"/>
  <c r="A2363" i="21"/>
  <c r="A2364" i="21"/>
  <c r="A2365" i="21"/>
  <c r="A2366" i="21"/>
  <c r="A2367" i="21"/>
  <c r="A2368" i="21"/>
  <c r="A2369" i="21"/>
  <c r="A2370" i="21"/>
  <c r="A2371" i="21"/>
  <c r="A2372" i="21"/>
  <c r="A2373" i="21"/>
  <c r="A2374" i="21"/>
  <c r="A2375" i="21"/>
  <c r="A2376" i="21"/>
  <c r="A2377" i="21"/>
  <c r="A2378" i="21"/>
  <c r="A2379" i="21"/>
  <c r="A2380" i="21"/>
  <c r="A2381" i="21"/>
  <c r="A2382" i="21"/>
  <c r="A2383" i="21"/>
  <c r="A2384" i="21"/>
  <c r="A2385" i="21"/>
  <c r="A2386" i="21"/>
  <c r="A2387" i="21"/>
  <c r="A2388" i="21"/>
  <c r="A2389" i="21"/>
  <c r="A2390" i="21"/>
  <c r="A2391" i="21"/>
  <c r="A2392" i="21"/>
  <c r="A2393" i="21"/>
  <c r="A2394" i="21"/>
  <c r="A2395" i="21"/>
  <c r="A2396" i="21"/>
  <c r="A2397" i="21"/>
  <c r="A2398" i="21"/>
  <c r="A2399" i="21"/>
  <c r="A2400" i="21"/>
  <c r="A2401" i="21"/>
  <c r="A2402" i="21"/>
  <c r="A2403" i="21"/>
  <c r="A2404" i="21"/>
  <c r="A2405" i="21"/>
  <c r="A2406" i="21"/>
  <c r="A2407" i="21"/>
  <c r="A2408" i="21"/>
  <c r="A2409" i="21"/>
  <c r="A2410" i="21"/>
  <c r="A2411" i="21"/>
  <c r="A2412" i="21"/>
  <c r="A2413" i="21"/>
  <c r="A2414" i="21"/>
  <c r="A2415" i="21"/>
  <c r="A2416" i="21"/>
  <c r="A2417" i="21"/>
  <c r="A2418" i="21"/>
  <c r="A2419" i="21"/>
  <c r="A2420" i="21"/>
  <c r="A2421" i="21"/>
  <c r="A2422" i="21"/>
  <c r="A2423" i="21"/>
  <c r="A2424" i="21"/>
  <c r="A2425" i="21"/>
  <c r="A2426" i="21"/>
  <c r="A2427" i="21"/>
  <c r="A2428" i="21"/>
  <c r="A2429" i="21"/>
  <c r="A2430" i="21"/>
  <c r="A2431" i="21"/>
  <c r="A2432" i="21"/>
  <c r="A2433" i="21"/>
  <c r="A2434" i="21"/>
  <c r="A2435" i="21"/>
  <c r="A2436" i="21"/>
  <c r="A2437" i="21"/>
  <c r="A2438" i="21"/>
  <c r="A2439" i="21"/>
  <c r="A2440" i="21"/>
  <c r="A2441" i="21"/>
  <c r="A2442" i="21"/>
  <c r="A2443" i="21"/>
  <c r="A2444" i="21"/>
  <c r="A2445" i="21"/>
  <c r="A2446" i="21"/>
  <c r="A2447" i="21"/>
  <c r="A2448" i="21"/>
  <c r="A2449" i="21"/>
  <c r="A2450" i="21"/>
  <c r="A2451" i="21"/>
  <c r="A2452" i="21"/>
  <c r="A2453" i="21"/>
  <c r="A2454" i="21"/>
  <c r="A2455" i="21"/>
  <c r="A2456" i="21"/>
  <c r="A2457" i="21"/>
  <c r="A2458" i="21"/>
  <c r="A2459" i="21"/>
  <c r="A2460" i="21"/>
  <c r="A2461" i="21"/>
  <c r="A2462" i="21"/>
  <c r="A2463" i="21"/>
  <c r="A2464" i="21"/>
  <c r="A2465" i="21"/>
  <c r="A2466" i="21"/>
  <c r="A2467" i="21"/>
  <c r="A2468" i="21"/>
  <c r="A2469" i="21"/>
  <c r="A2470" i="21"/>
  <c r="A2471" i="21"/>
  <c r="A2472" i="21"/>
  <c r="A2473" i="21"/>
  <c r="A2474" i="21"/>
  <c r="A2475" i="21"/>
  <c r="A2476" i="21"/>
  <c r="A2477" i="21"/>
  <c r="A2478" i="21"/>
  <c r="A2479" i="21"/>
  <c r="A2480" i="21"/>
  <c r="A2481" i="21"/>
  <c r="A2482" i="21"/>
  <c r="A2483" i="21"/>
  <c r="A2484" i="21"/>
  <c r="A2485" i="21"/>
  <c r="A2486" i="21"/>
  <c r="A2487" i="21"/>
  <c r="A2488" i="21"/>
  <c r="A2489" i="21"/>
  <c r="A2490" i="21"/>
  <c r="A2491" i="21"/>
  <c r="A2492" i="21"/>
  <c r="A2493" i="21"/>
  <c r="A2494" i="21"/>
  <c r="A2495" i="21"/>
  <c r="A2496" i="21"/>
  <c r="A2497" i="21"/>
  <c r="A2498" i="21"/>
  <c r="A2499" i="21"/>
  <c r="A2500" i="21"/>
  <c r="A2501" i="21"/>
  <c r="A2502" i="21"/>
  <c r="A2503" i="21"/>
  <c r="A2504" i="21"/>
  <c r="A2505" i="21"/>
  <c r="A2506" i="21"/>
  <c r="A2507" i="21"/>
  <c r="A2508" i="21"/>
  <c r="A2509" i="21"/>
  <c r="A2510" i="21"/>
  <c r="A2511" i="21"/>
  <c r="A2512" i="21"/>
  <c r="A2513" i="21"/>
  <c r="A2514" i="21"/>
  <c r="A2515" i="21"/>
  <c r="A2516" i="21"/>
  <c r="A2517" i="21"/>
  <c r="A2518" i="21"/>
  <c r="A2519" i="21"/>
  <c r="A2520" i="21"/>
  <c r="A2521" i="21"/>
  <c r="A2522" i="21"/>
  <c r="A2523" i="21"/>
  <c r="A2524" i="21"/>
  <c r="A2525" i="21"/>
  <c r="A2526" i="21"/>
  <c r="A2527" i="21"/>
  <c r="A2528" i="21"/>
  <c r="A2529" i="21"/>
  <c r="A2530" i="21"/>
  <c r="A2531" i="21"/>
  <c r="A2532" i="21"/>
  <c r="A2533" i="21"/>
  <c r="A2534" i="21"/>
  <c r="A2535" i="21"/>
  <c r="A2536" i="21"/>
  <c r="A2537" i="21"/>
  <c r="A2538" i="21"/>
  <c r="A2539" i="21"/>
  <c r="A2540" i="21"/>
  <c r="A2541" i="21"/>
  <c r="A2542" i="21"/>
  <c r="A2543" i="21"/>
  <c r="A2544" i="21"/>
  <c r="A2545" i="21"/>
  <c r="A2546" i="21"/>
  <c r="A2547" i="21"/>
  <c r="A2548" i="21"/>
  <c r="A2549" i="21"/>
  <c r="A2550" i="21"/>
  <c r="A2551" i="21"/>
  <c r="A2552" i="21"/>
  <c r="A2553" i="21"/>
  <c r="A2554" i="21"/>
  <c r="A2555" i="21"/>
  <c r="A2556" i="21"/>
  <c r="A2557" i="21"/>
  <c r="A2558" i="21"/>
  <c r="A2559" i="21"/>
  <c r="A2560" i="21"/>
  <c r="A2561" i="21"/>
  <c r="A2562" i="21"/>
  <c r="A2563" i="21"/>
  <c r="A2564" i="21"/>
  <c r="A2565" i="21"/>
  <c r="A2566" i="21"/>
  <c r="A2567" i="21"/>
  <c r="A2568" i="21"/>
  <c r="A2569" i="21"/>
  <c r="A2570" i="21"/>
  <c r="A2571" i="21"/>
  <c r="A2572" i="21"/>
  <c r="A2573" i="21"/>
  <c r="A2574" i="21"/>
  <c r="A2575" i="21"/>
  <c r="A2576" i="21"/>
  <c r="A2577" i="21"/>
  <c r="A2578" i="21"/>
  <c r="A2579" i="21"/>
  <c r="A2580" i="21"/>
  <c r="A2581" i="21"/>
  <c r="A2582" i="21"/>
  <c r="A2583" i="21"/>
  <c r="A2584" i="21"/>
  <c r="A2585" i="21"/>
  <c r="A2586" i="21"/>
  <c r="A2587" i="21"/>
  <c r="A2588" i="21"/>
  <c r="A2589" i="21"/>
  <c r="A2590" i="21"/>
  <c r="A2591" i="21"/>
  <c r="A2592" i="21"/>
  <c r="A2593" i="21"/>
  <c r="A2594" i="21"/>
  <c r="A2595" i="21"/>
  <c r="A2596" i="21"/>
  <c r="A2597" i="21"/>
  <c r="A2598" i="21"/>
  <c r="A2599" i="21"/>
  <c r="A2600" i="21"/>
  <c r="A2601" i="21"/>
  <c r="A2602" i="21"/>
  <c r="A2603" i="21"/>
  <c r="A2604" i="21"/>
  <c r="A2605" i="21"/>
  <c r="A2606" i="21"/>
  <c r="A2607" i="21"/>
  <c r="A2608" i="21"/>
  <c r="A2609" i="21"/>
  <c r="A2610" i="21"/>
  <c r="A2611" i="21"/>
  <c r="A2612" i="21"/>
  <c r="A2613" i="21"/>
  <c r="A2614" i="21"/>
  <c r="A2615" i="21"/>
  <c r="A2616" i="21"/>
  <c r="A2617" i="21"/>
  <c r="A2618" i="21"/>
  <c r="A2619" i="21"/>
  <c r="A2620" i="21"/>
  <c r="A2621" i="21"/>
  <c r="A2622" i="21"/>
  <c r="A2623" i="21"/>
  <c r="A2624" i="21"/>
  <c r="A2625" i="21"/>
  <c r="A2626" i="21"/>
  <c r="A2627" i="21"/>
  <c r="A2628" i="21"/>
  <c r="A2629" i="21"/>
  <c r="A2630" i="21"/>
  <c r="A2631" i="21"/>
  <c r="A2632" i="21"/>
  <c r="A2633" i="21"/>
  <c r="A2634" i="21"/>
  <c r="A2635" i="21"/>
  <c r="A2636" i="21"/>
  <c r="A2637" i="21"/>
  <c r="A2638" i="21"/>
  <c r="A2639" i="21"/>
  <c r="A2640" i="21"/>
  <c r="A2641" i="21"/>
  <c r="A2642" i="21"/>
  <c r="A2643" i="21"/>
  <c r="A2644" i="21"/>
  <c r="A2645" i="21"/>
  <c r="A2646" i="21"/>
  <c r="A2647" i="21"/>
  <c r="A2648" i="21"/>
  <c r="A2649" i="21"/>
  <c r="A2650" i="21"/>
  <c r="A2651" i="21"/>
  <c r="A2652" i="21"/>
  <c r="A2653" i="21"/>
  <c r="A2654" i="21"/>
  <c r="A2655" i="21"/>
  <c r="A2656" i="21"/>
  <c r="A2657" i="21"/>
  <c r="A2658" i="21"/>
  <c r="A2659" i="21"/>
  <c r="A2660" i="21"/>
  <c r="A2661" i="21"/>
  <c r="A2662" i="21"/>
  <c r="A2663" i="21"/>
  <c r="A2664" i="21"/>
  <c r="A2665" i="21"/>
  <c r="A2666" i="21"/>
  <c r="A2667" i="21"/>
  <c r="A2668" i="21"/>
  <c r="A2669" i="21"/>
  <c r="A2670" i="21"/>
  <c r="A2671" i="21"/>
  <c r="A2672" i="21"/>
  <c r="A2673" i="21"/>
  <c r="A2674" i="21"/>
  <c r="A2675" i="21"/>
  <c r="A2676" i="21"/>
  <c r="A2677" i="21"/>
  <c r="A2678" i="21"/>
  <c r="A2679" i="21"/>
  <c r="A2680" i="21"/>
  <c r="A2681" i="21"/>
  <c r="A2682" i="21"/>
  <c r="A2683" i="21"/>
  <c r="A2684" i="21"/>
  <c r="A2685" i="21"/>
  <c r="A2686" i="21"/>
  <c r="A2687" i="21"/>
  <c r="A2688" i="21"/>
  <c r="A2689" i="21"/>
  <c r="A2690" i="21"/>
  <c r="A2691" i="21"/>
  <c r="A2692" i="21"/>
  <c r="A2693" i="21"/>
  <c r="A2694" i="21"/>
  <c r="A2695" i="21"/>
  <c r="A2696" i="21"/>
  <c r="A2697" i="21"/>
  <c r="A2698" i="21"/>
  <c r="A2699" i="21"/>
  <c r="A2700" i="21"/>
  <c r="A2701" i="21"/>
  <c r="A2702" i="21"/>
  <c r="A2703" i="21"/>
  <c r="A2704" i="21"/>
  <c r="A2705" i="21"/>
  <c r="A2706" i="21"/>
  <c r="A2707" i="21"/>
  <c r="A2708" i="21"/>
  <c r="A2709" i="21"/>
  <c r="A2710" i="21"/>
  <c r="A2711" i="21"/>
  <c r="A2712" i="21"/>
  <c r="A2713" i="21"/>
  <c r="A2714" i="21"/>
  <c r="A2715" i="21"/>
  <c r="A2716" i="21"/>
  <c r="A2717" i="21"/>
  <c r="A2718" i="21"/>
  <c r="A2719" i="21"/>
  <c r="A2720" i="21"/>
  <c r="A2721" i="21"/>
  <c r="A2722" i="21"/>
  <c r="A2723" i="21"/>
  <c r="A2724" i="21"/>
  <c r="A2725" i="21"/>
  <c r="A2726" i="21"/>
  <c r="A2727" i="21"/>
  <c r="A2728" i="21"/>
  <c r="A2729" i="21"/>
  <c r="A2730" i="21"/>
  <c r="A2731" i="21"/>
  <c r="A2732" i="21"/>
  <c r="A2733" i="21"/>
  <c r="A2734" i="21"/>
  <c r="A2735" i="21"/>
  <c r="A2736" i="21"/>
  <c r="A2737" i="21"/>
  <c r="A2738" i="21"/>
  <c r="A2739" i="21"/>
  <c r="A2740" i="21"/>
  <c r="A2741" i="21"/>
  <c r="A2742" i="21"/>
  <c r="A2743" i="21"/>
  <c r="A2744" i="21"/>
  <c r="A2745" i="21"/>
  <c r="A2746" i="21"/>
  <c r="A2747" i="21"/>
  <c r="A2748" i="21"/>
  <c r="A2749" i="21"/>
  <c r="A2750" i="21"/>
  <c r="A2751" i="21"/>
  <c r="A2752" i="21"/>
  <c r="A2753" i="21"/>
  <c r="A2754" i="21"/>
  <c r="A2755" i="21"/>
  <c r="A2756" i="21"/>
  <c r="A2757" i="21"/>
  <c r="A2758" i="21"/>
  <c r="A2759" i="21"/>
  <c r="A2760" i="21"/>
  <c r="A2761" i="21"/>
  <c r="A2762" i="21"/>
  <c r="A2763" i="21"/>
  <c r="A2764" i="21"/>
  <c r="A2765" i="21"/>
  <c r="A2766" i="21"/>
  <c r="A2767" i="21"/>
  <c r="A2768" i="21"/>
  <c r="A2769" i="21"/>
  <c r="A2770" i="21"/>
  <c r="A2771" i="21"/>
  <c r="A2772" i="21"/>
  <c r="A2773" i="21"/>
  <c r="A2774" i="21"/>
  <c r="A2775" i="21"/>
  <c r="A2776" i="21"/>
  <c r="A2777" i="21"/>
  <c r="A2778" i="21"/>
  <c r="A2779" i="21"/>
  <c r="A2780" i="21"/>
  <c r="A2781" i="21"/>
  <c r="A2782" i="21"/>
  <c r="A2783" i="21"/>
  <c r="A2784" i="21"/>
  <c r="A2785" i="21"/>
  <c r="A2786" i="21"/>
  <c r="A2787" i="21"/>
  <c r="A2788" i="21"/>
  <c r="A2789" i="21"/>
  <c r="A2790" i="21"/>
  <c r="A2791" i="21"/>
  <c r="A2792" i="21"/>
  <c r="A2793" i="21"/>
  <c r="A2794" i="21"/>
  <c r="A2795" i="21"/>
  <c r="A2796" i="21"/>
  <c r="A2797" i="21"/>
  <c r="A2798" i="21"/>
  <c r="A2799" i="21"/>
  <c r="A2800" i="21"/>
  <c r="A2801" i="21"/>
  <c r="A2802" i="21"/>
  <c r="A2803" i="21"/>
  <c r="A2804" i="21"/>
  <c r="A2805" i="21"/>
  <c r="A2806" i="21"/>
  <c r="A2807" i="21"/>
  <c r="A2808" i="21"/>
  <c r="A2809" i="21"/>
  <c r="A2810" i="21"/>
  <c r="A2811" i="21"/>
  <c r="A2812" i="21"/>
  <c r="A2813" i="21"/>
  <c r="A2814" i="21"/>
  <c r="A2815" i="21"/>
  <c r="A2816" i="21"/>
  <c r="A2817" i="21"/>
  <c r="A2818" i="21"/>
  <c r="A2819" i="21"/>
  <c r="A2820" i="21"/>
  <c r="A2821" i="21"/>
  <c r="A2822" i="21"/>
  <c r="A2823" i="21"/>
  <c r="A2824" i="21"/>
  <c r="A2825" i="21"/>
  <c r="A2826" i="21"/>
  <c r="A2827" i="21"/>
  <c r="A2828" i="21"/>
  <c r="A2829" i="21"/>
  <c r="A2830" i="21"/>
  <c r="A2831" i="21"/>
  <c r="A2832" i="21"/>
  <c r="A2833" i="21"/>
  <c r="A2834" i="21"/>
  <c r="A2835" i="21"/>
  <c r="A2836" i="21"/>
  <c r="A2837" i="21"/>
  <c r="A2838" i="21"/>
  <c r="A2839" i="21"/>
  <c r="A2840" i="21"/>
  <c r="A2841" i="21"/>
  <c r="A2842" i="21"/>
  <c r="A2843" i="21"/>
  <c r="A2844" i="21"/>
  <c r="A2845" i="21"/>
  <c r="A2846" i="21"/>
  <c r="A2847" i="21"/>
  <c r="A2848" i="21"/>
  <c r="A2849" i="21"/>
  <c r="A2850" i="21"/>
  <c r="A2851" i="21"/>
  <c r="A2852" i="21"/>
  <c r="A2853" i="21"/>
  <c r="A2854" i="21"/>
  <c r="A2855" i="21"/>
  <c r="A2856" i="21"/>
  <c r="A2857" i="21"/>
  <c r="A2858" i="21"/>
  <c r="A2859" i="21"/>
  <c r="A2860" i="21"/>
  <c r="A2861" i="21"/>
  <c r="A2862" i="21"/>
  <c r="A2863" i="21"/>
  <c r="A2864" i="21"/>
  <c r="A2865" i="21"/>
  <c r="A2866" i="21"/>
  <c r="A2867" i="21"/>
  <c r="A2868" i="21"/>
  <c r="A2869" i="21"/>
  <c r="A2870" i="21"/>
  <c r="A2871" i="21"/>
  <c r="A2872" i="21"/>
  <c r="A2873" i="21"/>
  <c r="A2874" i="21"/>
  <c r="A2875" i="21"/>
  <c r="A2876" i="21"/>
  <c r="A2877" i="21"/>
  <c r="A2878" i="21"/>
  <c r="A2879" i="21"/>
  <c r="A2880" i="21"/>
  <c r="A2881" i="21"/>
  <c r="A2882" i="21"/>
  <c r="A2883" i="21"/>
  <c r="A2884" i="21"/>
  <c r="A2885" i="21"/>
  <c r="A2886" i="21"/>
  <c r="A2887" i="21"/>
  <c r="A2888" i="21"/>
  <c r="A2889" i="21"/>
  <c r="A2890" i="21"/>
  <c r="A2891" i="21"/>
  <c r="A2892" i="21"/>
  <c r="A2893" i="21"/>
  <c r="A2894" i="21"/>
  <c r="A2895" i="21"/>
  <c r="A2896" i="21"/>
  <c r="A2897" i="21"/>
  <c r="A2898" i="21"/>
  <c r="A2899" i="21"/>
  <c r="A2900" i="21"/>
  <c r="A2901" i="21"/>
  <c r="A2902" i="21"/>
  <c r="A2903" i="21"/>
  <c r="A2904" i="21"/>
  <c r="A2905" i="21"/>
  <c r="A2906" i="21"/>
  <c r="A2907" i="21"/>
  <c r="A2908" i="21"/>
  <c r="A2909" i="21"/>
  <c r="A2910" i="21"/>
  <c r="A2911" i="21"/>
  <c r="A2912" i="21"/>
  <c r="A2913" i="21"/>
  <c r="A2914" i="21"/>
  <c r="A2915" i="21"/>
  <c r="A2916" i="21"/>
  <c r="A2917" i="21"/>
  <c r="A2918" i="21"/>
  <c r="A2919" i="21"/>
  <c r="A2920" i="21"/>
  <c r="A2921" i="21"/>
  <c r="A2922" i="21"/>
  <c r="A2923" i="21"/>
  <c r="A2924" i="21"/>
  <c r="A2925" i="21"/>
  <c r="A2926" i="21"/>
  <c r="A2927" i="21"/>
  <c r="A2928" i="21"/>
  <c r="A2929" i="21"/>
  <c r="A2930" i="21"/>
  <c r="A2931" i="21"/>
  <c r="A2932" i="21"/>
  <c r="A2933" i="21"/>
  <c r="A2934" i="21"/>
  <c r="A2935" i="21"/>
  <c r="A2936" i="21"/>
  <c r="A2937" i="21"/>
  <c r="A2938" i="21"/>
  <c r="A2939" i="21"/>
  <c r="A2940" i="21"/>
  <c r="A2941" i="21"/>
  <c r="A2942" i="21"/>
  <c r="A2943" i="21"/>
  <c r="A2944" i="21"/>
  <c r="A2945" i="21"/>
  <c r="A2946" i="21"/>
  <c r="A2947" i="21"/>
  <c r="A2948" i="21"/>
  <c r="A2949" i="21"/>
  <c r="A2950" i="21"/>
  <c r="A2951" i="21"/>
  <c r="A2952" i="21"/>
  <c r="A2953" i="21"/>
  <c r="A2954" i="21"/>
  <c r="A2955" i="21"/>
  <c r="A2956" i="21"/>
  <c r="A2957" i="21"/>
  <c r="A2958" i="21"/>
  <c r="A2959" i="21"/>
  <c r="A2960" i="21"/>
  <c r="A2961" i="21"/>
  <c r="A2962" i="21"/>
  <c r="A2963" i="21"/>
  <c r="A2964" i="21"/>
  <c r="A2965" i="21"/>
  <c r="A2966" i="21"/>
  <c r="A2967" i="21"/>
  <c r="A2968" i="21"/>
  <c r="A2969" i="21"/>
  <c r="A2970" i="21"/>
  <c r="A2971" i="21"/>
  <c r="A2972" i="21"/>
  <c r="A2973" i="21"/>
  <c r="A2974" i="21"/>
  <c r="A2975" i="21"/>
  <c r="A2976" i="21"/>
  <c r="A2977" i="21"/>
  <c r="A2978" i="21"/>
  <c r="A2979" i="21"/>
  <c r="A2980" i="21"/>
  <c r="A2981" i="21"/>
  <c r="A2982" i="21"/>
  <c r="A2983" i="21"/>
  <c r="A2984" i="21"/>
  <c r="A2985" i="21"/>
  <c r="A2986" i="21"/>
  <c r="A2987" i="21"/>
  <c r="A2988" i="21"/>
  <c r="A2989" i="21"/>
  <c r="A2990" i="21"/>
  <c r="A2991" i="21"/>
  <c r="A2992" i="21"/>
  <c r="A2993" i="21"/>
  <c r="A2994" i="21"/>
  <c r="A2995" i="21"/>
  <c r="A2996" i="21"/>
  <c r="A2997" i="21"/>
  <c r="A2998" i="21"/>
  <c r="A2999" i="21"/>
  <c r="A3000" i="21"/>
  <c r="A3001" i="21"/>
  <c r="A3002" i="21"/>
  <c r="A3003" i="21"/>
  <c r="A3004" i="21"/>
  <c r="A3005" i="21"/>
  <c r="A3006" i="21"/>
  <c r="A3007" i="21"/>
  <c r="A3008" i="21"/>
  <c r="A3009" i="21"/>
  <c r="A3010" i="21"/>
  <c r="A3011" i="21"/>
  <c r="A3012" i="21"/>
  <c r="A3013" i="21"/>
  <c r="A3014" i="21"/>
  <c r="A3015" i="21"/>
  <c r="A3016" i="21"/>
  <c r="A3017" i="21"/>
  <c r="A3018" i="21"/>
  <c r="A3019" i="21"/>
  <c r="A3020" i="21"/>
  <c r="A3021" i="21"/>
  <c r="A3022" i="21"/>
  <c r="A3023" i="21"/>
  <c r="A3024" i="21"/>
  <c r="A3025" i="21"/>
  <c r="A3026" i="21"/>
  <c r="A3027" i="21"/>
  <c r="A3028" i="21"/>
  <c r="A3029" i="21"/>
  <c r="A3030" i="21"/>
  <c r="A3031" i="21"/>
  <c r="A3032" i="21"/>
  <c r="A3033" i="21"/>
  <c r="A3034" i="21"/>
  <c r="A3035" i="21"/>
  <c r="A3036" i="21"/>
  <c r="A3037" i="21"/>
  <c r="A3038" i="21"/>
  <c r="A3039" i="21"/>
  <c r="A3040" i="21"/>
  <c r="A3041" i="21"/>
  <c r="A3042" i="21"/>
  <c r="A3043" i="21"/>
  <c r="A3044" i="21"/>
  <c r="A3045" i="21"/>
  <c r="A3046" i="21"/>
  <c r="A2" i="20"/>
  <c r="H2" i="20" s="1"/>
  <c r="A3" i="20"/>
  <c r="H3" i="20" s="1"/>
  <c r="A4" i="20"/>
  <c r="H4" i="20" s="1"/>
  <c r="A5" i="20"/>
  <c r="H5" i="20" s="1"/>
  <c r="A6" i="20"/>
  <c r="H6" i="20" s="1"/>
  <c r="A7" i="20"/>
  <c r="H7" i="20" s="1"/>
  <c r="A8" i="20"/>
  <c r="H8" i="20" s="1"/>
  <c r="A9" i="20"/>
  <c r="H9" i="20" s="1"/>
  <c r="A10" i="20"/>
  <c r="H10" i="20" s="1"/>
  <c r="A11" i="20"/>
  <c r="H11" i="20" s="1"/>
  <c r="A12" i="20"/>
  <c r="H12" i="20" s="1"/>
  <c r="A13" i="20"/>
  <c r="H13" i="20" s="1"/>
  <c r="A14" i="20"/>
  <c r="H14" i="20" s="1"/>
  <c r="A15" i="20"/>
  <c r="H15" i="20" s="1"/>
  <c r="A16" i="20"/>
  <c r="H16" i="20" s="1"/>
  <c r="A17" i="20"/>
  <c r="H17" i="20" s="1"/>
  <c r="A18" i="20"/>
  <c r="H18" i="20" s="1"/>
  <c r="A19" i="20"/>
  <c r="H19" i="20" s="1"/>
  <c r="A20" i="20"/>
  <c r="H20" i="20" s="1"/>
  <c r="A21" i="20"/>
  <c r="H21" i="20" s="1"/>
  <c r="A22" i="20"/>
  <c r="H22" i="20" s="1"/>
  <c r="A23" i="20"/>
  <c r="H23" i="20" s="1"/>
  <c r="A24" i="20"/>
  <c r="H24" i="20" s="1"/>
  <c r="A25" i="20"/>
  <c r="H25" i="20" s="1"/>
  <c r="A26" i="20"/>
  <c r="H26" i="20" s="1"/>
  <c r="A27" i="20"/>
  <c r="H27" i="20" s="1"/>
  <c r="A28" i="20"/>
  <c r="H28" i="20" s="1"/>
  <c r="A29" i="20"/>
  <c r="H29" i="20" s="1"/>
  <c r="A30" i="20"/>
  <c r="H30" i="20" s="1"/>
  <c r="A31" i="20"/>
  <c r="H31" i="20" s="1"/>
  <c r="A32" i="20"/>
  <c r="H32" i="20" s="1"/>
  <c r="A33" i="20"/>
  <c r="H33" i="20" s="1"/>
  <c r="A34" i="20"/>
  <c r="H34" i="20" s="1"/>
  <c r="A35" i="20"/>
  <c r="H35" i="20" s="1"/>
  <c r="A36" i="20"/>
  <c r="H36" i="20" s="1"/>
  <c r="A37" i="20"/>
  <c r="H37" i="20" s="1"/>
  <c r="A38" i="20"/>
  <c r="H38" i="20" s="1"/>
  <c r="A39" i="20"/>
  <c r="H39" i="20" s="1"/>
  <c r="A40" i="20"/>
  <c r="H40" i="20" s="1"/>
  <c r="A41" i="20"/>
  <c r="H41" i="20" s="1"/>
  <c r="A42" i="20"/>
  <c r="H42" i="20" s="1"/>
  <c r="A43" i="20"/>
  <c r="H43" i="20" s="1"/>
  <c r="A44" i="20"/>
  <c r="H44" i="20" s="1"/>
  <c r="A45" i="20"/>
  <c r="H45" i="20" s="1"/>
  <c r="A46" i="20"/>
  <c r="H46" i="20" s="1"/>
  <c r="A47" i="20"/>
  <c r="H47" i="20" s="1"/>
  <c r="A48" i="20"/>
  <c r="H48" i="20" s="1"/>
  <c r="A49" i="20"/>
  <c r="H49" i="20" s="1"/>
  <c r="A50" i="20"/>
  <c r="H50" i="20" s="1"/>
  <c r="A51" i="20"/>
  <c r="H51" i="20" s="1"/>
  <c r="A52" i="20"/>
  <c r="H52" i="20" s="1"/>
  <c r="A53" i="20"/>
  <c r="H53" i="20" s="1"/>
  <c r="A54" i="20"/>
  <c r="H54" i="20" s="1"/>
  <c r="A55" i="20"/>
  <c r="H55" i="20" s="1"/>
  <c r="A56" i="20"/>
  <c r="H56" i="20" s="1"/>
  <c r="A57" i="20"/>
  <c r="H57" i="20" s="1"/>
  <c r="A58" i="20"/>
  <c r="H58" i="20" s="1"/>
  <c r="A59" i="20"/>
  <c r="H59" i="20" s="1"/>
  <c r="A60" i="20"/>
  <c r="H60" i="20" s="1"/>
  <c r="A61" i="20"/>
  <c r="H61" i="20" s="1"/>
  <c r="A62" i="20"/>
  <c r="H62" i="20" s="1"/>
  <c r="A63" i="20"/>
  <c r="H63" i="20" s="1"/>
  <c r="A64" i="20"/>
  <c r="H64" i="20" s="1"/>
  <c r="A65" i="20"/>
  <c r="H65" i="20" s="1"/>
  <c r="A66" i="20"/>
  <c r="H66" i="20" s="1"/>
  <c r="A67" i="20"/>
  <c r="H67" i="20" s="1"/>
  <c r="A68" i="20"/>
  <c r="H68" i="20" s="1"/>
  <c r="A69" i="20"/>
  <c r="H69" i="20" s="1"/>
  <c r="A70" i="20"/>
  <c r="H70" i="20" s="1"/>
  <c r="A71" i="20"/>
  <c r="H71" i="20" s="1"/>
  <c r="A72" i="20"/>
  <c r="H72" i="20" s="1"/>
  <c r="A73" i="20"/>
  <c r="H73" i="20" s="1"/>
  <c r="A74" i="20"/>
  <c r="H74" i="20" s="1"/>
  <c r="A75" i="20"/>
  <c r="H75" i="20" s="1"/>
  <c r="A76" i="20"/>
  <c r="H76" i="20" s="1"/>
  <c r="A77" i="20"/>
  <c r="H77" i="20" s="1"/>
  <c r="A78" i="20"/>
  <c r="H78" i="20" s="1"/>
  <c r="A79" i="20"/>
  <c r="H79" i="20" s="1"/>
  <c r="A80" i="20"/>
  <c r="H80" i="20" s="1"/>
  <c r="A81" i="20"/>
  <c r="H81" i="20" s="1"/>
  <c r="A82" i="20"/>
  <c r="H82" i="20" s="1"/>
  <c r="A83" i="20"/>
  <c r="H83" i="20" s="1"/>
  <c r="A84" i="20"/>
  <c r="H84" i="20" s="1"/>
  <c r="A85" i="20"/>
  <c r="H85" i="20" s="1"/>
  <c r="A86" i="20"/>
  <c r="H86" i="20" s="1"/>
  <c r="A87" i="20"/>
  <c r="H87" i="20" s="1"/>
  <c r="A88" i="20"/>
  <c r="H88" i="20" s="1"/>
  <c r="A89" i="20"/>
  <c r="H89" i="20" s="1"/>
  <c r="A90" i="20"/>
  <c r="H90" i="20" s="1"/>
  <c r="A91" i="20"/>
  <c r="H91" i="20" s="1"/>
  <c r="A92" i="20"/>
  <c r="H92" i="20" s="1"/>
  <c r="A93" i="20"/>
  <c r="H93" i="20" s="1"/>
  <c r="A94" i="20"/>
  <c r="H94" i="20" s="1"/>
  <c r="A95" i="20"/>
  <c r="H95" i="20" s="1"/>
  <c r="A96" i="20"/>
  <c r="H96" i="20" s="1"/>
  <c r="A97" i="20"/>
  <c r="H97" i="20" s="1"/>
  <c r="A98" i="20"/>
  <c r="H98" i="20" s="1"/>
  <c r="A99" i="20"/>
  <c r="H99" i="20" s="1"/>
  <c r="A100" i="20"/>
  <c r="H100" i="20" s="1"/>
  <c r="A101" i="20"/>
  <c r="H101" i="20" s="1"/>
  <c r="A102" i="20"/>
  <c r="H102" i="20" s="1"/>
  <c r="A103" i="20"/>
  <c r="H103" i="20" s="1"/>
  <c r="A104" i="20"/>
  <c r="H104" i="20" s="1"/>
  <c r="A105" i="20"/>
  <c r="H105" i="20" s="1"/>
  <c r="A106" i="20"/>
  <c r="H106" i="20" s="1"/>
  <c r="A107" i="20"/>
  <c r="H107" i="20" s="1"/>
  <c r="A108" i="20"/>
  <c r="H108" i="20" s="1"/>
  <c r="A109" i="20"/>
  <c r="H109" i="20" s="1"/>
  <c r="A110" i="20"/>
  <c r="H110" i="20" s="1"/>
  <c r="A111" i="20"/>
  <c r="H111" i="20" s="1"/>
  <c r="A112" i="20"/>
  <c r="H112" i="20" s="1"/>
  <c r="A113" i="20"/>
  <c r="H113" i="20" s="1"/>
  <c r="A114" i="20"/>
  <c r="H114" i="20" s="1"/>
  <c r="A115" i="20"/>
  <c r="H115" i="20" s="1"/>
  <c r="A116" i="20"/>
  <c r="H116" i="20" s="1"/>
  <c r="A117" i="20"/>
  <c r="H117" i="20" s="1"/>
  <c r="A118" i="20"/>
  <c r="H118" i="20" s="1"/>
  <c r="A119" i="20"/>
  <c r="H119" i="20" s="1"/>
  <c r="A120" i="20"/>
  <c r="H120" i="20" s="1"/>
  <c r="A121" i="20"/>
  <c r="H121" i="20" s="1"/>
  <c r="A122" i="20"/>
  <c r="H122" i="20" s="1"/>
  <c r="A123" i="20"/>
  <c r="H123" i="20" s="1"/>
  <c r="A124" i="20"/>
  <c r="H124" i="20" s="1"/>
  <c r="A125" i="20"/>
  <c r="H125" i="20" s="1"/>
  <c r="A126" i="20"/>
  <c r="H126" i="20" s="1"/>
  <c r="A127" i="20"/>
  <c r="H127" i="20" s="1"/>
  <c r="A128" i="20"/>
  <c r="H128" i="20" s="1"/>
  <c r="A129" i="20"/>
  <c r="H129" i="20" s="1"/>
  <c r="A130" i="20"/>
  <c r="H130" i="20" s="1"/>
  <c r="A131" i="20"/>
  <c r="H131" i="20" s="1"/>
  <c r="A132" i="20"/>
  <c r="H132" i="20" s="1"/>
  <c r="A133" i="20"/>
  <c r="H133" i="20" s="1"/>
  <c r="A134" i="20"/>
  <c r="H134" i="20" s="1"/>
  <c r="A135" i="20"/>
  <c r="H135" i="20" s="1"/>
  <c r="A136" i="20"/>
  <c r="H136" i="20" s="1"/>
  <c r="A137" i="20"/>
  <c r="H137" i="20" s="1"/>
  <c r="A138" i="20"/>
  <c r="H138" i="20" s="1"/>
  <c r="A139" i="20"/>
  <c r="H139" i="20" s="1"/>
  <c r="A140" i="20"/>
  <c r="H140" i="20" s="1"/>
  <c r="A141" i="20"/>
  <c r="H141" i="20" s="1"/>
  <c r="A142" i="20"/>
  <c r="H142" i="20" s="1"/>
  <c r="A143" i="20"/>
  <c r="H143" i="20" s="1"/>
  <c r="A144" i="20"/>
  <c r="H144" i="20" s="1"/>
  <c r="A145" i="20"/>
  <c r="H145" i="20" s="1"/>
  <c r="A146" i="20"/>
  <c r="H146" i="20" s="1"/>
  <c r="A147" i="20"/>
  <c r="H147" i="20" s="1"/>
  <c r="A148" i="20"/>
  <c r="H148" i="20" s="1"/>
  <c r="A149" i="20"/>
  <c r="H149" i="20" s="1"/>
  <c r="A150" i="20"/>
  <c r="H150" i="20" s="1"/>
  <c r="A151" i="20"/>
  <c r="H151" i="20" s="1"/>
  <c r="A152" i="20"/>
  <c r="H152" i="20" s="1"/>
  <c r="A153" i="20"/>
  <c r="H153" i="20" s="1"/>
  <c r="A154" i="20"/>
  <c r="H154" i="20" s="1"/>
  <c r="A155" i="20"/>
  <c r="H155" i="20" s="1"/>
  <c r="A156" i="20"/>
  <c r="H156" i="20" s="1"/>
  <c r="A157" i="20"/>
  <c r="H157" i="20" s="1"/>
  <c r="A158" i="20"/>
  <c r="H158" i="20" s="1"/>
  <c r="A159" i="20"/>
  <c r="H159" i="20" s="1"/>
  <c r="A160" i="20"/>
  <c r="H160" i="20" s="1"/>
  <c r="A161" i="20"/>
  <c r="H161" i="20" s="1"/>
  <c r="A162" i="20"/>
  <c r="H162" i="20" s="1"/>
  <c r="A163" i="20"/>
  <c r="H163" i="20" s="1"/>
  <c r="A164" i="20"/>
  <c r="H164" i="20" s="1"/>
  <c r="A165" i="20"/>
  <c r="H165" i="20" s="1"/>
  <c r="A166" i="20"/>
  <c r="H166" i="20" s="1"/>
  <c r="A167" i="20"/>
  <c r="H167" i="20" s="1"/>
  <c r="A168" i="20"/>
  <c r="H168" i="20" s="1"/>
  <c r="A169" i="20"/>
  <c r="H169" i="20" s="1"/>
  <c r="A170" i="20"/>
  <c r="H170" i="20" s="1"/>
  <c r="A171" i="20"/>
  <c r="H171" i="20" s="1"/>
  <c r="A172" i="20"/>
  <c r="H172" i="20" s="1"/>
  <c r="A173" i="20"/>
  <c r="H173" i="20" s="1"/>
  <c r="A174" i="20"/>
  <c r="H174" i="20" s="1"/>
  <c r="A175" i="20"/>
  <c r="H175" i="20" s="1"/>
  <c r="A176" i="20"/>
  <c r="H176" i="20" s="1"/>
  <c r="A177" i="20"/>
  <c r="H177" i="20" s="1"/>
  <c r="A178" i="20"/>
  <c r="H178" i="20" s="1"/>
  <c r="A179" i="20"/>
  <c r="H179" i="20" s="1"/>
  <c r="A180" i="20"/>
  <c r="H180" i="20" s="1"/>
  <c r="A181" i="20"/>
  <c r="H181" i="20" s="1"/>
  <c r="A182" i="20"/>
  <c r="H182" i="20" s="1"/>
  <c r="A183" i="20"/>
  <c r="H183" i="20" s="1"/>
  <c r="A184" i="20"/>
  <c r="H184" i="20" s="1"/>
  <c r="A185" i="20"/>
  <c r="H185" i="20" s="1"/>
  <c r="A186" i="20"/>
  <c r="H186" i="20" s="1"/>
  <c r="A187" i="20"/>
  <c r="H187" i="20" s="1"/>
  <c r="A188" i="20"/>
  <c r="H188" i="20" s="1"/>
  <c r="A189" i="20"/>
  <c r="H189" i="20" s="1"/>
  <c r="A190" i="20"/>
  <c r="H190" i="20" s="1"/>
  <c r="A191" i="20"/>
  <c r="H191" i="20" s="1"/>
  <c r="A192" i="20"/>
  <c r="H192" i="20" s="1"/>
  <c r="A193" i="20"/>
  <c r="H193" i="20" s="1"/>
  <c r="A194" i="20"/>
  <c r="H194" i="20" s="1"/>
  <c r="A195" i="20"/>
  <c r="H195" i="20" s="1"/>
  <c r="A196" i="20"/>
  <c r="H196" i="20" s="1"/>
  <c r="A197" i="20"/>
  <c r="H197" i="20" s="1"/>
  <c r="A198" i="20"/>
  <c r="H198" i="20" s="1"/>
  <c r="A199" i="20"/>
  <c r="H199" i="20" s="1"/>
  <c r="A200" i="20"/>
  <c r="H200" i="20" s="1"/>
  <c r="A201" i="20"/>
  <c r="H201" i="20" s="1"/>
  <c r="A202" i="20"/>
  <c r="H202" i="20" s="1"/>
  <c r="A203" i="20"/>
  <c r="H203" i="20" s="1"/>
  <c r="A204" i="20"/>
  <c r="H204" i="20" s="1"/>
  <c r="A205" i="20"/>
  <c r="H205" i="20" s="1"/>
  <c r="A206" i="20"/>
  <c r="H206" i="20" s="1"/>
  <c r="A207" i="20"/>
  <c r="H207" i="20" s="1"/>
  <c r="A208" i="20"/>
  <c r="H208" i="20" s="1"/>
  <c r="A209" i="20"/>
  <c r="H209" i="20" s="1"/>
  <c r="A210" i="20"/>
  <c r="H210" i="20" s="1"/>
  <c r="A211" i="20"/>
  <c r="H211" i="20" s="1"/>
  <c r="A212" i="20"/>
  <c r="H212" i="20" s="1"/>
  <c r="A213" i="20"/>
  <c r="H213" i="20" s="1"/>
  <c r="A214" i="20"/>
  <c r="H214" i="20" s="1"/>
  <c r="A215" i="20"/>
  <c r="H215" i="20" s="1"/>
  <c r="A216" i="20"/>
  <c r="H216" i="20" s="1"/>
  <c r="A217" i="20"/>
  <c r="H217" i="20" s="1"/>
  <c r="A218" i="20"/>
  <c r="H218" i="20" s="1"/>
  <c r="A219" i="20"/>
  <c r="H219" i="20" s="1"/>
  <c r="A220" i="20"/>
  <c r="H220" i="20" s="1"/>
  <c r="A221" i="20"/>
  <c r="H221" i="20" s="1"/>
  <c r="A222" i="20"/>
  <c r="H222" i="20" s="1"/>
  <c r="A223" i="20"/>
  <c r="H223" i="20" s="1"/>
  <c r="A224" i="20"/>
  <c r="H224" i="20" s="1"/>
  <c r="A225" i="20"/>
  <c r="H225" i="20" s="1"/>
  <c r="A226" i="20"/>
  <c r="H226" i="20" s="1"/>
  <c r="A227" i="20"/>
  <c r="H227" i="20" s="1"/>
  <c r="A228" i="20"/>
  <c r="H228" i="20" s="1"/>
  <c r="A229" i="20"/>
  <c r="H229" i="20" s="1"/>
  <c r="A230" i="20"/>
  <c r="H230" i="20" s="1"/>
  <c r="A231" i="20"/>
  <c r="H231" i="20" s="1"/>
  <c r="A232" i="20"/>
  <c r="H232" i="20" s="1"/>
  <c r="A233" i="20"/>
  <c r="H233" i="20" s="1"/>
  <c r="A234" i="20"/>
  <c r="H234" i="20" s="1"/>
  <c r="A235" i="20"/>
  <c r="H235" i="20" s="1"/>
  <c r="A236" i="20"/>
  <c r="H236" i="20" s="1"/>
  <c r="A237" i="20"/>
  <c r="H237" i="20" s="1"/>
  <c r="A238" i="20"/>
  <c r="H238" i="20" s="1"/>
  <c r="A239" i="20"/>
  <c r="H239" i="20" s="1"/>
  <c r="A240" i="20"/>
  <c r="H240" i="20" s="1"/>
  <c r="A241" i="20"/>
  <c r="H241" i="20" s="1"/>
  <c r="A242" i="20"/>
  <c r="H242" i="20" s="1"/>
  <c r="A243" i="20"/>
  <c r="H243" i="20" s="1"/>
  <c r="A244" i="20"/>
  <c r="H244" i="20" s="1"/>
  <c r="A245" i="20"/>
  <c r="H245" i="20" s="1"/>
  <c r="A246" i="20"/>
  <c r="H246" i="20" s="1"/>
  <c r="A247" i="20"/>
  <c r="H247" i="20" s="1"/>
  <c r="A248" i="20"/>
  <c r="H248" i="20" s="1"/>
  <c r="A249" i="20"/>
  <c r="H249" i="20" s="1"/>
  <c r="A250" i="20"/>
  <c r="H250" i="20" s="1"/>
  <c r="A251" i="20"/>
  <c r="H251" i="20" s="1"/>
  <c r="A252" i="20"/>
  <c r="H252" i="20" s="1"/>
  <c r="A253" i="20"/>
  <c r="H253" i="20" s="1"/>
  <c r="A254" i="20"/>
  <c r="H254" i="20" s="1"/>
  <c r="A255" i="20"/>
  <c r="H255" i="20" s="1"/>
  <c r="A256" i="20"/>
  <c r="H256" i="20" s="1"/>
  <c r="A257" i="20"/>
  <c r="H257" i="20" s="1"/>
  <c r="A258" i="20"/>
  <c r="H258" i="20" s="1"/>
  <c r="A259" i="20"/>
  <c r="H259" i="20" s="1"/>
  <c r="A260" i="20"/>
  <c r="H260" i="20" s="1"/>
  <c r="A261" i="20"/>
  <c r="H261" i="20" s="1"/>
  <c r="A262" i="20"/>
  <c r="H262" i="20" s="1"/>
  <c r="A263" i="20"/>
  <c r="H263" i="20" s="1"/>
  <c r="A264" i="20"/>
  <c r="H264" i="20" s="1"/>
  <c r="A265" i="20"/>
  <c r="H265" i="20" s="1"/>
  <c r="A266" i="20"/>
  <c r="H266" i="20" s="1"/>
  <c r="A267" i="20"/>
  <c r="H267" i="20" s="1"/>
  <c r="A268" i="20"/>
  <c r="H268" i="20" s="1"/>
  <c r="A269" i="20"/>
  <c r="H269" i="20" s="1"/>
  <c r="A270" i="20"/>
  <c r="H270" i="20" s="1"/>
  <c r="A271" i="20"/>
  <c r="H271" i="20" s="1"/>
  <c r="A272" i="20"/>
  <c r="H272" i="20" s="1"/>
  <c r="A273" i="20"/>
  <c r="H273" i="20" s="1"/>
  <c r="A274" i="20"/>
  <c r="H274" i="20" s="1"/>
  <c r="A275" i="20"/>
  <c r="H275" i="20" s="1"/>
  <c r="A276" i="20"/>
  <c r="H276" i="20" s="1"/>
  <c r="A277" i="20"/>
  <c r="H277" i="20" s="1"/>
  <c r="A278" i="20"/>
  <c r="H278" i="20" s="1"/>
  <c r="A279" i="20"/>
  <c r="H279" i="20" s="1"/>
  <c r="A280" i="20"/>
  <c r="H280" i="20" s="1"/>
  <c r="A281" i="20"/>
  <c r="H281" i="20" s="1"/>
  <c r="A282" i="20"/>
  <c r="H282" i="20" s="1"/>
  <c r="A283" i="20"/>
  <c r="H283" i="20" s="1"/>
  <c r="A284" i="20"/>
  <c r="H284" i="20" s="1"/>
  <c r="A285" i="20"/>
  <c r="H285" i="20" s="1"/>
  <c r="A286" i="20"/>
  <c r="H286" i="20" s="1"/>
  <c r="A287" i="20"/>
  <c r="H287" i="20" s="1"/>
  <c r="A288" i="20"/>
  <c r="H288" i="20" s="1"/>
  <c r="A289" i="20"/>
  <c r="H289" i="20" s="1"/>
  <c r="A290" i="20"/>
  <c r="H290" i="20" s="1"/>
  <c r="A291" i="20"/>
  <c r="H291" i="20" s="1"/>
  <c r="A292" i="20"/>
  <c r="H292" i="20" s="1"/>
  <c r="A293" i="20"/>
  <c r="H293" i="20" s="1"/>
  <c r="A294" i="20"/>
  <c r="H294" i="20" s="1"/>
  <c r="A295" i="20"/>
  <c r="H295" i="20" s="1"/>
  <c r="A296" i="20"/>
  <c r="H296" i="20" s="1"/>
  <c r="A297" i="20"/>
  <c r="H297" i="20" s="1"/>
  <c r="A298" i="20"/>
  <c r="H298" i="20" s="1"/>
  <c r="A299" i="20"/>
  <c r="H299" i="20" s="1"/>
  <c r="A300" i="20"/>
  <c r="H300" i="20" s="1"/>
  <c r="A301" i="20"/>
  <c r="H301" i="20" s="1"/>
  <c r="A302" i="20"/>
  <c r="H302" i="20" s="1"/>
  <c r="A303" i="20"/>
  <c r="H303" i="20" s="1"/>
  <c r="A304" i="20"/>
  <c r="H304" i="20" s="1"/>
  <c r="A305" i="20"/>
  <c r="H305" i="20" s="1"/>
  <c r="A306" i="20"/>
  <c r="H306" i="20" s="1"/>
  <c r="A307" i="20"/>
  <c r="H307" i="20" s="1"/>
  <c r="A308" i="20"/>
  <c r="H308" i="20" s="1"/>
  <c r="A309" i="20"/>
  <c r="H309" i="20" s="1"/>
  <c r="A310" i="20"/>
  <c r="H310" i="20" s="1"/>
  <c r="A311" i="20"/>
  <c r="H311" i="20" s="1"/>
  <c r="A312" i="20"/>
  <c r="H312" i="20" s="1"/>
  <c r="A313" i="20"/>
  <c r="H313" i="20" s="1"/>
  <c r="A314" i="20"/>
  <c r="H314" i="20" s="1"/>
  <c r="A315" i="20"/>
  <c r="H315" i="20" s="1"/>
  <c r="A316" i="20"/>
  <c r="H316" i="20" s="1"/>
  <c r="A317" i="20"/>
  <c r="H317" i="20" s="1"/>
  <c r="A318" i="20"/>
  <c r="H318" i="20" s="1"/>
  <c r="A319" i="20"/>
  <c r="H319" i="20" s="1"/>
  <c r="A320" i="20"/>
  <c r="H320" i="20" s="1"/>
  <c r="A321" i="20"/>
  <c r="H321" i="20" s="1"/>
  <c r="A322" i="20"/>
  <c r="H322" i="20" s="1"/>
  <c r="A323" i="20"/>
  <c r="H323" i="20" s="1"/>
  <c r="A324" i="20"/>
  <c r="H324" i="20" s="1"/>
  <c r="A325" i="20"/>
  <c r="H325" i="20" s="1"/>
  <c r="A326" i="20"/>
  <c r="H326" i="20" s="1"/>
  <c r="A327" i="20"/>
  <c r="H327" i="20" s="1"/>
  <c r="A328" i="20"/>
  <c r="H328" i="20" s="1"/>
  <c r="A329" i="20"/>
  <c r="H329" i="20" s="1"/>
  <c r="A330" i="20"/>
  <c r="H330" i="20" s="1"/>
  <c r="A331" i="20"/>
  <c r="H331" i="20" s="1"/>
  <c r="A332" i="20"/>
  <c r="H332" i="20" s="1"/>
  <c r="A333" i="20"/>
  <c r="H333" i="20" s="1"/>
  <c r="A334" i="20"/>
  <c r="H334" i="20" s="1"/>
  <c r="A335" i="20"/>
  <c r="H335" i="20" s="1"/>
  <c r="A336" i="20"/>
  <c r="H336" i="20" s="1"/>
  <c r="A337" i="20"/>
  <c r="H337" i="20" s="1"/>
  <c r="A338" i="20"/>
  <c r="H338" i="20" s="1"/>
  <c r="A339" i="20"/>
  <c r="H339" i="20" s="1"/>
  <c r="A340" i="20"/>
  <c r="H340" i="20" s="1"/>
  <c r="A341" i="20"/>
  <c r="H341" i="20" s="1"/>
  <c r="A342" i="20"/>
  <c r="H342" i="20" s="1"/>
  <c r="A343" i="20"/>
  <c r="H343" i="20" s="1"/>
  <c r="A344" i="20"/>
  <c r="H344" i="20" s="1"/>
  <c r="A345" i="20"/>
  <c r="H345" i="20" s="1"/>
  <c r="A346" i="20"/>
  <c r="H346" i="20" s="1"/>
  <c r="A347" i="20"/>
  <c r="H347" i="20" s="1"/>
  <c r="A348" i="20"/>
  <c r="H348" i="20" s="1"/>
  <c r="A349" i="20"/>
  <c r="H349" i="20" s="1"/>
  <c r="A350" i="20"/>
  <c r="H350" i="20" s="1"/>
  <c r="A351" i="20"/>
  <c r="H351" i="20" s="1"/>
  <c r="A352" i="20"/>
  <c r="H352" i="20" s="1"/>
  <c r="A353" i="20"/>
  <c r="H353" i="20" s="1"/>
  <c r="A354" i="20"/>
  <c r="H354" i="20" s="1"/>
  <c r="A355" i="20"/>
  <c r="H355" i="20" s="1"/>
  <c r="A356" i="20"/>
  <c r="H356" i="20" s="1"/>
  <c r="A357" i="20"/>
  <c r="H357" i="20" s="1"/>
  <c r="A358" i="20"/>
  <c r="H358" i="20" s="1"/>
  <c r="A359" i="20"/>
  <c r="H359" i="20" s="1"/>
  <c r="A360" i="20"/>
  <c r="H360" i="20" s="1"/>
  <c r="A361" i="20"/>
  <c r="H361" i="20" s="1"/>
  <c r="A362" i="20"/>
  <c r="H362" i="20" s="1"/>
  <c r="A363" i="20"/>
  <c r="H363" i="20" s="1"/>
  <c r="A364" i="20"/>
  <c r="H364" i="20" s="1"/>
  <c r="A365" i="20"/>
  <c r="H365" i="20" s="1"/>
  <c r="A366" i="20"/>
  <c r="H366" i="20" s="1"/>
  <c r="A367" i="20"/>
  <c r="H367" i="20" s="1"/>
  <c r="A368" i="20"/>
  <c r="H368" i="20" s="1"/>
  <c r="A369" i="20"/>
  <c r="H369" i="20" s="1"/>
  <c r="A370" i="20"/>
  <c r="H370" i="20" s="1"/>
  <c r="A371" i="20"/>
  <c r="H371" i="20" s="1"/>
  <c r="A372" i="20"/>
  <c r="H372" i="20" s="1"/>
  <c r="A373" i="20"/>
  <c r="H373" i="20" s="1"/>
  <c r="A374" i="20"/>
  <c r="H374" i="20" s="1"/>
  <c r="A375" i="20"/>
  <c r="H375" i="20" s="1"/>
  <c r="A376" i="20"/>
  <c r="H376" i="20" s="1"/>
  <c r="A377" i="20"/>
  <c r="H377" i="20" s="1"/>
  <c r="A378" i="20"/>
  <c r="H378" i="20" s="1"/>
  <c r="A379" i="20"/>
  <c r="H379" i="20" s="1"/>
  <c r="A380" i="20"/>
  <c r="H380" i="20" s="1"/>
  <c r="A381" i="20"/>
  <c r="H381" i="20" s="1"/>
  <c r="A382" i="20"/>
  <c r="H382" i="20" s="1"/>
  <c r="A383" i="20"/>
  <c r="H383" i="20" s="1"/>
  <c r="A384" i="20"/>
  <c r="H384" i="20" s="1"/>
  <c r="A385" i="20"/>
  <c r="H385" i="20" s="1"/>
  <c r="A386" i="20"/>
  <c r="H386" i="20" s="1"/>
  <c r="A387" i="20"/>
  <c r="H387" i="20" s="1"/>
  <c r="A388" i="20"/>
  <c r="H388" i="20" s="1"/>
  <c r="A389" i="20"/>
  <c r="H389" i="20" s="1"/>
  <c r="A390" i="20"/>
  <c r="H390" i="20" s="1"/>
  <c r="A391" i="20"/>
  <c r="H391" i="20" s="1"/>
  <c r="A392" i="20"/>
  <c r="H392" i="20" s="1"/>
  <c r="A393" i="20"/>
  <c r="H393" i="20" s="1"/>
  <c r="A394" i="20"/>
  <c r="H394" i="20" s="1"/>
  <c r="A395" i="20"/>
  <c r="H395" i="20" s="1"/>
  <c r="A396" i="20"/>
  <c r="H396" i="20" s="1"/>
  <c r="A397" i="20"/>
  <c r="H397" i="20" s="1"/>
  <c r="A398" i="20"/>
  <c r="H398" i="20" s="1"/>
  <c r="A399" i="20"/>
  <c r="H399" i="20" s="1"/>
  <c r="A400" i="20"/>
  <c r="H400" i="20" s="1"/>
  <c r="A401" i="20"/>
  <c r="H401" i="20" s="1"/>
  <c r="A402" i="20"/>
  <c r="H402" i="20" s="1"/>
  <c r="A403" i="20"/>
  <c r="H403" i="20" s="1"/>
  <c r="A404" i="20"/>
  <c r="H404" i="20" s="1"/>
  <c r="A405" i="20"/>
  <c r="H405" i="20" s="1"/>
  <c r="A406" i="20"/>
  <c r="H406" i="20" s="1"/>
  <c r="A407" i="20"/>
  <c r="H407" i="20" s="1"/>
  <c r="A408" i="20"/>
  <c r="H408" i="20" s="1"/>
  <c r="A409" i="20"/>
  <c r="H409" i="20" s="1"/>
  <c r="A410" i="20"/>
  <c r="H410" i="20" s="1"/>
  <c r="A411" i="20"/>
  <c r="H411" i="20" s="1"/>
  <c r="A412" i="20"/>
  <c r="H412" i="20" s="1"/>
  <c r="A413" i="20"/>
  <c r="H413" i="20" s="1"/>
  <c r="A414" i="20"/>
  <c r="H414" i="20" s="1"/>
  <c r="A415" i="20"/>
  <c r="H415" i="20" s="1"/>
  <c r="A416" i="20"/>
  <c r="H416" i="20" s="1"/>
  <c r="A417" i="20"/>
  <c r="H417" i="20" s="1"/>
  <c r="A418" i="20"/>
  <c r="H418" i="20" s="1"/>
  <c r="A419" i="20"/>
  <c r="H419" i="20" s="1"/>
  <c r="A420" i="20"/>
  <c r="H420" i="20" s="1"/>
  <c r="A421" i="20"/>
  <c r="H421" i="20" s="1"/>
  <c r="A422" i="20"/>
  <c r="H422" i="20" s="1"/>
  <c r="A423" i="20"/>
  <c r="H423" i="20" s="1"/>
  <c r="A424" i="20"/>
  <c r="H424" i="20" s="1"/>
  <c r="A425" i="20"/>
  <c r="H425" i="20" s="1"/>
  <c r="A426" i="20"/>
  <c r="H426" i="20" s="1"/>
  <c r="A427" i="20"/>
  <c r="H427" i="20" s="1"/>
  <c r="A428" i="20"/>
  <c r="H428" i="20" s="1"/>
  <c r="A429" i="20"/>
  <c r="H429" i="20" s="1"/>
  <c r="A430" i="20"/>
  <c r="H430" i="20" s="1"/>
  <c r="A431" i="20"/>
  <c r="H431" i="20" s="1"/>
  <c r="A432" i="20"/>
  <c r="H432" i="20" s="1"/>
  <c r="A433" i="20"/>
  <c r="H433" i="20" s="1"/>
  <c r="A434" i="20"/>
  <c r="H434" i="20" s="1"/>
  <c r="A435" i="20"/>
  <c r="H435" i="20" s="1"/>
  <c r="A436" i="20"/>
  <c r="H436" i="20" s="1"/>
  <c r="A437" i="20"/>
  <c r="H437" i="20" s="1"/>
  <c r="A438" i="20"/>
  <c r="H438" i="20" s="1"/>
  <c r="A439" i="20"/>
  <c r="H439" i="20" s="1"/>
  <c r="A440" i="20"/>
  <c r="H440" i="20" s="1"/>
  <c r="A441" i="20"/>
  <c r="H441" i="20" s="1"/>
  <c r="A442" i="20"/>
  <c r="H442" i="20" s="1"/>
  <c r="A443" i="20"/>
  <c r="H443" i="20" s="1"/>
  <c r="A444" i="20"/>
  <c r="H444" i="20" s="1"/>
  <c r="A445" i="20"/>
  <c r="H445" i="20" s="1"/>
  <c r="A446" i="20"/>
  <c r="H446" i="20" s="1"/>
  <c r="A447" i="20"/>
  <c r="H447" i="20" s="1"/>
  <c r="A448" i="20"/>
  <c r="H448" i="20" s="1"/>
  <c r="A449" i="20"/>
  <c r="H449" i="20" s="1"/>
  <c r="A450" i="20"/>
  <c r="H450" i="20" s="1"/>
  <c r="A451" i="20"/>
  <c r="H451" i="20" s="1"/>
  <c r="A452" i="20"/>
  <c r="H452" i="20" s="1"/>
  <c r="A453" i="20"/>
  <c r="H453" i="20" s="1"/>
  <c r="A454" i="20"/>
  <c r="H454" i="20" s="1"/>
  <c r="A455" i="20"/>
  <c r="H455" i="20" s="1"/>
  <c r="A456" i="20"/>
  <c r="H456" i="20" s="1"/>
  <c r="A457" i="20"/>
  <c r="H457" i="20" s="1"/>
  <c r="A458" i="20"/>
  <c r="H458" i="20" s="1"/>
  <c r="A459" i="20"/>
  <c r="H459" i="20" s="1"/>
  <c r="A460" i="20"/>
  <c r="H460" i="20" s="1"/>
  <c r="A461" i="20"/>
  <c r="H461" i="20" s="1"/>
  <c r="A462" i="20"/>
  <c r="H462" i="20" s="1"/>
  <c r="A463" i="20"/>
  <c r="H463" i="20" s="1"/>
  <c r="A464" i="20"/>
  <c r="H464" i="20" s="1"/>
  <c r="A465" i="20"/>
  <c r="H465" i="20" s="1"/>
  <c r="A466" i="20"/>
  <c r="H466" i="20" s="1"/>
  <c r="A467" i="20"/>
  <c r="H467" i="20" s="1"/>
  <c r="A468" i="20"/>
  <c r="H468" i="20" s="1"/>
  <c r="A469" i="20"/>
  <c r="H469" i="20" s="1"/>
  <c r="A470" i="20"/>
  <c r="H470" i="20" s="1"/>
  <c r="A471" i="20"/>
  <c r="H471" i="20" s="1"/>
  <c r="A472" i="20"/>
  <c r="H472" i="20" s="1"/>
  <c r="A473" i="20"/>
  <c r="H473" i="20" s="1"/>
  <c r="A474" i="20"/>
  <c r="H474" i="20" s="1"/>
  <c r="A475" i="20"/>
  <c r="H475" i="20" s="1"/>
  <c r="A476" i="20"/>
  <c r="H476" i="20" s="1"/>
  <c r="A477" i="20"/>
  <c r="H477" i="20" s="1"/>
  <c r="A478" i="20"/>
  <c r="H478" i="20" s="1"/>
  <c r="A479" i="20"/>
  <c r="H479" i="20" s="1"/>
  <c r="A480" i="20"/>
  <c r="H480" i="20" s="1"/>
  <c r="A481" i="20"/>
  <c r="H481" i="20" s="1"/>
  <c r="A482" i="20"/>
  <c r="H482" i="20" s="1"/>
  <c r="A483" i="20"/>
  <c r="H483" i="20" s="1"/>
  <c r="A484" i="20"/>
  <c r="H484" i="20" s="1"/>
  <c r="A485" i="20"/>
  <c r="H485" i="20" s="1"/>
  <c r="A486" i="20"/>
  <c r="H486" i="20" s="1"/>
  <c r="A487" i="20"/>
  <c r="H487" i="20" s="1"/>
  <c r="A488" i="20"/>
  <c r="H488" i="20" s="1"/>
  <c r="A489" i="20"/>
  <c r="H489" i="20" s="1"/>
  <c r="A490" i="20"/>
  <c r="H490" i="20" s="1"/>
  <c r="A491" i="20"/>
  <c r="H491" i="20" s="1"/>
  <c r="A492" i="20"/>
  <c r="H492" i="20" s="1"/>
  <c r="A493" i="20"/>
  <c r="H493" i="20" s="1"/>
  <c r="A494" i="20"/>
  <c r="H494" i="20" s="1"/>
  <c r="A495" i="20"/>
  <c r="H495" i="20" s="1"/>
  <c r="A496" i="20"/>
  <c r="H496" i="20" s="1"/>
  <c r="A497" i="20"/>
  <c r="H497" i="20" s="1"/>
  <c r="A498" i="20"/>
  <c r="H498" i="20" s="1"/>
  <c r="A499" i="20"/>
  <c r="H499" i="20" s="1"/>
  <c r="A500" i="20"/>
  <c r="H500" i="20" s="1"/>
  <c r="A501" i="20"/>
  <c r="H501" i="20" s="1"/>
  <c r="A502" i="20"/>
  <c r="H502" i="20" s="1"/>
  <c r="A503" i="20"/>
  <c r="H503" i="20" s="1"/>
  <c r="A504" i="20"/>
  <c r="H504" i="20" s="1"/>
  <c r="A505" i="20"/>
  <c r="H505" i="20" s="1"/>
  <c r="A506" i="20"/>
  <c r="H506" i="20" s="1"/>
  <c r="A507" i="20"/>
  <c r="H507" i="20" s="1"/>
  <c r="A508" i="20"/>
  <c r="H508" i="20" s="1"/>
  <c r="A509" i="20"/>
  <c r="H509" i="20" s="1"/>
  <c r="A510" i="20"/>
  <c r="H510" i="20" s="1"/>
  <c r="A511" i="20"/>
  <c r="H511" i="20" s="1"/>
  <c r="A512" i="20"/>
  <c r="H512" i="20" s="1"/>
  <c r="A513" i="20"/>
  <c r="H513" i="20" s="1"/>
  <c r="A514" i="20"/>
  <c r="H514" i="20" s="1"/>
  <c r="A515" i="20"/>
  <c r="H515" i="20" s="1"/>
  <c r="A516" i="20"/>
  <c r="H516" i="20" s="1"/>
  <c r="A517" i="20"/>
  <c r="H517" i="20" s="1"/>
  <c r="A518" i="20"/>
  <c r="H518" i="20" s="1"/>
  <c r="A519" i="20"/>
  <c r="H519" i="20" s="1"/>
  <c r="A520" i="20"/>
  <c r="H520" i="20" s="1"/>
  <c r="A521" i="20"/>
  <c r="H521" i="20" s="1"/>
  <c r="A522" i="20"/>
  <c r="H522" i="20" s="1"/>
  <c r="A523" i="20"/>
  <c r="H523" i="20" s="1"/>
  <c r="A524" i="20"/>
  <c r="H524" i="20" s="1"/>
  <c r="A525" i="20"/>
  <c r="H525" i="20" s="1"/>
  <c r="A526" i="20"/>
  <c r="H526" i="20" s="1"/>
  <c r="A527" i="20"/>
  <c r="H527" i="20" s="1"/>
  <c r="A528" i="20"/>
  <c r="H528" i="20" s="1"/>
  <c r="A529" i="20"/>
  <c r="H529" i="20" s="1"/>
  <c r="A530" i="20"/>
  <c r="H530" i="20" s="1"/>
  <c r="A531" i="20"/>
  <c r="H531" i="20" s="1"/>
  <c r="A532" i="20"/>
  <c r="H532" i="20" s="1"/>
  <c r="A533" i="20"/>
  <c r="H533" i="20" s="1"/>
  <c r="A534" i="20"/>
  <c r="H534" i="20" s="1"/>
  <c r="A535" i="20"/>
  <c r="H535" i="20" s="1"/>
  <c r="A536" i="20"/>
  <c r="H536" i="20" s="1"/>
  <c r="A537" i="20"/>
  <c r="H537" i="20" s="1"/>
  <c r="A538" i="20"/>
  <c r="H538" i="20" s="1"/>
  <c r="A539" i="20"/>
  <c r="H539" i="20" s="1"/>
  <c r="A540" i="20"/>
  <c r="H540" i="20" s="1"/>
  <c r="A541" i="20"/>
  <c r="H541" i="20" s="1"/>
  <c r="A542" i="20"/>
  <c r="H542" i="20" s="1"/>
  <c r="A543" i="20"/>
  <c r="H543" i="20" s="1"/>
  <c r="A544" i="20"/>
  <c r="H544" i="20" s="1"/>
  <c r="A545" i="20"/>
  <c r="H545" i="20" s="1"/>
  <c r="A546" i="20"/>
  <c r="H546" i="20" s="1"/>
  <c r="A547" i="20"/>
  <c r="H547" i="20" s="1"/>
  <c r="A548" i="20"/>
  <c r="H548" i="20" s="1"/>
  <c r="A549" i="20"/>
  <c r="H549" i="20" s="1"/>
  <c r="A550" i="20"/>
  <c r="H550" i="20" s="1"/>
  <c r="A551" i="20"/>
  <c r="H551" i="20" s="1"/>
  <c r="A552" i="20"/>
  <c r="H552" i="20" s="1"/>
  <c r="A553" i="20"/>
  <c r="H553" i="20" s="1"/>
  <c r="A554" i="20"/>
  <c r="H554" i="20" s="1"/>
  <c r="A555" i="20"/>
  <c r="H555" i="20" s="1"/>
  <c r="A556" i="20"/>
  <c r="H556" i="20" s="1"/>
  <c r="A557" i="20"/>
  <c r="H557" i="20" s="1"/>
  <c r="A558" i="20"/>
  <c r="H558" i="20" s="1"/>
  <c r="A559" i="20"/>
  <c r="H559" i="20" s="1"/>
  <c r="A560" i="20"/>
  <c r="H560" i="20" s="1"/>
  <c r="A561" i="20"/>
  <c r="H561" i="20" s="1"/>
  <c r="A562" i="20"/>
  <c r="H562" i="20" s="1"/>
  <c r="A563" i="20"/>
  <c r="H563" i="20" s="1"/>
  <c r="A564" i="20"/>
  <c r="H564" i="20" s="1"/>
  <c r="A565" i="20"/>
  <c r="H565" i="20" s="1"/>
  <c r="A566" i="20"/>
  <c r="H566" i="20" s="1"/>
  <c r="A567" i="20"/>
  <c r="H567" i="20" s="1"/>
  <c r="A568" i="20"/>
  <c r="H568" i="20" s="1"/>
  <c r="A569" i="20"/>
  <c r="H569" i="20" s="1"/>
  <c r="A570" i="20"/>
  <c r="H570" i="20" s="1"/>
  <c r="A571" i="20"/>
  <c r="H571" i="20" s="1"/>
  <c r="A572" i="20"/>
  <c r="H572" i="20" s="1"/>
  <c r="A573" i="20"/>
  <c r="H573" i="20" s="1"/>
  <c r="A574" i="20"/>
  <c r="H574" i="20" s="1"/>
  <c r="A575" i="20"/>
  <c r="H575" i="20" s="1"/>
  <c r="A576" i="20"/>
  <c r="H576" i="20" s="1"/>
  <c r="A577" i="20"/>
  <c r="H577" i="20" s="1"/>
  <c r="A578" i="20"/>
  <c r="H578" i="20" s="1"/>
  <c r="A579" i="20"/>
  <c r="H579" i="20" s="1"/>
  <c r="A580" i="20"/>
  <c r="H580" i="20" s="1"/>
  <c r="A581" i="20"/>
  <c r="H581" i="20" s="1"/>
  <c r="A582" i="20"/>
  <c r="H582" i="20" s="1"/>
  <c r="A583" i="20"/>
  <c r="H583" i="20" s="1"/>
  <c r="A584" i="20"/>
  <c r="H584" i="20" s="1"/>
  <c r="A585" i="20"/>
  <c r="H585" i="20" s="1"/>
  <c r="A586" i="20"/>
  <c r="H586" i="20" s="1"/>
  <c r="A587" i="20"/>
  <c r="H587" i="20" s="1"/>
  <c r="A588" i="20"/>
  <c r="H588" i="20" s="1"/>
  <c r="A589" i="20"/>
  <c r="H589" i="20" s="1"/>
  <c r="A590" i="20"/>
  <c r="H590" i="20" s="1"/>
  <c r="A591" i="20"/>
  <c r="H591" i="20" s="1"/>
  <c r="A592" i="20"/>
  <c r="H592" i="20" s="1"/>
  <c r="A593" i="20"/>
  <c r="H593" i="20" s="1"/>
  <c r="A594" i="20"/>
  <c r="H594" i="20" s="1"/>
  <c r="A595" i="20"/>
  <c r="H595" i="20" s="1"/>
  <c r="A596" i="20"/>
  <c r="H596" i="20" s="1"/>
  <c r="A597" i="20"/>
  <c r="H597" i="20" s="1"/>
  <c r="A598" i="20"/>
  <c r="H598" i="20" s="1"/>
  <c r="A599" i="20"/>
  <c r="H599" i="20" s="1"/>
  <c r="A600" i="20"/>
  <c r="H600" i="20" s="1"/>
  <c r="A601" i="20"/>
  <c r="H601" i="20" s="1"/>
  <c r="A602" i="20"/>
  <c r="H602" i="20" s="1"/>
  <c r="A603" i="20"/>
  <c r="H603" i="20" s="1"/>
  <c r="A604" i="20"/>
  <c r="H604" i="20" s="1"/>
  <c r="A605" i="20"/>
  <c r="H605" i="20" s="1"/>
  <c r="A606" i="20"/>
  <c r="H606" i="20" s="1"/>
  <c r="A607" i="20"/>
  <c r="H607" i="20" s="1"/>
  <c r="A608" i="20"/>
  <c r="H608" i="20" s="1"/>
  <c r="A609" i="20"/>
  <c r="H609" i="20" s="1"/>
  <c r="A610" i="20"/>
  <c r="H610" i="20" s="1"/>
  <c r="A611" i="20"/>
  <c r="H611" i="20" s="1"/>
  <c r="A612" i="20"/>
  <c r="H612" i="20" s="1"/>
  <c r="A613" i="20"/>
  <c r="H613" i="20" s="1"/>
  <c r="A614" i="20"/>
  <c r="H614" i="20" s="1"/>
  <c r="A615" i="20"/>
  <c r="H615" i="20" s="1"/>
  <c r="A616" i="20"/>
  <c r="H616" i="20" s="1"/>
  <c r="A617" i="20"/>
  <c r="H617" i="20" s="1"/>
  <c r="A618" i="20"/>
  <c r="H618" i="20" s="1"/>
  <c r="A619" i="20"/>
  <c r="H619" i="20" s="1"/>
  <c r="A620" i="20"/>
  <c r="H620" i="20" s="1"/>
  <c r="A621" i="20"/>
  <c r="H621" i="20" s="1"/>
  <c r="A622" i="20"/>
  <c r="H622" i="20" s="1"/>
  <c r="A623" i="20"/>
  <c r="H623" i="20" s="1"/>
  <c r="A624" i="20"/>
  <c r="H624" i="20" s="1"/>
  <c r="A625" i="20"/>
  <c r="H625" i="20" s="1"/>
  <c r="A626" i="20"/>
  <c r="H626" i="20" s="1"/>
  <c r="A627" i="20"/>
  <c r="H627" i="20" s="1"/>
  <c r="A628" i="20"/>
  <c r="H628" i="20" s="1"/>
  <c r="A629" i="20"/>
  <c r="H629" i="20" s="1"/>
  <c r="A630" i="20"/>
  <c r="H630" i="20" s="1"/>
  <c r="A631" i="20"/>
  <c r="H631" i="20" s="1"/>
  <c r="A632" i="20"/>
  <c r="H632" i="20" s="1"/>
  <c r="A633" i="20"/>
  <c r="H633" i="20" s="1"/>
  <c r="A634" i="20"/>
  <c r="H634" i="20" s="1"/>
  <c r="A635" i="20"/>
  <c r="H635" i="20" s="1"/>
  <c r="A636" i="20"/>
  <c r="H636" i="20" s="1"/>
  <c r="A637" i="20"/>
  <c r="H637" i="20" s="1"/>
  <c r="A638" i="20"/>
  <c r="H638" i="20" s="1"/>
  <c r="A639" i="20"/>
  <c r="H639" i="20" s="1"/>
  <c r="A640" i="20"/>
  <c r="H640" i="20" s="1"/>
  <c r="A641" i="20"/>
  <c r="H641" i="20" s="1"/>
  <c r="A642" i="20"/>
  <c r="H642" i="20" s="1"/>
  <c r="A643" i="20"/>
  <c r="H643" i="20" s="1"/>
  <c r="A644" i="20"/>
  <c r="H644" i="20" s="1"/>
  <c r="A645" i="20"/>
  <c r="H645" i="20" s="1"/>
  <c r="A646" i="20"/>
  <c r="H646" i="20" s="1"/>
  <c r="A647" i="20"/>
  <c r="H647" i="20" s="1"/>
  <c r="A648" i="20"/>
  <c r="H648" i="20" s="1"/>
  <c r="A649" i="20"/>
  <c r="H649" i="20" s="1"/>
  <c r="A650" i="20"/>
  <c r="H650" i="20" s="1"/>
  <c r="A651" i="20"/>
  <c r="H651" i="20" s="1"/>
  <c r="A652" i="20"/>
  <c r="H652" i="20" s="1"/>
  <c r="A653" i="20"/>
  <c r="H653" i="20" s="1"/>
  <c r="A654" i="20"/>
  <c r="H654" i="20" s="1"/>
  <c r="A655" i="20"/>
  <c r="H655" i="20" s="1"/>
  <c r="A656" i="20"/>
  <c r="H656" i="20" s="1"/>
  <c r="A657" i="20"/>
  <c r="H657" i="20" s="1"/>
  <c r="A658" i="20"/>
  <c r="H658" i="20" s="1"/>
  <c r="A659" i="20"/>
  <c r="H659" i="20" s="1"/>
  <c r="A660" i="20"/>
  <c r="H660" i="20" s="1"/>
  <c r="A661" i="20"/>
  <c r="H661" i="20" s="1"/>
  <c r="A662" i="20"/>
  <c r="H662" i="20" s="1"/>
  <c r="A663" i="20"/>
  <c r="H663" i="20" s="1"/>
  <c r="A664" i="20"/>
  <c r="H664" i="20" s="1"/>
  <c r="A665" i="20"/>
  <c r="H665" i="20" s="1"/>
  <c r="A666" i="20"/>
  <c r="H666" i="20" s="1"/>
  <c r="A667" i="20"/>
  <c r="H667" i="20" s="1"/>
  <c r="A668" i="20"/>
  <c r="H668" i="20" s="1"/>
  <c r="A669" i="20"/>
  <c r="H669" i="20" s="1"/>
  <c r="A670" i="20"/>
  <c r="H670" i="20" s="1"/>
  <c r="A671" i="20"/>
  <c r="H671" i="20" s="1"/>
  <c r="A672" i="20"/>
  <c r="H672" i="20" s="1"/>
  <c r="A673" i="20"/>
  <c r="H673" i="20" s="1"/>
  <c r="A674" i="20"/>
  <c r="H674" i="20" s="1"/>
  <c r="A675" i="20"/>
  <c r="H675" i="20" s="1"/>
  <c r="A676" i="20"/>
  <c r="H676" i="20" s="1"/>
  <c r="A677" i="20"/>
  <c r="H677" i="20" s="1"/>
  <c r="A678" i="20"/>
  <c r="H678" i="20" s="1"/>
  <c r="A679" i="20"/>
  <c r="H679" i="20" s="1"/>
  <c r="A680" i="20"/>
  <c r="H680" i="20" s="1"/>
  <c r="A681" i="20"/>
  <c r="H681" i="20" s="1"/>
  <c r="A682" i="20"/>
  <c r="H682" i="20" s="1"/>
  <c r="A683" i="20"/>
  <c r="H683" i="20" s="1"/>
  <c r="A684" i="20"/>
  <c r="H684" i="20" s="1"/>
  <c r="A685" i="20"/>
  <c r="H685" i="20" s="1"/>
  <c r="A686" i="20"/>
  <c r="H686" i="20" s="1"/>
  <c r="A687" i="20"/>
  <c r="H687" i="20" s="1"/>
  <c r="A688" i="20"/>
  <c r="H688" i="20" s="1"/>
  <c r="A689" i="20"/>
  <c r="H689" i="20" s="1"/>
  <c r="A690" i="20"/>
  <c r="H690" i="20" s="1"/>
  <c r="A691" i="20"/>
  <c r="H691" i="20" s="1"/>
  <c r="A692" i="20"/>
  <c r="H692" i="20" s="1"/>
  <c r="A693" i="20"/>
  <c r="H693" i="20" s="1"/>
  <c r="A694" i="20"/>
  <c r="H694" i="20" s="1"/>
  <c r="A695" i="20"/>
  <c r="H695" i="20" s="1"/>
  <c r="A696" i="20"/>
  <c r="H696" i="20" s="1"/>
  <c r="A697" i="20"/>
  <c r="H697" i="20" s="1"/>
  <c r="A698" i="20"/>
  <c r="H698" i="20" s="1"/>
  <c r="A699" i="20"/>
  <c r="H699" i="20" s="1"/>
  <c r="A700" i="20"/>
  <c r="H700" i="20" s="1"/>
  <c r="A701" i="20"/>
  <c r="H701" i="20" s="1"/>
  <c r="A702" i="20"/>
  <c r="H702" i="20" s="1"/>
  <c r="A703" i="20"/>
  <c r="H703" i="20" s="1"/>
  <c r="A704" i="20"/>
  <c r="H704" i="20" s="1"/>
  <c r="A705" i="20"/>
  <c r="H705" i="20" s="1"/>
  <c r="A706" i="20"/>
  <c r="H706" i="20" s="1"/>
  <c r="A707" i="20"/>
  <c r="H707" i="20" s="1"/>
  <c r="A708" i="20"/>
  <c r="H708" i="20" s="1"/>
  <c r="A709" i="20"/>
  <c r="H709" i="20" s="1"/>
  <c r="A710" i="20"/>
  <c r="H710" i="20" s="1"/>
  <c r="A711" i="20"/>
  <c r="H711" i="20" s="1"/>
  <c r="A712" i="20"/>
  <c r="H712" i="20" s="1"/>
  <c r="A713" i="20"/>
  <c r="H713" i="20" s="1"/>
  <c r="A714" i="20"/>
  <c r="H714" i="20" s="1"/>
  <c r="A715" i="20"/>
  <c r="H715" i="20" s="1"/>
  <c r="A716" i="20"/>
  <c r="H716" i="20" s="1"/>
  <c r="A717" i="20"/>
  <c r="H717" i="20" s="1"/>
  <c r="A718" i="20"/>
  <c r="H718" i="20" s="1"/>
  <c r="A719" i="20"/>
  <c r="H719" i="20" s="1"/>
  <c r="A720" i="20"/>
  <c r="H720" i="20" s="1"/>
  <c r="A721" i="20"/>
  <c r="H721" i="20" s="1"/>
  <c r="A722" i="20"/>
  <c r="H722" i="20" s="1"/>
  <c r="A723" i="20"/>
  <c r="H723" i="20" s="1"/>
  <c r="A724" i="20"/>
  <c r="H724" i="20" s="1"/>
  <c r="A725" i="20"/>
  <c r="H725" i="20" s="1"/>
  <c r="A726" i="20"/>
  <c r="H726" i="20" s="1"/>
  <c r="A727" i="20"/>
  <c r="H727" i="20" s="1"/>
  <c r="A728" i="20"/>
  <c r="H728" i="20" s="1"/>
  <c r="A729" i="20"/>
  <c r="H729" i="20" s="1"/>
  <c r="A730" i="20"/>
  <c r="H730" i="20" s="1"/>
  <c r="A731" i="20"/>
  <c r="H731" i="20" s="1"/>
  <c r="A732" i="20"/>
  <c r="H732" i="20" s="1"/>
  <c r="A733" i="20"/>
  <c r="H733" i="20" s="1"/>
  <c r="A734" i="20"/>
  <c r="H734" i="20" s="1"/>
  <c r="A735" i="20"/>
  <c r="H735" i="20" s="1"/>
  <c r="A736" i="20"/>
  <c r="H736" i="20" s="1"/>
  <c r="A737" i="20"/>
  <c r="H737" i="20" s="1"/>
  <c r="A738" i="20"/>
  <c r="H738" i="20" s="1"/>
  <c r="A739" i="20"/>
  <c r="H739" i="20" s="1"/>
  <c r="A740" i="20"/>
  <c r="H740" i="20" s="1"/>
  <c r="A741" i="20"/>
  <c r="H741" i="20" s="1"/>
  <c r="A742" i="20"/>
  <c r="H742" i="20" s="1"/>
  <c r="A743" i="20"/>
  <c r="H743" i="20" s="1"/>
  <c r="A744" i="20"/>
  <c r="H744" i="20" s="1"/>
  <c r="A745" i="20"/>
  <c r="H745" i="20" s="1"/>
  <c r="A746" i="20"/>
  <c r="H746" i="20" s="1"/>
  <c r="A747" i="20"/>
  <c r="H747" i="20" s="1"/>
  <c r="A748" i="20"/>
  <c r="H748" i="20" s="1"/>
  <c r="A749" i="20"/>
  <c r="H749" i="20" s="1"/>
  <c r="A750" i="20"/>
  <c r="H750" i="20" s="1"/>
  <c r="A751" i="20"/>
  <c r="H751" i="20" s="1"/>
  <c r="A752" i="20"/>
  <c r="H752" i="20" s="1"/>
  <c r="A753" i="20"/>
  <c r="H753" i="20" s="1"/>
  <c r="A754" i="20"/>
  <c r="H754" i="20" s="1"/>
  <c r="A755" i="20"/>
  <c r="H755" i="20" s="1"/>
  <c r="A756" i="20"/>
  <c r="H756" i="20" s="1"/>
  <c r="A757" i="20"/>
  <c r="H757" i="20" s="1"/>
  <c r="A758" i="20"/>
  <c r="H758" i="20" s="1"/>
  <c r="A759" i="20"/>
  <c r="H759" i="20" s="1"/>
  <c r="A760" i="20"/>
  <c r="H760" i="20" s="1"/>
  <c r="A761" i="20"/>
  <c r="H761" i="20" s="1"/>
  <c r="A762" i="20"/>
  <c r="H762" i="20" s="1"/>
  <c r="A763" i="20"/>
  <c r="H763" i="20" s="1"/>
  <c r="A764" i="20"/>
  <c r="H764" i="20" s="1"/>
  <c r="A765" i="20"/>
  <c r="H765" i="20" s="1"/>
  <c r="A766" i="20"/>
  <c r="H766" i="20" s="1"/>
  <c r="A767" i="20"/>
  <c r="H767" i="20" s="1"/>
  <c r="A768" i="20"/>
  <c r="H768" i="20" s="1"/>
  <c r="A769" i="20"/>
  <c r="H769" i="20" s="1"/>
  <c r="A770" i="20"/>
  <c r="H770" i="20" s="1"/>
  <c r="A771" i="20"/>
  <c r="H771" i="20" s="1"/>
  <c r="A772" i="20"/>
  <c r="H772" i="20" s="1"/>
  <c r="A773" i="20"/>
  <c r="H773" i="20" s="1"/>
  <c r="A774" i="20"/>
  <c r="H774" i="20" s="1"/>
  <c r="A775" i="20"/>
  <c r="H775" i="20" s="1"/>
  <c r="A776" i="20"/>
  <c r="H776" i="20" s="1"/>
  <c r="A777" i="20"/>
  <c r="H777" i="20" s="1"/>
  <c r="A778" i="20"/>
  <c r="H778" i="20" s="1"/>
  <c r="A779" i="20"/>
  <c r="H779" i="20" s="1"/>
  <c r="A780" i="20"/>
  <c r="H780" i="20" s="1"/>
  <c r="A781" i="20"/>
  <c r="H781" i="20" s="1"/>
  <c r="A782" i="20"/>
  <c r="H782" i="20" s="1"/>
  <c r="A783" i="20"/>
  <c r="H783" i="20" s="1"/>
  <c r="A784" i="20"/>
  <c r="H784" i="20" s="1"/>
  <c r="A785" i="20"/>
  <c r="H785" i="20" s="1"/>
  <c r="A786" i="20"/>
  <c r="H786" i="20" s="1"/>
  <c r="A787" i="20"/>
  <c r="H787" i="20" s="1"/>
  <c r="A788" i="20"/>
  <c r="H788" i="20" s="1"/>
  <c r="A789" i="20"/>
  <c r="H789" i="20" s="1"/>
  <c r="A790" i="20"/>
  <c r="H790" i="20" s="1"/>
  <c r="A791" i="20"/>
  <c r="H791" i="20" s="1"/>
  <c r="A792" i="20"/>
  <c r="H792" i="20" s="1"/>
  <c r="A793" i="20"/>
  <c r="H793" i="20" s="1"/>
  <c r="A794" i="20"/>
  <c r="H794" i="20" s="1"/>
  <c r="A795" i="20"/>
  <c r="H795" i="20" s="1"/>
  <c r="A796" i="20"/>
  <c r="H796" i="20" s="1"/>
  <c r="A797" i="20"/>
  <c r="H797" i="20" s="1"/>
  <c r="A798" i="20"/>
  <c r="H798" i="20" s="1"/>
  <c r="A799" i="20"/>
  <c r="H799" i="20" s="1"/>
  <c r="A800" i="20"/>
  <c r="H800" i="20" s="1"/>
  <c r="A801" i="20"/>
  <c r="H801" i="20" s="1"/>
  <c r="A802" i="20"/>
  <c r="H802" i="20" s="1"/>
  <c r="A803" i="20"/>
  <c r="H803" i="20" s="1"/>
  <c r="A804" i="20"/>
  <c r="H804" i="20" s="1"/>
  <c r="A805" i="20"/>
  <c r="H805" i="20" s="1"/>
  <c r="A806" i="20"/>
  <c r="H806" i="20" s="1"/>
  <c r="A807" i="20"/>
  <c r="H807" i="20" s="1"/>
  <c r="A808" i="20"/>
  <c r="H808" i="20" s="1"/>
  <c r="A809" i="20"/>
  <c r="H809" i="20" s="1"/>
  <c r="A810" i="20"/>
  <c r="H810" i="20" s="1"/>
  <c r="A811" i="20"/>
  <c r="H811" i="20" s="1"/>
  <c r="A812" i="20"/>
  <c r="H812" i="20" s="1"/>
  <c r="A813" i="20"/>
  <c r="H813" i="20" s="1"/>
  <c r="A814" i="20"/>
  <c r="H814" i="20" s="1"/>
  <c r="A815" i="20"/>
  <c r="H815" i="20" s="1"/>
  <c r="A816" i="20"/>
  <c r="H816" i="20" s="1"/>
  <c r="A817" i="20"/>
  <c r="H817" i="20" s="1"/>
  <c r="A818" i="20"/>
  <c r="H818" i="20" s="1"/>
  <c r="A819" i="20"/>
  <c r="H819" i="20" s="1"/>
  <c r="A820" i="20"/>
  <c r="H820" i="20" s="1"/>
  <c r="A821" i="20"/>
  <c r="H821" i="20" s="1"/>
  <c r="A822" i="20"/>
  <c r="H822" i="20" s="1"/>
  <c r="A823" i="20"/>
  <c r="H823" i="20" s="1"/>
  <c r="A824" i="20"/>
  <c r="H824" i="20" s="1"/>
  <c r="A825" i="20"/>
  <c r="H825" i="20" s="1"/>
  <c r="A826" i="20"/>
  <c r="H826" i="20" s="1"/>
  <c r="A827" i="20"/>
  <c r="H827" i="20" s="1"/>
  <c r="A828" i="20"/>
  <c r="H828" i="20" s="1"/>
  <c r="A829" i="20"/>
  <c r="H829" i="20" s="1"/>
  <c r="A830" i="20"/>
  <c r="H830" i="20" s="1"/>
  <c r="A831" i="20"/>
  <c r="H831" i="20" s="1"/>
  <c r="A832" i="20"/>
  <c r="H832" i="20" s="1"/>
  <c r="A833" i="20"/>
  <c r="H833" i="20" s="1"/>
  <c r="A834" i="20"/>
  <c r="H834" i="20" s="1"/>
  <c r="A835" i="20"/>
  <c r="H835" i="20" s="1"/>
  <c r="A836" i="20"/>
  <c r="H836" i="20" s="1"/>
  <c r="A837" i="20"/>
  <c r="H837" i="20" s="1"/>
  <c r="A838" i="20"/>
  <c r="H838" i="20" s="1"/>
  <c r="A839" i="20"/>
  <c r="H839" i="20" s="1"/>
  <c r="A840" i="20"/>
  <c r="H840" i="20" s="1"/>
  <c r="A841" i="20"/>
  <c r="H841" i="20" s="1"/>
  <c r="A842" i="20"/>
  <c r="H842" i="20" s="1"/>
  <c r="A843" i="20"/>
  <c r="H843" i="20" s="1"/>
  <c r="A844" i="20"/>
  <c r="H844" i="20" s="1"/>
  <c r="A845" i="20"/>
  <c r="H845" i="20" s="1"/>
  <c r="A846" i="20"/>
  <c r="H846" i="20" s="1"/>
  <c r="A847" i="20"/>
  <c r="H847" i="20" s="1"/>
  <c r="A848" i="20"/>
  <c r="H848" i="20" s="1"/>
  <c r="A849" i="20"/>
  <c r="H849" i="20" s="1"/>
  <c r="A850" i="20"/>
  <c r="H850" i="20" s="1"/>
  <c r="A851" i="20"/>
  <c r="H851" i="20" s="1"/>
  <c r="A852" i="20"/>
  <c r="H852" i="20" s="1"/>
  <c r="A853" i="20"/>
  <c r="H853" i="20" s="1"/>
  <c r="A854" i="20"/>
  <c r="H854" i="20" s="1"/>
  <c r="A855" i="20"/>
  <c r="H855" i="20" s="1"/>
  <c r="A856" i="20"/>
  <c r="H856" i="20" s="1"/>
  <c r="A857" i="20"/>
  <c r="H857" i="20" s="1"/>
  <c r="A858" i="20"/>
  <c r="H858" i="20" s="1"/>
  <c r="A859" i="20"/>
  <c r="H859" i="20" s="1"/>
  <c r="A860" i="20"/>
  <c r="H860" i="20" s="1"/>
  <c r="A861" i="20"/>
  <c r="H861" i="20" s="1"/>
  <c r="A862" i="20"/>
  <c r="H862" i="20" s="1"/>
  <c r="A863" i="20"/>
  <c r="H863" i="20" s="1"/>
  <c r="A864" i="20"/>
  <c r="H864" i="20" s="1"/>
  <c r="A865" i="20"/>
  <c r="H865" i="20" s="1"/>
  <c r="A866" i="20"/>
  <c r="H866" i="20" s="1"/>
  <c r="A867" i="20"/>
  <c r="H867" i="20" s="1"/>
  <c r="A868" i="20"/>
  <c r="H868" i="20" s="1"/>
  <c r="A869" i="20"/>
  <c r="H869" i="20" s="1"/>
  <c r="A870" i="20"/>
  <c r="H870" i="20" s="1"/>
  <c r="A871" i="20"/>
  <c r="H871" i="20" s="1"/>
  <c r="A872" i="20"/>
  <c r="H872" i="20" s="1"/>
  <c r="A873" i="20"/>
  <c r="H873" i="20" s="1"/>
  <c r="A874" i="20"/>
  <c r="H874" i="20" s="1"/>
  <c r="A875" i="20"/>
  <c r="H875" i="20" s="1"/>
  <c r="A876" i="20"/>
  <c r="H876" i="20" s="1"/>
  <c r="A877" i="20"/>
  <c r="H877" i="20" s="1"/>
  <c r="A878" i="20"/>
  <c r="H878" i="20" s="1"/>
  <c r="A879" i="20"/>
  <c r="H879" i="20" s="1"/>
  <c r="A880" i="20"/>
  <c r="H880" i="20" s="1"/>
  <c r="A881" i="20"/>
  <c r="H881" i="20" s="1"/>
  <c r="A882" i="20"/>
  <c r="H882" i="20" s="1"/>
  <c r="A883" i="20"/>
  <c r="H883" i="20" s="1"/>
  <c r="A884" i="20"/>
  <c r="H884" i="20" s="1"/>
  <c r="A885" i="20"/>
  <c r="H885" i="20" s="1"/>
  <c r="A886" i="20"/>
  <c r="H886" i="20" s="1"/>
  <c r="A887" i="20"/>
  <c r="H887" i="20" s="1"/>
  <c r="A888" i="20"/>
  <c r="H888" i="20" s="1"/>
  <c r="A889" i="20"/>
  <c r="H889" i="20" s="1"/>
  <c r="A890" i="20"/>
  <c r="H890" i="20" s="1"/>
  <c r="A891" i="20"/>
  <c r="H891" i="20" s="1"/>
  <c r="A892" i="20"/>
  <c r="H892" i="20" s="1"/>
  <c r="A893" i="20"/>
  <c r="H893" i="20" s="1"/>
  <c r="A894" i="20"/>
  <c r="H894" i="20" s="1"/>
  <c r="A895" i="20"/>
  <c r="H895" i="20" s="1"/>
  <c r="A896" i="20"/>
  <c r="H896" i="20" s="1"/>
  <c r="A897" i="20"/>
  <c r="H897" i="20" s="1"/>
  <c r="A898" i="20"/>
  <c r="H898" i="20" s="1"/>
  <c r="A899" i="20"/>
  <c r="H899" i="20" s="1"/>
  <c r="A900" i="20"/>
  <c r="H900" i="20" s="1"/>
  <c r="A901" i="20"/>
  <c r="H901" i="20" s="1"/>
  <c r="A902" i="20"/>
  <c r="H902" i="20" s="1"/>
  <c r="A903" i="20"/>
  <c r="H903" i="20" s="1"/>
  <c r="A904" i="20"/>
  <c r="H904" i="20" s="1"/>
  <c r="A905" i="20"/>
  <c r="H905" i="20" s="1"/>
  <c r="A906" i="20"/>
  <c r="H906" i="20" s="1"/>
  <c r="A907" i="20"/>
  <c r="H907" i="20" s="1"/>
  <c r="A908" i="20"/>
  <c r="H908" i="20" s="1"/>
  <c r="A909" i="20"/>
  <c r="H909" i="20" s="1"/>
  <c r="A910" i="20"/>
  <c r="H910" i="20" s="1"/>
  <c r="A911" i="20"/>
  <c r="H911" i="20" s="1"/>
  <c r="A912" i="20"/>
  <c r="H912" i="20" s="1"/>
  <c r="A913" i="20"/>
  <c r="H913" i="20" s="1"/>
  <c r="A914" i="20"/>
  <c r="H914" i="20" s="1"/>
  <c r="A915" i="20"/>
  <c r="H915" i="20" s="1"/>
  <c r="A916" i="20"/>
  <c r="H916" i="20" s="1"/>
  <c r="A917" i="20"/>
  <c r="H917" i="20" s="1"/>
  <c r="A918" i="20"/>
  <c r="H918" i="20" s="1"/>
  <c r="A919" i="20"/>
  <c r="H919" i="20" s="1"/>
  <c r="A920" i="20"/>
  <c r="H920" i="20" s="1"/>
  <c r="A921" i="20"/>
  <c r="H921" i="20" s="1"/>
  <c r="A922" i="20"/>
  <c r="H922" i="20" s="1"/>
  <c r="A923" i="20"/>
  <c r="H923" i="20" s="1"/>
  <c r="A924" i="20"/>
  <c r="H924" i="20" s="1"/>
  <c r="A925" i="20"/>
  <c r="H925" i="20" s="1"/>
  <c r="A926" i="20"/>
  <c r="H926" i="20" s="1"/>
  <c r="A927" i="20"/>
  <c r="H927" i="20" s="1"/>
  <c r="A928" i="20"/>
  <c r="H928" i="20" s="1"/>
  <c r="A929" i="20"/>
  <c r="H929" i="20" s="1"/>
  <c r="A930" i="20"/>
  <c r="H930" i="20" s="1"/>
  <c r="A931" i="20"/>
  <c r="H931" i="20" s="1"/>
  <c r="A932" i="20"/>
  <c r="H932" i="20" s="1"/>
  <c r="A933" i="20"/>
  <c r="H933" i="20" s="1"/>
  <c r="A934" i="20"/>
  <c r="H934" i="20" s="1"/>
  <c r="A935" i="20"/>
  <c r="H935" i="20" s="1"/>
  <c r="A936" i="20"/>
  <c r="H936" i="20" s="1"/>
  <c r="A937" i="20"/>
  <c r="H937" i="20" s="1"/>
  <c r="A938" i="20"/>
  <c r="H938" i="20" s="1"/>
  <c r="A939" i="20"/>
  <c r="H939" i="20" s="1"/>
  <c r="A940" i="20"/>
  <c r="H940" i="20" s="1"/>
  <c r="A941" i="20"/>
  <c r="H941" i="20" s="1"/>
  <c r="A942" i="20"/>
  <c r="H942" i="20" s="1"/>
  <c r="A943" i="20"/>
  <c r="H943" i="20" s="1"/>
  <c r="A944" i="20"/>
  <c r="H944" i="20" s="1"/>
  <c r="A945" i="20"/>
  <c r="H945" i="20" s="1"/>
  <c r="A946" i="20"/>
  <c r="H946" i="20" s="1"/>
  <c r="A947" i="20"/>
  <c r="H947" i="20" s="1"/>
  <c r="A948" i="20"/>
  <c r="H948" i="20" s="1"/>
  <c r="A949" i="20"/>
  <c r="H949" i="20" s="1"/>
  <c r="A950" i="20"/>
  <c r="H950" i="20" s="1"/>
  <c r="A951" i="20"/>
  <c r="H951" i="20" s="1"/>
  <c r="A952" i="20"/>
  <c r="H952" i="20" s="1"/>
  <c r="A953" i="20"/>
  <c r="H953" i="20" s="1"/>
  <c r="A954" i="20"/>
  <c r="H954" i="20" s="1"/>
  <c r="A955" i="20"/>
  <c r="H955" i="20" s="1"/>
  <c r="A956" i="20"/>
  <c r="H956" i="20" s="1"/>
  <c r="A957" i="20"/>
  <c r="H957" i="20" s="1"/>
  <c r="A958" i="20"/>
  <c r="H958" i="20" s="1"/>
  <c r="A959" i="20"/>
  <c r="H959" i="20" s="1"/>
  <c r="A960" i="20"/>
  <c r="H960" i="20" s="1"/>
  <c r="A961" i="20"/>
  <c r="H961" i="20" s="1"/>
  <c r="A962" i="20"/>
  <c r="H962" i="20" s="1"/>
  <c r="A963" i="20"/>
  <c r="H963" i="20" s="1"/>
  <c r="A964" i="20"/>
  <c r="H964" i="20" s="1"/>
  <c r="A965" i="20"/>
  <c r="H965" i="20" s="1"/>
  <c r="A966" i="20"/>
  <c r="H966" i="20" s="1"/>
  <c r="A967" i="20"/>
  <c r="H967" i="20" s="1"/>
  <c r="A968" i="20"/>
  <c r="H968" i="20" s="1"/>
  <c r="A969" i="20"/>
  <c r="H969" i="20" s="1"/>
  <c r="A970" i="20"/>
  <c r="H970" i="20" s="1"/>
  <c r="A971" i="20"/>
  <c r="H971" i="20" s="1"/>
  <c r="A972" i="20"/>
  <c r="H972" i="20" s="1"/>
  <c r="A973" i="20"/>
  <c r="H973" i="20" s="1"/>
  <c r="A974" i="20"/>
  <c r="H974" i="20" s="1"/>
  <c r="A975" i="20"/>
  <c r="H975" i="20" s="1"/>
  <c r="A976" i="20"/>
  <c r="H976" i="20" s="1"/>
  <c r="A977" i="20"/>
  <c r="H977" i="20" s="1"/>
  <c r="A978" i="20"/>
  <c r="H978" i="20" s="1"/>
  <c r="A979" i="20"/>
  <c r="H979" i="20" s="1"/>
  <c r="A980" i="20"/>
  <c r="H980" i="20" s="1"/>
  <c r="A981" i="20"/>
  <c r="H981" i="20" s="1"/>
  <c r="A982" i="20"/>
  <c r="H982" i="20" s="1"/>
  <c r="A983" i="20"/>
  <c r="H983" i="20" s="1"/>
  <c r="A984" i="20"/>
  <c r="H984" i="20" s="1"/>
  <c r="A985" i="20"/>
  <c r="H985" i="20" s="1"/>
  <c r="A986" i="20"/>
  <c r="H986" i="20" s="1"/>
  <c r="A987" i="20"/>
  <c r="H987" i="20" s="1"/>
  <c r="A988" i="20"/>
  <c r="H988" i="20" s="1"/>
  <c r="A989" i="20"/>
  <c r="H989" i="20" s="1"/>
  <c r="A990" i="20"/>
  <c r="H990" i="20" s="1"/>
  <c r="A991" i="20"/>
  <c r="H991" i="20" s="1"/>
  <c r="A992" i="20"/>
  <c r="H992" i="20" s="1"/>
  <c r="A993" i="20"/>
  <c r="H993" i="20" s="1"/>
  <c r="A994" i="20"/>
  <c r="H994" i="20" s="1"/>
  <c r="A995" i="20"/>
  <c r="H995" i="20" s="1"/>
  <c r="A996" i="20"/>
  <c r="H996" i="20" s="1"/>
  <c r="A997" i="20"/>
  <c r="H997" i="20" s="1"/>
  <c r="A998" i="20"/>
  <c r="H998" i="20" s="1"/>
  <c r="A999" i="20"/>
  <c r="H999" i="20" s="1"/>
  <c r="A1000" i="20"/>
  <c r="H1000" i="20" s="1"/>
  <c r="A1001" i="20"/>
  <c r="H1001" i="20" s="1"/>
  <c r="A1002" i="20"/>
  <c r="H1002" i="20" s="1"/>
  <c r="A1003" i="20"/>
  <c r="H1003" i="20" s="1"/>
  <c r="A1004" i="20"/>
  <c r="H1004" i="20" s="1"/>
  <c r="A1005" i="20"/>
  <c r="H1005" i="20" s="1"/>
  <c r="A1006" i="20"/>
  <c r="H1006" i="20" s="1"/>
  <c r="A1007" i="20"/>
  <c r="H1007" i="20" s="1"/>
  <c r="A1008" i="20"/>
  <c r="H1008" i="20" s="1"/>
  <c r="A1009" i="20"/>
  <c r="H1009" i="20" s="1"/>
  <c r="A1010" i="20"/>
  <c r="H1010" i="20" s="1"/>
  <c r="A1011" i="20"/>
  <c r="H1011" i="20" s="1"/>
  <c r="A1012" i="20"/>
  <c r="H1012" i="20" s="1"/>
  <c r="A1013" i="20"/>
  <c r="H1013" i="20" s="1"/>
  <c r="A1014" i="20"/>
  <c r="H1014" i="20" s="1"/>
  <c r="A1015" i="20"/>
  <c r="H1015" i="20" s="1"/>
  <c r="A1016" i="20"/>
  <c r="H1016" i="20" s="1"/>
  <c r="A1017" i="20"/>
  <c r="H1017" i="20" s="1"/>
  <c r="A1018" i="20"/>
  <c r="H1018" i="20" s="1"/>
  <c r="A1019" i="20"/>
  <c r="H1019" i="20" s="1"/>
  <c r="A1020" i="20"/>
  <c r="H1020" i="20" s="1"/>
  <c r="A1021" i="20"/>
  <c r="H1021" i="20" s="1"/>
  <c r="A1022" i="20"/>
  <c r="H1022" i="20" s="1"/>
  <c r="A1023" i="20"/>
  <c r="H1023" i="20" s="1"/>
  <c r="A1024" i="20"/>
  <c r="H1024" i="20" s="1"/>
  <c r="A1025" i="20"/>
  <c r="H1025" i="20" s="1"/>
  <c r="A1026" i="20"/>
  <c r="H1026" i="20" s="1"/>
  <c r="A1027" i="20"/>
  <c r="H1027" i="20" s="1"/>
  <c r="A1028" i="20"/>
  <c r="H1028" i="20" s="1"/>
  <c r="A1029" i="20"/>
  <c r="H1029" i="20" s="1"/>
  <c r="A1030" i="20"/>
  <c r="H1030" i="20" s="1"/>
  <c r="A1031" i="20"/>
  <c r="H1031" i="20" s="1"/>
  <c r="A1032" i="20"/>
  <c r="H1032" i="20" s="1"/>
  <c r="A1033" i="20"/>
  <c r="H1033" i="20" s="1"/>
  <c r="A1034" i="20"/>
  <c r="H1034" i="20" s="1"/>
  <c r="A1035" i="20"/>
  <c r="H1035" i="20" s="1"/>
  <c r="A1036" i="20"/>
  <c r="H1036" i="20" s="1"/>
  <c r="A1037" i="20"/>
  <c r="H1037" i="20" s="1"/>
  <c r="A1038" i="20"/>
  <c r="H1038" i="20" s="1"/>
  <c r="A1039" i="20"/>
  <c r="H1039" i="20" s="1"/>
  <c r="A1040" i="20"/>
  <c r="H1040" i="20" s="1"/>
  <c r="A1041" i="20"/>
  <c r="H1041" i="20" s="1"/>
  <c r="A1042" i="20"/>
  <c r="H1042" i="20" s="1"/>
  <c r="A1043" i="20"/>
  <c r="H1043" i="20" s="1"/>
  <c r="A1044" i="20"/>
  <c r="H1044" i="20" s="1"/>
  <c r="A1045" i="20"/>
  <c r="H1045" i="20" s="1"/>
  <c r="A1046" i="20"/>
  <c r="H1046" i="20" s="1"/>
  <c r="A1047" i="20"/>
  <c r="H1047" i="20" s="1"/>
  <c r="A1048" i="20"/>
  <c r="H1048" i="20" s="1"/>
  <c r="A1049" i="20"/>
  <c r="H1049" i="20" s="1"/>
  <c r="A1050" i="20"/>
  <c r="H1050" i="20" s="1"/>
  <c r="A1051" i="20"/>
  <c r="H1051" i="20" s="1"/>
  <c r="A1052" i="20"/>
  <c r="H1052" i="20" s="1"/>
  <c r="A1053" i="20"/>
  <c r="H1053" i="20" s="1"/>
  <c r="A1054" i="20"/>
  <c r="H1054" i="20" s="1"/>
  <c r="A1055" i="20"/>
  <c r="H1055" i="20" s="1"/>
  <c r="A1056" i="20"/>
  <c r="H1056" i="20" s="1"/>
  <c r="A1057" i="20"/>
  <c r="H1057" i="20" s="1"/>
  <c r="A1058" i="20"/>
  <c r="H1058" i="20" s="1"/>
  <c r="A1059" i="20"/>
  <c r="H1059" i="20" s="1"/>
  <c r="A1060" i="20"/>
  <c r="H1060" i="20" s="1"/>
  <c r="A1061" i="20"/>
  <c r="H1061" i="20" s="1"/>
  <c r="A1062" i="20"/>
  <c r="H1062" i="20" s="1"/>
  <c r="A1063" i="20"/>
  <c r="H1063" i="20" s="1"/>
  <c r="A1064" i="20"/>
  <c r="H1064" i="20" s="1"/>
  <c r="A1065" i="20"/>
  <c r="H1065" i="20" s="1"/>
  <c r="A1066" i="20"/>
  <c r="H1066" i="20" s="1"/>
  <c r="A1067" i="20"/>
  <c r="H1067" i="20" s="1"/>
  <c r="A1068" i="20"/>
  <c r="H1068" i="20" s="1"/>
  <c r="A1069" i="20"/>
  <c r="H1069" i="20" s="1"/>
  <c r="A1070" i="20"/>
  <c r="H1070" i="20" s="1"/>
  <c r="A1071" i="20"/>
  <c r="H1071" i="20" s="1"/>
  <c r="A1072" i="20"/>
  <c r="H1072" i="20" s="1"/>
  <c r="A1073" i="20"/>
  <c r="H1073" i="20" s="1"/>
  <c r="A1074" i="20"/>
  <c r="H1074" i="20" s="1"/>
  <c r="A1075" i="20"/>
  <c r="H1075" i="20" s="1"/>
  <c r="A1076" i="20"/>
  <c r="H1076" i="20" s="1"/>
  <c r="A1077" i="20"/>
  <c r="H1077" i="20" s="1"/>
  <c r="A1078" i="20"/>
  <c r="H1078" i="20" s="1"/>
  <c r="A1079" i="20"/>
  <c r="H1079" i="20" s="1"/>
  <c r="A1080" i="20"/>
  <c r="H1080" i="20" s="1"/>
  <c r="A1081" i="20"/>
  <c r="H1081" i="20" s="1"/>
  <c r="A1082" i="20"/>
  <c r="H1082" i="20" s="1"/>
  <c r="A1083" i="20"/>
  <c r="H1083" i="20" s="1"/>
  <c r="A1084" i="20"/>
  <c r="H1084" i="20" s="1"/>
  <c r="A1085" i="20"/>
  <c r="H1085" i="20" s="1"/>
  <c r="A1086" i="20"/>
  <c r="H1086" i="20" s="1"/>
  <c r="A1087" i="20"/>
  <c r="H1087" i="20" s="1"/>
  <c r="A1088" i="20"/>
  <c r="H1088" i="20" s="1"/>
  <c r="A1089" i="20"/>
  <c r="H1089" i="20" s="1"/>
  <c r="A1090" i="20"/>
  <c r="H1090" i="20" s="1"/>
  <c r="A1091" i="20"/>
  <c r="H1091" i="20" s="1"/>
  <c r="A1092" i="20"/>
  <c r="H1092" i="20" s="1"/>
  <c r="A1093" i="20"/>
  <c r="H1093" i="20" s="1"/>
  <c r="A1094" i="20"/>
  <c r="H1094" i="20" s="1"/>
  <c r="A1095" i="20"/>
  <c r="H1095" i="20" s="1"/>
  <c r="A1096" i="20"/>
  <c r="H1096" i="20" s="1"/>
  <c r="A1097" i="20"/>
  <c r="H1097" i="20" s="1"/>
  <c r="A1098" i="20"/>
  <c r="H1098" i="20" s="1"/>
  <c r="A1099" i="20"/>
  <c r="H1099" i="20" s="1"/>
  <c r="A1100" i="20"/>
  <c r="H1100" i="20" s="1"/>
  <c r="A1101" i="20"/>
  <c r="H1101" i="20" s="1"/>
  <c r="A1102" i="20"/>
  <c r="H1102" i="20" s="1"/>
  <c r="A1103" i="20"/>
  <c r="H1103" i="20" s="1"/>
  <c r="A1104" i="20"/>
  <c r="H1104" i="20" s="1"/>
  <c r="A1105" i="20"/>
  <c r="H1105" i="20" s="1"/>
  <c r="A1106" i="20"/>
  <c r="H1106" i="20" s="1"/>
  <c r="A1107" i="20"/>
  <c r="H1107" i="20" s="1"/>
  <c r="A1108" i="20"/>
  <c r="H1108" i="20" s="1"/>
  <c r="A1109" i="20"/>
  <c r="H1109" i="20" s="1"/>
  <c r="A1110" i="20"/>
  <c r="H1110" i="20" s="1"/>
  <c r="A1111" i="20"/>
  <c r="H1111" i="20" s="1"/>
  <c r="A1112" i="20"/>
  <c r="H1112" i="20" s="1"/>
  <c r="A1113" i="20"/>
  <c r="H1113" i="20" s="1"/>
  <c r="A1114" i="20"/>
  <c r="H1114" i="20" s="1"/>
  <c r="A1115" i="20"/>
  <c r="H1115" i="20" s="1"/>
  <c r="A1116" i="20"/>
  <c r="H1116" i="20" s="1"/>
  <c r="A1117" i="20"/>
  <c r="H1117" i="20" s="1"/>
  <c r="A1118" i="20"/>
  <c r="H1118" i="20" s="1"/>
  <c r="A1119" i="20"/>
  <c r="H1119" i="20" s="1"/>
  <c r="A1120" i="20"/>
  <c r="H1120" i="20" s="1"/>
  <c r="A1121" i="20"/>
  <c r="H1121" i="20" s="1"/>
  <c r="A1122" i="20"/>
  <c r="H1122" i="20" s="1"/>
  <c r="A1123" i="20"/>
  <c r="H1123" i="20" s="1"/>
  <c r="A1124" i="20"/>
  <c r="H1124" i="20" s="1"/>
  <c r="A1125" i="20"/>
  <c r="H1125" i="20" s="1"/>
  <c r="A1126" i="20"/>
  <c r="H1126" i="20" s="1"/>
  <c r="A1127" i="20"/>
  <c r="H1127" i="20" s="1"/>
  <c r="A1128" i="20"/>
  <c r="H1128" i="20" s="1"/>
  <c r="A1129" i="20"/>
  <c r="H1129" i="20" s="1"/>
  <c r="A1130" i="20"/>
  <c r="H1130" i="20" s="1"/>
  <c r="A1131" i="20"/>
  <c r="H1131" i="20" s="1"/>
  <c r="A1132" i="20"/>
  <c r="H1132" i="20" s="1"/>
  <c r="A1133" i="20"/>
  <c r="H1133" i="20" s="1"/>
  <c r="A1134" i="20"/>
  <c r="H1134" i="20" s="1"/>
  <c r="A1135" i="20"/>
  <c r="H1135" i="20" s="1"/>
  <c r="A1136" i="20"/>
  <c r="H1136" i="20" s="1"/>
  <c r="A1137" i="20"/>
  <c r="H1137" i="20" s="1"/>
  <c r="A1138" i="20"/>
  <c r="H1138" i="20" s="1"/>
  <c r="A1139" i="20"/>
  <c r="H1139" i="20" s="1"/>
  <c r="A1140" i="20"/>
  <c r="H1140" i="20" s="1"/>
  <c r="A1141" i="20"/>
  <c r="H1141" i="20" s="1"/>
  <c r="A1142" i="20"/>
  <c r="H1142" i="20" s="1"/>
  <c r="A1143" i="20"/>
  <c r="H1143" i="20" s="1"/>
  <c r="A1144" i="20"/>
  <c r="H1144" i="20" s="1"/>
  <c r="A1145" i="20"/>
  <c r="H1145" i="20" s="1"/>
  <c r="A1146" i="20"/>
  <c r="H1146" i="20" s="1"/>
  <c r="A1147" i="20"/>
  <c r="H1147" i="20" s="1"/>
  <c r="A1148" i="20"/>
  <c r="H1148" i="20" s="1"/>
  <c r="A1149" i="20"/>
  <c r="H1149" i="20" s="1"/>
  <c r="A1150" i="20"/>
  <c r="H1150" i="20" s="1"/>
  <c r="A1151" i="20"/>
  <c r="H1151" i="20" s="1"/>
  <c r="A1152" i="20"/>
  <c r="H1152" i="20" s="1"/>
  <c r="A1153" i="20"/>
  <c r="H1153" i="20" s="1"/>
  <c r="A1154" i="20"/>
  <c r="H1154" i="20" s="1"/>
  <c r="A1155" i="20"/>
  <c r="H1155" i="20" s="1"/>
  <c r="A1156" i="20"/>
  <c r="H1156" i="20" s="1"/>
  <c r="A1157" i="20"/>
  <c r="H1157" i="20" s="1"/>
  <c r="A1158" i="20"/>
  <c r="H1158" i="20" s="1"/>
  <c r="A1159" i="20"/>
  <c r="H1159" i="20" s="1"/>
  <c r="A1160" i="20"/>
  <c r="H1160" i="20" s="1"/>
  <c r="A1161" i="20"/>
  <c r="H1161" i="20" s="1"/>
  <c r="A1162" i="20"/>
  <c r="H1162" i="20" s="1"/>
  <c r="A1163" i="20"/>
  <c r="H1163" i="20" s="1"/>
  <c r="A1164" i="20"/>
  <c r="H1164" i="20" s="1"/>
  <c r="A1165" i="20"/>
  <c r="H1165" i="20" s="1"/>
  <c r="A1166" i="20"/>
  <c r="H1166" i="20" s="1"/>
  <c r="A1167" i="20"/>
  <c r="H1167" i="20" s="1"/>
  <c r="A1168" i="20"/>
  <c r="H1168" i="20" s="1"/>
  <c r="A1169" i="20"/>
  <c r="H1169" i="20" s="1"/>
  <c r="A1170" i="20"/>
  <c r="H1170" i="20" s="1"/>
  <c r="A1171" i="20"/>
  <c r="H1171" i="20" s="1"/>
  <c r="A1172" i="20"/>
  <c r="H1172" i="20" s="1"/>
  <c r="A1173" i="20"/>
  <c r="H1173" i="20" s="1"/>
  <c r="A1174" i="20"/>
  <c r="H1174" i="20" s="1"/>
  <c r="A1175" i="20"/>
  <c r="H1175" i="20" s="1"/>
  <c r="A1176" i="20"/>
  <c r="H1176" i="20" s="1"/>
  <c r="A1177" i="20"/>
  <c r="H1177" i="20" s="1"/>
  <c r="A1178" i="20"/>
  <c r="H1178" i="20" s="1"/>
  <c r="A1179" i="20"/>
  <c r="H1179" i="20" s="1"/>
  <c r="A1180" i="20"/>
  <c r="H1180" i="20" s="1"/>
  <c r="A1181" i="20"/>
  <c r="H1181" i="20" s="1"/>
  <c r="A1182" i="20"/>
  <c r="H1182" i="20" s="1"/>
  <c r="A1183" i="20"/>
  <c r="H1183" i="20" s="1"/>
  <c r="A1184" i="20"/>
  <c r="H1184" i="20" s="1"/>
  <c r="A1185" i="20"/>
  <c r="H1185" i="20" s="1"/>
  <c r="A1186" i="20"/>
  <c r="H1186" i="20" s="1"/>
  <c r="A1187" i="20"/>
  <c r="H1187" i="20" s="1"/>
  <c r="A1188" i="20"/>
  <c r="H1188" i="20" s="1"/>
  <c r="A1189" i="20"/>
  <c r="H1189" i="20" s="1"/>
  <c r="A1190" i="20"/>
  <c r="H1190" i="20" s="1"/>
  <c r="A1191" i="20"/>
  <c r="H1191" i="20" s="1"/>
  <c r="A1192" i="20"/>
  <c r="H1192" i="20" s="1"/>
  <c r="A1193" i="20"/>
  <c r="H1193" i="20" s="1"/>
  <c r="A1194" i="20"/>
  <c r="H1194" i="20" s="1"/>
  <c r="A1195" i="20"/>
  <c r="H1195" i="20" s="1"/>
  <c r="A1196" i="20"/>
  <c r="H1196" i="20" s="1"/>
  <c r="A1197" i="20"/>
  <c r="H1197" i="20" s="1"/>
  <c r="A1198" i="20"/>
  <c r="H1198" i="20" s="1"/>
  <c r="A1199" i="20"/>
  <c r="H1199" i="20" s="1"/>
  <c r="A1200" i="20"/>
  <c r="H1200" i="20" s="1"/>
  <c r="A1201" i="20"/>
  <c r="H1201" i="20" s="1"/>
  <c r="A1202" i="20"/>
  <c r="H1202" i="20" s="1"/>
  <c r="A1203" i="20"/>
  <c r="H1203" i="20" s="1"/>
  <c r="A1204" i="20"/>
  <c r="H1204" i="20" s="1"/>
  <c r="A1205" i="20"/>
  <c r="H1205" i="20" s="1"/>
  <c r="A1206" i="20"/>
  <c r="H1206" i="20" s="1"/>
  <c r="A1207" i="20"/>
  <c r="H1207" i="20" s="1"/>
  <c r="A1208" i="20"/>
  <c r="H1208" i="20" s="1"/>
  <c r="A1209" i="20"/>
  <c r="H1209" i="20" s="1"/>
  <c r="A1210" i="20"/>
  <c r="H1210" i="20" s="1"/>
  <c r="A1211" i="20"/>
  <c r="H1211" i="20" s="1"/>
  <c r="A1212" i="20"/>
  <c r="H1212" i="20" s="1"/>
  <c r="A1213" i="20"/>
  <c r="H1213" i="20" s="1"/>
  <c r="A1214" i="20"/>
  <c r="H1214" i="20" s="1"/>
  <c r="A1215" i="20"/>
  <c r="H1215" i="20" s="1"/>
  <c r="A1216" i="20"/>
  <c r="H1216" i="20" s="1"/>
  <c r="A1217" i="20"/>
  <c r="H1217" i="20" s="1"/>
  <c r="A1218" i="20"/>
  <c r="H1218" i="20" s="1"/>
  <c r="A1219" i="20"/>
  <c r="H1219" i="20" s="1"/>
  <c r="A1220" i="20"/>
  <c r="H1220" i="20" s="1"/>
  <c r="A1221" i="20"/>
  <c r="H1221" i="20" s="1"/>
  <c r="A1222" i="20"/>
  <c r="H1222" i="20" s="1"/>
  <c r="A1223" i="20"/>
  <c r="H1223" i="20" s="1"/>
  <c r="A1224" i="20"/>
  <c r="H1224" i="20" s="1"/>
  <c r="A1225" i="20"/>
  <c r="H1225" i="20" s="1"/>
  <c r="A1226" i="20"/>
  <c r="H1226" i="20" s="1"/>
  <c r="A1227" i="20"/>
  <c r="H1227" i="20" s="1"/>
  <c r="A1228" i="20"/>
  <c r="H1228" i="20" s="1"/>
  <c r="A1229" i="20"/>
  <c r="H1229" i="20" s="1"/>
  <c r="A1230" i="20"/>
  <c r="H1230" i="20" s="1"/>
  <c r="A1231" i="20"/>
  <c r="H1231" i="20" s="1"/>
  <c r="A1232" i="20"/>
  <c r="H1232" i="20" s="1"/>
  <c r="A1233" i="20"/>
  <c r="H1233" i="20" s="1"/>
  <c r="A1234" i="20"/>
  <c r="H1234" i="20" s="1"/>
  <c r="A1235" i="20"/>
  <c r="H1235" i="20" s="1"/>
  <c r="A1236" i="20"/>
  <c r="H1236" i="20" s="1"/>
  <c r="A1237" i="20"/>
  <c r="H1237" i="20" s="1"/>
  <c r="A1238" i="20"/>
  <c r="H1238" i="20" s="1"/>
  <c r="A1239" i="20"/>
  <c r="H1239" i="20" s="1"/>
  <c r="A1240" i="20"/>
  <c r="H1240" i="20" s="1"/>
  <c r="A1241" i="20"/>
  <c r="H1241" i="20" s="1"/>
  <c r="A1242" i="20"/>
  <c r="H1242" i="20" s="1"/>
  <c r="A1243" i="20"/>
  <c r="H1243" i="20" s="1"/>
  <c r="A1244" i="20"/>
  <c r="H1244" i="20" s="1"/>
  <c r="A1245" i="20"/>
  <c r="H1245" i="20" s="1"/>
  <c r="A1246" i="20"/>
  <c r="H1246" i="20" s="1"/>
  <c r="A1247" i="20"/>
  <c r="H1247" i="20" s="1"/>
  <c r="A1248" i="20"/>
  <c r="H1248" i="20" s="1"/>
  <c r="A1249" i="20"/>
  <c r="H1249" i="20" s="1"/>
  <c r="A1250" i="20"/>
  <c r="H1250" i="20" s="1"/>
  <c r="A1251" i="20"/>
  <c r="H1251" i="20" s="1"/>
  <c r="A1252" i="20"/>
  <c r="H1252" i="20" s="1"/>
  <c r="A1253" i="20"/>
  <c r="H1253" i="20" s="1"/>
  <c r="A1254" i="20"/>
  <c r="H1254" i="20" s="1"/>
  <c r="A1255" i="20"/>
  <c r="H1255" i="20" s="1"/>
  <c r="A1256" i="20"/>
  <c r="H1256" i="20" s="1"/>
  <c r="A1257" i="20"/>
  <c r="H1257" i="20" s="1"/>
  <c r="A1258" i="20"/>
  <c r="H1258" i="20" s="1"/>
  <c r="A1259" i="20"/>
  <c r="H1259" i="20" s="1"/>
  <c r="A1260" i="20"/>
  <c r="H1260" i="20" s="1"/>
  <c r="A1261" i="20"/>
  <c r="H1261" i="20" s="1"/>
  <c r="A1262" i="20"/>
  <c r="H1262" i="20" s="1"/>
  <c r="A1263" i="20"/>
  <c r="H1263" i="20" s="1"/>
  <c r="A1264" i="20"/>
  <c r="H1264" i="20" s="1"/>
  <c r="A1265" i="20"/>
  <c r="H1265" i="20" s="1"/>
  <c r="A1266" i="20"/>
  <c r="H1266" i="20" s="1"/>
  <c r="A1267" i="20"/>
  <c r="H1267" i="20" s="1"/>
  <c r="A1268" i="20"/>
  <c r="H1268" i="20" s="1"/>
  <c r="A1269" i="20"/>
  <c r="H1269" i="20" s="1"/>
  <c r="A1270" i="20"/>
  <c r="H1270" i="20" s="1"/>
  <c r="A1271" i="20"/>
  <c r="H1271" i="20" s="1"/>
  <c r="A1272" i="20"/>
  <c r="H1272" i="20" s="1"/>
  <c r="A1273" i="20"/>
  <c r="H1273" i="20" s="1"/>
  <c r="A1274" i="20"/>
  <c r="H1274" i="20" s="1"/>
  <c r="A1275" i="20"/>
  <c r="H1275" i="20" s="1"/>
  <c r="A1276" i="20"/>
  <c r="H1276" i="20" s="1"/>
  <c r="A1277" i="20"/>
  <c r="H1277" i="20" s="1"/>
  <c r="A1278" i="20"/>
  <c r="H1278" i="20" s="1"/>
  <c r="A1279" i="20"/>
  <c r="H1279" i="20" s="1"/>
  <c r="A1280" i="20"/>
  <c r="H1280" i="20" s="1"/>
  <c r="A1281" i="20"/>
  <c r="H1281" i="20" s="1"/>
  <c r="A1282" i="20"/>
  <c r="H1282" i="20" s="1"/>
  <c r="A1283" i="20"/>
  <c r="H1283" i="20" s="1"/>
  <c r="A1284" i="20"/>
  <c r="H1284" i="20" s="1"/>
  <c r="A1285" i="20"/>
  <c r="H1285" i="20" s="1"/>
  <c r="A1286" i="20"/>
  <c r="H1286" i="20" s="1"/>
  <c r="A1287" i="20"/>
  <c r="H1287" i="20" s="1"/>
  <c r="A1288" i="20"/>
  <c r="H1288" i="20" s="1"/>
  <c r="A1289" i="20"/>
  <c r="H1289" i="20" s="1"/>
  <c r="A1290" i="20"/>
  <c r="H1290" i="20" s="1"/>
  <c r="A1291" i="20"/>
  <c r="H1291" i="20" s="1"/>
  <c r="A1292" i="20"/>
  <c r="H1292" i="20" s="1"/>
  <c r="A1293" i="20"/>
  <c r="H1293" i="20" s="1"/>
  <c r="A1294" i="20"/>
  <c r="H1294" i="20" s="1"/>
  <c r="A1295" i="20"/>
  <c r="H1295" i="20" s="1"/>
  <c r="A1296" i="20"/>
  <c r="H1296" i="20" s="1"/>
  <c r="A1297" i="20"/>
  <c r="H1297" i="20" s="1"/>
  <c r="A1298" i="20"/>
  <c r="H1298" i="20" s="1"/>
  <c r="A1299" i="20"/>
  <c r="H1299" i="20" s="1"/>
  <c r="A1300" i="20"/>
  <c r="H1300" i="20" s="1"/>
  <c r="A1301" i="20"/>
  <c r="H1301" i="20" s="1"/>
  <c r="A1302" i="20"/>
  <c r="H1302" i="20" s="1"/>
  <c r="A1303" i="20"/>
  <c r="H1303" i="20" s="1"/>
  <c r="A1304" i="20"/>
  <c r="H1304" i="20" s="1"/>
  <c r="A1305" i="20"/>
  <c r="H1305" i="20" s="1"/>
  <c r="A1306" i="20"/>
  <c r="H1306" i="20" s="1"/>
  <c r="A1307" i="20"/>
  <c r="H1307" i="20" s="1"/>
  <c r="A1308" i="20"/>
  <c r="H1308" i="20" s="1"/>
  <c r="A1309" i="20"/>
  <c r="H1309" i="20" s="1"/>
  <c r="A1310" i="20"/>
  <c r="H1310" i="20" s="1"/>
  <c r="A1311" i="20"/>
  <c r="H1311" i="20" s="1"/>
  <c r="A1312" i="20"/>
  <c r="H1312" i="20" s="1"/>
  <c r="A1313" i="20"/>
  <c r="H1313" i="20" s="1"/>
  <c r="A1314" i="20"/>
  <c r="H1314" i="20" s="1"/>
  <c r="A1315" i="20"/>
  <c r="H1315" i="20" s="1"/>
  <c r="A1316" i="20"/>
  <c r="H1316" i="20" s="1"/>
  <c r="A1317" i="20"/>
  <c r="H1317" i="20" s="1"/>
  <c r="A1318" i="20"/>
  <c r="H1318" i="20" s="1"/>
  <c r="A1319" i="20"/>
  <c r="H1319" i="20" s="1"/>
  <c r="A1320" i="20"/>
  <c r="H1320" i="20" s="1"/>
  <c r="A1321" i="20"/>
  <c r="H1321" i="20" s="1"/>
  <c r="A1322" i="20"/>
  <c r="H1322" i="20" s="1"/>
  <c r="A1323" i="20"/>
  <c r="H1323" i="20" s="1"/>
  <c r="A1324" i="20"/>
  <c r="H1324" i="20" s="1"/>
  <c r="A1325" i="20"/>
  <c r="H1325" i="20" s="1"/>
  <c r="A1326" i="20"/>
  <c r="H1326" i="20" s="1"/>
  <c r="A1327" i="20"/>
  <c r="H1327" i="20" s="1"/>
  <c r="A1328" i="20"/>
  <c r="H1328" i="20" s="1"/>
  <c r="A1329" i="20"/>
  <c r="H1329" i="20" s="1"/>
  <c r="A1330" i="20"/>
  <c r="H1330" i="20" s="1"/>
  <c r="A1331" i="20"/>
  <c r="H1331" i="20" s="1"/>
  <c r="A1332" i="20"/>
  <c r="H1332" i="20" s="1"/>
  <c r="A1333" i="20"/>
  <c r="H1333" i="20" s="1"/>
  <c r="A1334" i="20"/>
  <c r="H1334" i="20" s="1"/>
  <c r="A1335" i="20"/>
  <c r="H1335" i="20" s="1"/>
  <c r="A1336" i="20"/>
  <c r="H1336" i="20" s="1"/>
  <c r="A1337" i="20"/>
  <c r="H1337" i="20" s="1"/>
  <c r="A1338" i="20"/>
  <c r="H1338" i="20" s="1"/>
  <c r="A1339" i="20"/>
  <c r="H1339" i="20" s="1"/>
  <c r="A1340" i="20"/>
  <c r="H1340" i="20" s="1"/>
  <c r="A1341" i="20"/>
  <c r="H1341" i="20" s="1"/>
  <c r="A1342" i="20"/>
  <c r="H1342" i="20" s="1"/>
  <c r="A1343" i="20"/>
  <c r="H1343" i="20" s="1"/>
  <c r="A1344" i="20"/>
  <c r="H1344" i="20" s="1"/>
  <c r="A1345" i="20"/>
  <c r="H1345" i="20" s="1"/>
  <c r="A1346" i="20"/>
  <c r="H1346" i="20" s="1"/>
  <c r="A1347" i="20"/>
  <c r="H1347" i="20" s="1"/>
  <c r="A1348" i="20"/>
  <c r="H1348" i="20" s="1"/>
  <c r="A1349" i="20"/>
  <c r="H1349" i="20" s="1"/>
  <c r="A1350" i="20"/>
  <c r="H1350" i="20" s="1"/>
  <c r="A1351" i="20"/>
  <c r="H1351" i="20" s="1"/>
  <c r="A1352" i="20"/>
  <c r="H1352" i="20" s="1"/>
  <c r="A1353" i="20"/>
  <c r="H1353" i="20" s="1"/>
  <c r="A1354" i="20"/>
  <c r="H1354" i="20" s="1"/>
  <c r="A1355" i="20"/>
  <c r="H1355" i="20" s="1"/>
  <c r="A1356" i="20"/>
  <c r="H1356" i="20" s="1"/>
  <c r="A1357" i="20"/>
  <c r="H1357" i="20" s="1"/>
  <c r="A1358" i="20"/>
  <c r="H1358" i="20" s="1"/>
  <c r="A1359" i="20"/>
  <c r="H1359" i="20" s="1"/>
  <c r="A1360" i="20"/>
  <c r="H1360" i="20" s="1"/>
  <c r="A1361" i="20"/>
  <c r="H1361" i="20" s="1"/>
  <c r="A1362" i="20"/>
  <c r="H1362" i="20" s="1"/>
  <c r="A1363" i="20"/>
  <c r="H1363" i="20" s="1"/>
  <c r="A1364" i="20"/>
  <c r="H1364" i="20" s="1"/>
  <c r="A1365" i="20"/>
  <c r="H1365" i="20" s="1"/>
  <c r="A1366" i="20"/>
  <c r="H1366" i="20" s="1"/>
  <c r="A1367" i="20"/>
  <c r="H1367" i="20" s="1"/>
  <c r="A1368" i="20"/>
  <c r="H1368" i="20" s="1"/>
  <c r="A1369" i="20"/>
  <c r="H1369" i="20" s="1"/>
  <c r="A1370" i="20"/>
  <c r="H1370" i="20" s="1"/>
  <c r="A1371" i="20"/>
  <c r="H1371" i="20" s="1"/>
  <c r="A1372" i="20"/>
  <c r="H1372" i="20" s="1"/>
  <c r="A1373" i="20"/>
  <c r="H1373" i="20" s="1"/>
  <c r="A1374" i="20"/>
  <c r="H1374" i="20" s="1"/>
  <c r="A1375" i="20"/>
  <c r="H1375" i="20" s="1"/>
  <c r="A1376" i="20"/>
  <c r="H1376" i="20" s="1"/>
  <c r="A1377" i="20"/>
  <c r="H1377" i="20" s="1"/>
  <c r="A1378" i="20"/>
  <c r="H1378" i="20" s="1"/>
  <c r="A1379" i="20"/>
  <c r="H1379" i="20" s="1"/>
  <c r="A1380" i="20"/>
  <c r="H1380" i="20" s="1"/>
  <c r="A1381" i="20"/>
  <c r="H1381" i="20" s="1"/>
  <c r="A1382" i="20"/>
  <c r="H1382" i="20" s="1"/>
  <c r="A1383" i="20"/>
  <c r="H1383" i="20" s="1"/>
  <c r="A1384" i="20"/>
  <c r="H1384" i="20" s="1"/>
  <c r="A1385" i="20"/>
  <c r="H1385" i="20" s="1"/>
  <c r="A1386" i="20"/>
  <c r="H1386" i="20" s="1"/>
  <c r="A1387" i="20"/>
  <c r="H1387" i="20" s="1"/>
  <c r="A1388" i="20"/>
  <c r="H1388" i="20" s="1"/>
  <c r="A1389" i="20"/>
  <c r="H1389" i="20" s="1"/>
  <c r="A1390" i="20"/>
  <c r="H1390" i="20" s="1"/>
  <c r="A1391" i="20"/>
  <c r="H1391" i="20" s="1"/>
  <c r="A1392" i="20"/>
  <c r="H1392" i="20" s="1"/>
  <c r="A1393" i="20"/>
  <c r="H1393" i="20" s="1"/>
  <c r="A1394" i="20"/>
  <c r="H1394" i="20" s="1"/>
  <c r="A1395" i="20"/>
  <c r="H1395" i="20" s="1"/>
  <c r="A1396" i="20"/>
  <c r="H1396" i="20" s="1"/>
  <c r="A1397" i="20"/>
  <c r="H1397" i="20" s="1"/>
  <c r="A1398" i="20"/>
  <c r="H1398" i="20" s="1"/>
  <c r="A1399" i="20"/>
  <c r="H1399" i="20" s="1"/>
  <c r="A1400" i="20"/>
  <c r="H1400" i="20" s="1"/>
  <c r="A1401" i="20"/>
  <c r="H1401" i="20" s="1"/>
  <c r="A1402" i="20"/>
  <c r="H1402" i="20" s="1"/>
  <c r="A1403" i="20"/>
  <c r="H1403" i="20" s="1"/>
  <c r="A1404" i="20"/>
  <c r="H1404" i="20" s="1"/>
  <c r="A1405" i="20"/>
  <c r="H1405" i="20" s="1"/>
  <c r="A1406" i="20"/>
  <c r="H1406" i="20" s="1"/>
  <c r="A1407" i="20"/>
  <c r="H1407" i="20" s="1"/>
  <c r="A1408" i="20"/>
  <c r="H1408" i="20" s="1"/>
  <c r="A1409" i="20"/>
  <c r="H1409" i="20" s="1"/>
  <c r="A1410" i="20"/>
  <c r="H1410" i="20" s="1"/>
  <c r="A1411" i="20"/>
  <c r="H1411" i="20" s="1"/>
  <c r="A1412" i="20"/>
  <c r="H1412" i="20" s="1"/>
  <c r="A1413" i="20"/>
  <c r="H1413" i="20" s="1"/>
  <c r="A1414" i="20"/>
  <c r="H1414" i="20" s="1"/>
  <c r="A1415" i="20"/>
  <c r="H1415" i="20" s="1"/>
  <c r="A1416" i="20"/>
  <c r="H1416" i="20" s="1"/>
  <c r="A1417" i="20"/>
  <c r="H1417" i="20" s="1"/>
  <c r="A1418" i="20"/>
  <c r="H1418" i="20" s="1"/>
  <c r="A1419" i="20"/>
  <c r="H1419" i="20" s="1"/>
  <c r="A1420" i="20"/>
  <c r="H1420" i="20" s="1"/>
  <c r="A1421" i="20"/>
  <c r="H1421" i="20" s="1"/>
  <c r="A1422" i="20"/>
  <c r="H1422" i="20" s="1"/>
  <c r="A1423" i="20"/>
  <c r="H1423" i="20" s="1"/>
  <c r="A1424" i="20"/>
  <c r="H1424" i="20" s="1"/>
  <c r="A1425" i="20"/>
  <c r="H1425" i="20" s="1"/>
  <c r="A1426" i="20"/>
  <c r="H1426" i="20" s="1"/>
  <c r="A1427" i="20"/>
  <c r="H1427" i="20" s="1"/>
  <c r="A1428" i="20"/>
  <c r="H1428" i="20" s="1"/>
  <c r="A1429" i="20"/>
  <c r="H1429" i="20" s="1"/>
  <c r="A1430" i="20"/>
  <c r="H1430" i="20" s="1"/>
  <c r="A1431" i="20"/>
  <c r="H1431" i="20" s="1"/>
  <c r="A1432" i="20"/>
  <c r="H1432" i="20" s="1"/>
  <c r="A1433" i="20"/>
  <c r="H1433" i="20" s="1"/>
  <c r="A1434" i="20"/>
  <c r="H1434" i="20" s="1"/>
  <c r="A1435" i="20"/>
  <c r="H1435" i="20" s="1"/>
  <c r="A1436" i="20"/>
  <c r="H1436" i="20" s="1"/>
  <c r="A1437" i="20"/>
  <c r="H1437" i="20" s="1"/>
  <c r="A1438" i="20"/>
  <c r="H1438" i="20" s="1"/>
  <c r="A1439" i="20"/>
  <c r="H1439" i="20" s="1"/>
  <c r="A1440" i="20"/>
  <c r="H1440" i="20" s="1"/>
  <c r="A1441" i="20"/>
  <c r="H1441" i="20" s="1"/>
  <c r="A1442" i="20"/>
  <c r="H1442" i="20" s="1"/>
  <c r="A1443" i="20"/>
  <c r="H1443" i="20" s="1"/>
  <c r="A1444" i="20"/>
  <c r="H1444" i="20" s="1"/>
  <c r="A1445" i="20"/>
  <c r="H1445" i="20" s="1"/>
  <c r="A1446" i="20"/>
  <c r="H1446" i="20" s="1"/>
  <c r="A1447" i="20"/>
  <c r="H1447" i="20" s="1"/>
  <c r="A1448" i="20"/>
  <c r="H1448" i="20" s="1"/>
  <c r="A1449" i="20"/>
  <c r="H1449" i="20" s="1"/>
  <c r="A1450" i="20"/>
  <c r="H1450" i="20" s="1"/>
  <c r="A1451" i="20"/>
  <c r="H1451" i="20" s="1"/>
  <c r="A1452" i="20"/>
  <c r="H1452" i="20" s="1"/>
  <c r="A1453" i="20"/>
  <c r="H1453" i="20" s="1"/>
  <c r="A1454" i="20"/>
  <c r="H1454" i="20" s="1"/>
  <c r="A1455" i="20"/>
  <c r="H1455" i="20" s="1"/>
  <c r="A1456" i="20"/>
  <c r="H1456" i="20" s="1"/>
  <c r="A1457" i="20"/>
  <c r="H1457" i="20" s="1"/>
  <c r="A1458" i="20"/>
  <c r="H1458" i="20" s="1"/>
  <c r="A1459" i="20"/>
  <c r="H1459" i="20" s="1"/>
  <c r="A1460" i="20"/>
  <c r="H1460" i="20" s="1"/>
  <c r="A1461" i="20"/>
  <c r="H1461" i="20" s="1"/>
  <c r="A1462" i="20"/>
  <c r="H1462" i="20" s="1"/>
  <c r="A1463" i="20"/>
  <c r="H1463" i="20" s="1"/>
  <c r="A1464" i="20"/>
  <c r="H1464" i="20" s="1"/>
  <c r="A1465" i="20"/>
  <c r="H1465" i="20" s="1"/>
  <c r="A1466" i="20"/>
  <c r="H1466" i="20" s="1"/>
  <c r="A1467" i="20"/>
  <c r="H1467" i="20" s="1"/>
  <c r="A1468" i="20"/>
  <c r="H1468" i="20" s="1"/>
  <c r="A1469" i="20"/>
  <c r="H1469" i="20" s="1"/>
  <c r="A1470" i="20"/>
  <c r="H1470" i="20" s="1"/>
  <c r="A1471" i="20"/>
  <c r="H1471" i="20" s="1"/>
  <c r="A1472" i="20"/>
  <c r="H1472" i="20" s="1"/>
  <c r="A1473" i="20"/>
  <c r="H1473" i="20" s="1"/>
  <c r="A1474" i="20"/>
  <c r="H1474" i="20" s="1"/>
  <c r="A1475" i="20"/>
  <c r="H1475" i="20" s="1"/>
  <c r="A1476" i="20"/>
  <c r="H1476" i="20" s="1"/>
  <c r="A1477" i="20"/>
  <c r="H1477" i="20" s="1"/>
  <c r="A1478" i="20"/>
  <c r="H1478" i="20" s="1"/>
  <c r="A1479" i="20"/>
  <c r="H1479" i="20" s="1"/>
  <c r="A1480" i="20"/>
  <c r="H1480" i="20" s="1"/>
  <c r="A1481" i="20"/>
  <c r="H1481" i="20" s="1"/>
  <c r="A1482" i="20"/>
  <c r="H1482" i="20" s="1"/>
  <c r="A1483" i="20"/>
  <c r="H1483" i="20" s="1"/>
  <c r="A1484" i="20"/>
  <c r="H1484" i="20" s="1"/>
  <c r="A1485" i="20"/>
  <c r="H1485" i="20" s="1"/>
  <c r="A1486" i="20"/>
  <c r="H1486" i="20" s="1"/>
  <c r="A1487" i="20"/>
  <c r="H1487" i="20" s="1"/>
  <c r="A1488" i="20"/>
  <c r="H1488" i="20" s="1"/>
  <c r="A1489" i="20"/>
  <c r="H1489" i="20" s="1"/>
  <c r="A1490" i="20"/>
  <c r="H1490" i="20" s="1"/>
  <c r="A1491" i="20"/>
  <c r="H1491" i="20" s="1"/>
  <c r="A1492" i="20"/>
  <c r="H1492" i="20" s="1"/>
  <c r="A1493" i="20"/>
  <c r="H1493" i="20" s="1"/>
  <c r="A1494" i="20"/>
  <c r="H1494" i="20" s="1"/>
  <c r="A1495" i="20"/>
  <c r="H1495" i="20" s="1"/>
  <c r="A1496" i="20"/>
  <c r="H1496" i="20" s="1"/>
  <c r="A1497" i="20"/>
  <c r="H1497" i="20" s="1"/>
  <c r="A1498" i="20"/>
  <c r="H1498" i="20" s="1"/>
  <c r="A1499" i="20"/>
  <c r="H1499" i="20" s="1"/>
  <c r="A1500" i="20"/>
  <c r="H1500" i="20" s="1"/>
  <c r="A1501" i="20"/>
  <c r="H1501" i="20" s="1"/>
  <c r="A1502" i="20"/>
  <c r="H1502" i="20" s="1"/>
  <c r="A1503" i="20"/>
  <c r="H1503" i="20" s="1"/>
  <c r="A1504" i="20"/>
  <c r="H1504" i="20" s="1"/>
  <c r="A1505" i="20"/>
  <c r="H1505" i="20" s="1"/>
  <c r="A1506" i="20"/>
  <c r="H1506" i="20" s="1"/>
  <c r="A1507" i="20"/>
  <c r="H1507" i="20" s="1"/>
  <c r="A1508" i="20"/>
  <c r="H1508" i="20" s="1"/>
  <c r="A1509" i="20"/>
  <c r="H1509" i="20" s="1"/>
  <c r="A1510" i="20"/>
  <c r="H1510" i="20" s="1"/>
  <c r="A1511" i="20"/>
  <c r="H1511" i="20" s="1"/>
  <c r="A1512" i="20"/>
  <c r="H1512" i="20" s="1"/>
  <c r="A1513" i="20"/>
  <c r="H1513" i="20" s="1"/>
  <c r="A1514" i="20"/>
  <c r="H1514" i="20" s="1"/>
  <c r="A1515" i="20"/>
  <c r="H1515" i="20" s="1"/>
  <c r="A1516" i="20"/>
  <c r="H1516" i="20" s="1"/>
  <c r="A1517" i="20"/>
  <c r="H1517" i="20" s="1"/>
  <c r="A1518" i="20"/>
  <c r="H1518" i="20" s="1"/>
  <c r="A1519" i="20"/>
  <c r="H1519" i="20" s="1"/>
  <c r="A1520" i="20"/>
  <c r="H1520" i="20" s="1"/>
  <c r="A1521" i="20"/>
  <c r="H1521" i="20" s="1"/>
  <c r="A1522" i="20"/>
  <c r="H1522" i="20" s="1"/>
  <c r="A1523" i="20"/>
  <c r="H1523" i="20" s="1"/>
  <c r="A1524" i="20"/>
  <c r="H1524" i="20" s="1"/>
  <c r="A1525" i="20"/>
  <c r="H1525" i="20" s="1"/>
  <c r="A1526" i="20"/>
  <c r="H1526" i="20" s="1"/>
  <c r="A1527" i="20"/>
  <c r="H1527" i="20" s="1"/>
  <c r="A1528" i="20"/>
  <c r="H1528" i="20" s="1"/>
  <c r="A1529" i="20"/>
  <c r="H1529" i="20" s="1"/>
  <c r="A1530" i="20"/>
  <c r="H1530" i="20" s="1"/>
  <c r="A1531" i="20"/>
  <c r="H1531" i="20" s="1"/>
  <c r="A1532" i="20"/>
  <c r="H1532" i="20" s="1"/>
  <c r="A1533" i="20"/>
  <c r="H1533" i="20" s="1"/>
  <c r="A1534" i="20"/>
  <c r="H1534" i="20" s="1"/>
  <c r="A1535" i="20"/>
  <c r="H1535" i="20" s="1"/>
  <c r="A1536" i="20"/>
  <c r="H1536" i="20" s="1"/>
  <c r="A1537" i="20"/>
  <c r="H1537" i="20" s="1"/>
  <c r="A1538" i="20"/>
  <c r="H1538" i="20" s="1"/>
  <c r="A1539" i="20"/>
  <c r="H1539" i="20" s="1"/>
  <c r="A1540" i="20"/>
  <c r="H1540" i="20" s="1"/>
  <c r="A1541" i="20"/>
  <c r="H1541" i="20" s="1"/>
  <c r="A1542" i="20"/>
  <c r="H1542" i="20" s="1"/>
  <c r="A1543" i="20"/>
  <c r="H1543" i="20" s="1"/>
  <c r="A1544" i="20"/>
  <c r="H1544" i="20" s="1"/>
  <c r="A1545" i="20"/>
  <c r="H1545" i="20" s="1"/>
  <c r="A1546" i="20"/>
  <c r="H1546" i="20" s="1"/>
  <c r="A1547" i="20"/>
  <c r="H1547" i="20" s="1"/>
  <c r="A1548" i="20"/>
  <c r="H1548" i="20" s="1"/>
  <c r="A1549" i="20"/>
  <c r="H1549" i="20" s="1"/>
  <c r="A1550" i="20"/>
  <c r="H1550" i="20" s="1"/>
  <c r="A1551" i="20"/>
  <c r="H1551" i="20" s="1"/>
  <c r="A1552" i="20"/>
  <c r="H1552" i="20" s="1"/>
  <c r="A1553" i="20"/>
  <c r="H1553" i="20" s="1"/>
  <c r="A1554" i="20"/>
  <c r="H1554" i="20" s="1"/>
  <c r="A1555" i="20"/>
  <c r="H1555" i="20" s="1"/>
  <c r="A1556" i="20"/>
  <c r="H1556" i="20" s="1"/>
  <c r="A1557" i="20"/>
  <c r="H1557" i="20" s="1"/>
  <c r="A1558" i="20"/>
  <c r="H1558" i="20" s="1"/>
  <c r="A1559" i="20"/>
  <c r="H1559" i="20" s="1"/>
  <c r="A1560" i="20"/>
  <c r="H1560" i="20" s="1"/>
  <c r="A1561" i="20"/>
  <c r="H1561" i="20" s="1"/>
  <c r="A1562" i="20"/>
  <c r="H1562" i="20" s="1"/>
  <c r="A1563" i="20"/>
  <c r="H1563" i="20" s="1"/>
  <c r="A1564" i="20"/>
  <c r="H1564" i="20" s="1"/>
  <c r="A1565" i="20"/>
  <c r="H1565" i="20" s="1"/>
  <c r="A1566" i="20"/>
  <c r="H1566" i="20" s="1"/>
  <c r="A1567" i="20"/>
  <c r="H1567" i="20" s="1"/>
  <c r="A1568" i="20"/>
  <c r="H1568" i="20" s="1"/>
  <c r="A1569" i="20"/>
  <c r="H1569" i="20" s="1"/>
  <c r="A1570" i="20"/>
  <c r="H1570" i="20" s="1"/>
  <c r="A1571" i="20"/>
  <c r="H1571" i="20" s="1"/>
  <c r="A1572" i="20"/>
  <c r="H1572" i="20" s="1"/>
  <c r="A1573" i="20"/>
  <c r="H1573" i="20" s="1"/>
  <c r="A1574" i="20"/>
  <c r="H1574" i="20" s="1"/>
  <c r="A1575" i="20"/>
  <c r="H1575" i="20" s="1"/>
  <c r="A1576" i="20"/>
  <c r="H1576" i="20" s="1"/>
  <c r="A1577" i="20"/>
  <c r="H1577" i="20" s="1"/>
  <c r="A1578" i="20"/>
  <c r="H1578" i="20" s="1"/>
  <c r="A1579" i="20"/>
  <c r="H1579" i="20" s="1"/>
  <c r="A1580" i="20"/>
  <c r="H1580" i="20" s="1"/>
  <c r="A1581" i="20"/>
  <c r="H1581" i="20" s="1"/>
  <c r="A1582" i="20"/>
  <c r="H1582" i="20" s="1"/>
  <c r="A1583" i="20"/>
  <c r="H1583" i="20" s="1"/>
  <c r="A1584" i="20"/>
  <c r="H1584" i="20" s="1"/>
  <c r="A1585" i="20"/>
  <c r="H1585" i="20" s="1"/>
  <c r="A1586" i="20"/>
  <c r="H1586" i="20" s="1"/>
  <c r="A1587" i="20"/>
  <c r="H1587" i="20" s="1"/>
  <c r="A1588" i="20"/>
  <c r="H1588" i="20" s="1"/>
  <c r="A1589" i="20"/>
  <c r="H1589" i="20" s="1"/>
  <c r="A1590" i="20"/>
  <c r="H1590" i="20" s="1"/>
  <c r="A1591" i="20"/>
  <c r="H1591" i="20" s="1"/>
  <c r="A1592" i="20"/>
  <c r="H1592" i="20" s="1"/>
  <c r="A1593" i="20"/>
  <c r="H1593" i="20" s="1"/>
  <c r="A1594" i="20"/>
  <c r="H1594" i="20" s="1"/>
  <c r="A1595" i="20"/>
  <c r="H1595" i="20" s="1"/>
  <c r="A1596" i="20"/>
  <c r="H1596" i="20" s="1"/>
  <c r="A1597" i="20"/>
  <c r="H1597" i="20" s="1"/>
  <c r="A1598" i="20"/>
  <c r="H1598" i="20" s="1"/>
  <c r="A1599" i="20"/>
  <c r="H1599" i="20" s="1"/>
  <c r="A1600" i="20"/>
  <c r="H1600" i="20" s="1"/>
  <c r="A1601" i="20"/>
  <c r="H1601" i="20" s="1"/>
  <c r="A1602" i="20"/>
  <c r="H1602" i="20" s="1"/>
  <c r="A1603" i="20"/>
  <c r="H1603" i="20" s="1"/>
  <c r="A1604" i="20"/>
  <c r="H1604" i="20" s="1"/>
  <c r="A1605" i="20"/>
  <c r="H1605" i="20" s="1"/>
  <c r="A1606" i="20"/>
  <c r="H1606" i="20" s="1"/>
  <c r="A1607" i="20"/>
  <c r="H1607" i="20" s="1"/>
  <c r="A1608" i="20"/>
  <c r="H1608" i="20" s="1"/>
  <c r="A1609" i="20"/>
  <c r="H1609" i="20" s="1"/>
  <c r="A1610" i="20"/>
  <c r="H1610" i="20" s="1"/>
  <c r="A1611" i="20"/>
  <c r="H1611" i="20" s="1"/>
  <c r="A1612" i="20"/>
  <c r="H1612" i="20" s="1"/>
  <c r="A1613" i="20"/>
  <c r="H1613" i="20" s="1"/>
  <c r="A1614" i="20"/>
  <c r="H1614" i="20" s="1"/>
  <c r="A1615" i="20"/>
  <c r="H1615" i="20" s="1"/>
  <c r="A1616" i="20"/>
  <c r="H1616" i="20" s="1"/>
  <c r="A1617" i="20"/>
  <c r="H1617" i="20" s="1"/>
  <c r="A1618" i="20"/>
  <c r="H1618" i="20" s="1"/>
  <c r="A1619" i="20"/>
  <c r="H1619" i="20" s="1"/>
  <c r="A1620" i="20"/>
  <c r="H1620" i="20" s="1"/>
  <c r="A1621" i="20"/>
  <c r="H1621" i="20" s="1"/>
  <c r="A1622" i="20"/>
  <c r="H1622" i="20" s="1"/>
  <c r="A1623" i="20"/>
  <c r="H1623" i="20" s="1"/>
  <c r="A1624" i="20"/>
  <c r="H1624" i="20" s="1"/>
  <c r="A1625" i="20"/>
  <c r="H1625" i="20" s="1"/>
  <c r="A1626" i="20"/>
  <c r="H1626" i="20" s="1"/>
  <c r="A1627" i="20"/>
  <c r="H1627" i="20" s="1"/>
  <c r="A1628" i="20"/>
  <c r="H1628" i="20" s="1"/>
  <c r="A1629" i="20"/>
  <c r="H1629" i="20" s="1"/>
  <c r="A1630" i="20"/>
  <c r="H1630" i="20" s="1"/>
  <c r="A1631" i="20"/>
  <c r="H1631" i="20" s="1"/>
  <c r="A1632" i="20"/>
  <c r="H1632" i="20" s="1"/>
  <c r="A1633" i="20"/>
  <c r="H1633" i="20" s="1"/>
  <c r="A1634" i="20"/>
  <c r="H1634" i="20" s="1"/>
  <c r="A1635" i="20"/>
  <c r="H1635" i="20" s="1"/>
  <c r="A1636" i="20"/>
  <c r="H1636" i="20" s="1"/>
  <c r="A1637" i="20"/>
  <c r="H1637" i="20" s="1"/>
  <c r="A1638" i="20"/>
  <c r="H1638" i="20" s="1"/>
  <c r="A1639" i="20"/>
  <c r="H1639" i="20" s="1"/>
  <c r="A1640" i="20"/>
  <c r="H1640" i="20" s="1"/>
  <c r="A1641" i="20"/>
  <c r="H1641" i="20" s="1"/>
  <c r="A1642" i="20"/>
  <c r="H1642" i="20" s="1"/>
  <c r="A1643" i="20"/>
  <c r="H1643" i="20" s="1"/>
  <c r="A1644" i="20"/>
  <c r="H1644" i="20" s="1"/>
  <c r="A1645" i="20"/>
  <c r="H1645" i="20" s="1"/>
  <c r="A1646" i="20"/>
  <c r="H1646" i="20" s="1"/>
  <c r="A1647" i="20"/>
  <c r="H1647" i="20" s="1"/>
  <c r="A1648" i="20"/>
  <c r="H1648" i="20" s="1"/>
  <c r="A1649" i="20"/>
  <c r="H1649" i="20" s="1"/>
  <c r="A1650" i="20"/>
  <c r="H1650" i="20" s="1"/>
  <c r="A1651" i="20"/>
  <c r="H1651" i="20" s="1"/>
  <c r="A1652" i="20"/>
  <c r="H1652" i="20" s="1"/>
  <c r="A1653" i="20"/>
  <c r="H1653" i="20" s="1"/>
  <c r="A1654" i="20"/>
  <c r="H1654" i="20" s="1"/>
  <c r="A1655" i="20"/>
  <c r="H1655" i="20" s="1"/>
  <c r="A1656" i="20"/>
  <c r="H1656" i="20" s="1"/>
  <c r="A1657" i="20"/>
  <c r="H1657" i="20" s="1"/>
  <c r="A1658" i="20"/>
  <c r="H1658" i="20" s="1"/>
  <c r="A1659" i="20"/>
  <c r="H1659" i="20" s="1"/>
  <c r="A1660" i="20"/>
  <c r="H1660" i="20" s="1"/>
  <c r="A1661" i="20"/>
  <c r="H1661" i="20" s="1"/>
  <c r="A1662" i="20"/>
  <c r="H1662" i="20" s="1"/>
  <c r="A1663" i="20"/>
  <c r="H1663" i="20" s="1"/>
  <c r="A1664" i="20"/>
  <c r="H1664" i="20" s="1"/>
  <c r="A1665" i="20"/>
  <c r="H1665" i="20" s="1"/>
  <c r="A1666" i="20"/>
  <c r="H1666" i="20" s="1"/>
  <c r="A1667" i="20"/>
  <c r="H1667" i="20" s="1"/>
  <c r="A1668" i="20"/>
  <c r="H1668" i="20" s="1"/>
  <c r="A1669" i="20"/>
  <c r="H1669" i="20" s="1"/>
  <c r="A1670" i="20"/>
  <c r="H1670" i="20" s="1"/>
  <c r="A1671" i="20"/>
  <c r="H1671" i="20" s="1"/>
  <c r="A1672" i="20"/>
  <c r="H1672" i="20" s="1"/>
  <c r="A1673" i="20"/>
  <c r="H1673" i="20" s="1"/>
  <c r="A1674" i="20"/>
  <c r="H1674" i="20" s="1"/>
  <c r="A1675" i="20"/>
  <c r="H1675" i="20" s="1"/>
  <c r="A1676" i="20"/>
  <c r="H1676" i="20" s="1"/>
  <c r="A1677" i="20"/>
  <c r="H1677" i="20" s="1"/>
  <c r="A1678" i="20"/>
  <c r="H1678" i="20" s="1"/>
  <c r="A1679" i="20"/>
  <c r="H1679" i="20" s="1"/>
  <c r="A1680" i="20"/>
  <c r="H1680" i="20" s="1"/>
  <c r="A1681" i="20"/>
  <c r="H1681" i="20" s="1"/>
  <c r="A1682" i="20"/>
  <c r="H1682" i="20" s="1"/>
  <c r="A1683" i="20"/>
  <c r="H1683" i="20" s="1"/>
  <c r="A1684" i="20"/>
  <c r="H1684" i="20" s="1"/>
  <c r="A1685" i="20"/>
  <c r="H1685" i="20" s="1"/>
  <c r="A1686" i="20"/>
  <c r="H1686" i="20" s="1"/>
  <c r="A1687" i="20"/>
  <c r="H1687" i="20" s="1"/>
  <c r="A1688" i="20"/>
  <c r="H1688" i="20" s="1"/>
  <c r="A1689" i="20"/>
  <c r="H1689" i="20" s="1"/>
  <c r="A1690" i="20"/>
  <c r="H1690" i="20" s="1"/>
  <c r="A1691" i="20"/>
  <c r="H1691" i="20" s="1"/>
  <c r="A1692" i="20"/>
  <c r="H1692" i="20" s="1"/>
  <c r="A1693" i="20"/>
  <c r="H1693" i="20" s="1"/>
  <c r="A1694" i="20"/>
  <c r="H1694" i="20" s="1"/>
  <c r="A1695" i="20"/>
  <c r="H1695" i="20" s="1"/>
  <c r="A1696" i="20"/>
  <c r="H1696" i="20" s="1"/>
  <c r="A1697" i="20"/>
  <c r="H1697" i="20" s="1"/>
  <c r="A1698" i="20"/>
  <c r="H1698" i="20" s="1"/>
  <c r="A1699" i="20"/>
  <c r="H1699" i="20" s="1"/>
  <c r="A1700" i="20"/>
  <c r="H1700" i="20" s="1"/>
  <c r="A1701" i="20"/>
  <c r="H1701" i="20" s="1"/>
  <c r="A1702" i="20"/>
  <c r="H1702" i="20" s="1"/>
  <c r="A1703" i="20"/>
  <c r="H1703" i="20" s="1"/>
  <c r="A1704" i="20"/>
  <c r="H1704" i="20" s="1"/>
  <c r="A1705" i="20"/>
  <c r="H1705" i="20" s="1"/>
  <c r="A1706" i="20"/>
  <c r="H1706" i="20" s="1"/>
  <c r="A1707" i="20"/>
  <c r="H1707" i="20" s="1"/>
  <c r="A1708" i="20"/>
  <c r="H1708" i="20" s="1"/>
  <c r="A1709" i="20"/>
  <c r="H1709" i="20" s="1"/>
  <c r="A1710" i="20"/>
  <c r="H1710" i="20" s="1"/>
  <c r="A1711" i="20"/>
  <c r="H1711" i="20" s="1"/>
  <c r="A1712" i="20"/>
  <c r="H1712" i="20" s="1"/>
  <c r="A1713" i="20"/>
  <c r="H1713" i="20" s="1"/>
  <c r="A1714" i="20"/>
  <c r="H1714" i="20" s="1"/>
  <c r="A1715" i="20"/>
  <c r="H1715" i="20" s="1"/>
  <c r="A1716" i="20"/>
  <c r="H1716" i="20" s="1"/>
  <c r="A1717" i="20"/>
  <c r="H1717" i="20" s="1"/>
  <c r="A1718" i="20"/>
  <c r="H1718" i="20" s="1"/>
  <c r="A1719" i="20"/>
  <c r="H1719" i="20" s="1"/>
  <c r="A1720" i="20"/>
  <c r="H1720" i="20" s="1"/>
  <c r="A1721" i="20"/>
  <c r="H1721" i="20" s="1"/>
  <c r="A1722" i="20"/>
  <c r="H1722" i="20" s="1"/>
  <c r="A1723" i="20"/>
  <c r="H1723" i="20" s="1"/>
  <c r="A1724" i="20"/>
  <c r="H1724" i="20" s="1"/>
  <c r="A1725" i="20"/>
  <c r="H1725" i="20" s="1"/>
  <c r="A1726" i="20"/>
  <c r="H1726" i="20" s="1"/>
  <c r="A1727" i="20"/>
  <c r="H1727" i="20" s="1"/>
  <c r="A1728" i="20"/>
  <c r="H1728" i="20" s="1"/>
  <c r="A1729" i="20"/>
  <c r="H1729" i="20" s="1"/>
  <c r="A1730" i="20"/>
  <c r="H1730" i="20" s="1"/>
  <c r="A1731" i="20"/>
  <c r="H1731" i="20" s="1"/>
  <c r="A1732" i="20"/>
  <c r="H1732" i="20" s="1"/>
  <c r="A1733" i="20"/>
  <c r="H1733" i="20" s="1"/>
  <c r="A1734" i="20"/>
  <c r="H1734" i="20" s="1"/>
  <c r="A1735" i="20"/>
  <c r="H1735" i="20" s="1"/>
  <c r="A1736" i="20"/>
  <c r="H1736" i="20" s="1"/>
  <c r="A1737" i="20"/>
  <c r="H1737" i="20" s="1"/>
  <c r="A1738" i="20"/>
  <c r="H1738" i="20" s="1"/>
  <c r="A1739" i="20"/>
  <c r="H1739" i="20" s="1"/>
  <c r="A1740" i="20"/>
  <c r="H1740" i="20" s="1"/>
  <c r="A1741" i="20"/>
  <c r="H1741" i="20" s="1"/>
  <c r="A1742" i="20"/>
  <c r="H1742" i="20" s="1"/>
  <c r="A1743" i="20"/>
  <c r="H1743" i="20" s="1"/>
  <c r="A1744" i="20"/>
  <c r="H1744" i="20" s="1"/>
  <c r="A1745" i="20"/>
  <c r="H1745" i="20" s="1"/>
  <c r="A1746" i="20"/>
  <c r="H1746" i="20" s="1"/>
  <c r="A1747" i="20"/>
  <c r="H1747" i="20" s="1"/>
  <c r="A1748" i="20"/>
  <c r="H1748" i="20" s="1"/>
  <c r="A1749" i="20"/>
  <c r="H1749" i="20" s="1"/>
  <c r="A1750" i="20"/>
  <c r="H1750" i="20" s="1"/>
  <c r="A1751" i="20"/>
  <c r="H1751" i="20" s="1"/>
  <c r="A1752" i="20"/>
  <c r="H1752" i="20" s="1"/>
  <c r="A1753" i="20"/>
  <c r="H1753" i="20" s="1"/>
  <c r="A1754" i="20"/>
  <c r="H1754" i="20" s="1"/>
  <c r="A1755" i="20"/>
  <c r="H1755" i="20" s="1"/>
  <c r="A1756" i="20"/>
  <c r="H1756" i="20" s="1"/>
  <c r="A1757" i="20"/>
  <c r="H1757" i="20" s="1"/>
  <c r="A1758" i="20"/>
  <c r="H1758" i="20" s="1"/>
  <c r="A1759" i="20"/>
  <c r="H1759" i="20" s="1"/>
  <c r="A1760" i="20"/>
  <c r="H1760" i="20" s="1"/>
  <c r="A1761" i="20"/>
  <c r="H1761" i="20" s="1"/>
  <c r="A1762" i="20"/>
  <c r="H1762" i="20" s="1"/>
  <c r="A1763" i="20"/>
  <c r="H1763" i="20" s="1"/>
  <c r="A1764" i="20"/>
  <c r="H1764" i="20" s="1"/>
  <c r="A1765" i="20"/>
  <c r="H1765" i="20" s="1"/>
  <c r="A1766" i="20"/>
  <c r="H1766" i="20" s="1"/>
  <c r="A1767" i="20"/>
  <c r="H1767" i="20" s="1"/>
  <c r="A1768" i="20"/>
  <c r="H1768" i="20" s="1"/>
  <c r="A1769" i="20"/>
  <c r="H1769" i="20" s="1"/>
  <c r="A1770" i="20"/>
  <c r="H1770" i="20" s="1"/>
  <c r="A1771" i="20"/>
  <c r="H1771" i="20" s="1"/>
  <c r="A1772" i="20"/>
  <c r="H1772" i="20" s="1"/>
  <c r="A1773" i="20"/>
  <c r="H1773" i="20" s="1"/>
  <c r="A1774" i="20"/>
  <c r="H1774" i="20" s="1"/>
  <c r="A1775" i="20"/>
  <c r="H1775" i="20" s="1"/>
  <c r="A1776" i="20"/>
  <c r="H1776" i="20" s="1"/>
  <c r="A1777" i="20"/>
  <c r="H1777" i="20" s="1"/>
  <c r="A1778" i="20"/>
  <c r="H1778" i="20" s="1"/>
  <c r="A1779" i="20"/>
  <c r="H1779" i="20" s="1"/>
  <c r="A1780" i="20"/>
  <c r="H1780" i="20" s="1"/>
  <c r="A1781" i="20"/>
  <c r="H1781" i="20" s="1"/>
  <c r="A1782" i="20"/>
  <c r="H1782" i="20" s="1"/>
  <c r="A1783" i="20"/>
  <c r="H1783" i="20" s="1"/>
  <c r="A1784" i="20"/>
  <c r="H1784" i="20" s="1"/>
  <c r="A1785" i="20"/>
  <c r="H1785" i="20" s="1"/>
  <c r="A1786" i="20"/>
  <c r="H1786" i="20" s="1"/>
  <c r="A1787" i="20"/>
  <c r="H1787" i="20" s="1"/>
  <c r="A1788" i="20"/>
  <c r="H1788" i="20" s="1"/>
  <c r="A1789" i="20"/>
  <c r="H1789" i="20" s="1"/>
  <c r="A1790" i="20"/>
  <c r="H1790" i="20" s="1"/>
  <c r="A1791" i="20"/>
  <c r="H1791" i="20" s="1"/>
  <c r="A1792" i="20"/>
  <c r="H1792" i="20" s="1"/>
  <c r="A1793" i="20"/>
  <c r="H1793" i="20" s="1"/>
  <c r="A1794" i="20"/>
  <c r="H1794" i="20" s="1"/>
  <c r="A1795" i="20"/>
  <c r="H1795" i="20" s="1"/>
  <c r="A1796" i="20"/>
  <c r="H1796" i="20" s="1"/>
  <c r="A1797" i="20"/>
  <c r="H1797" i="20" s="1"/>
  <c r="A1798" i="20"/>
  <c r="H1798" i="20" s="1"/>
  <c r="A1799" i="20"/>
  <c r="H1799" i="20" s="1"/>
  <c r="A1800" i="20"/>
  <c r="H1800" i="20" s="1"/>
  <c r="A1801" i="20"/>
  <c r="H1801" i="20" s="1"/>
  <c r="A1802" i="20"/>
  <c r="H1802" i="20" s="1"/>
  <c r="A1803" i="20"/>
  <c r="H1803" i="20" s="1"/>
  <c r="A1804" i="20"/>
  <c r="H1804" i="20" s="1"/>
  <c r="A1805" i="20"/>
  <c r="H1805" i="20" s="1"/>
  <c r="A1806" i="20"/>
  <c r="H1806" i="20" s="1"/>
  <c r="A1807" i="20"/>
  <c r="H1807" i="20" s="1"/>
  <c r="A1808" i="20"/>
  <c r="H1808" i="20" s="1"/>
  <c r="A1809" i="20"/>
  <c r="H1809" i="20" s="1"/>
  <c r="A1810" i="20"/>
  <c r="H1810" i="20" s="1"/>
  <c r="A1811" i="20"/>
  <c r="H1811" i="20" s="1"/>
  <c r="A1812" i="20"/>
  <c r="H1812" i="20" s="1"/>
  <c r="A1813" i="20"/>
  <c r="H1813" i="20" s="1"/>
  <c r="A1814" i="20"/>
  <c r="H1814" i="20" s="1"/>
  <c r="A1815" i="20"/>
  <c r="H1815" i="20" s="1"/>
  <c r="A1816" i="20"/>
  <c r="H1816" i="20" s="1"/>
  <c r="A1817" i="20"/>
  <c r="H1817" i="20" s="1"/>
  <c r="A1818" i="20"/>
  <c r="H1818" i="20" s="1"/>
  <c r="A1819" i="20"/>
  <c r="H1819" i="20" s="1"/>
  <c r="A1820" i="20"/>
  <c r="H1820" i="20" s="1"/>
  <c r="A1821" i="20"/>
  <c r="H1821" i="20" s="1"/>
  <c r="A1822" i="20"/>
  <c r="H1822" i="20" s="1"/>
  <c r="A1823" i="20"/>
  <c r="H1823" i="20" s="1"/>
  <c r="A1824" i="20"/>
  <c r="H1824" i="20" s="1"/>
  <c r="A1825" i="20"/>
  <c r="H1825" i="20" s="1"/>
  <c r="A1826" i="20"/>
  <c r="H1826" i="20" s="1"/>
  <c r="A1827" i="20"/>
  <c r="H1827" i="20" s="1"/>
  <c r="A1828" i="20"/>
  <c r="H1828" i="20" s="1"/>
  <c r="A1829" i="20"/>
  <c r="H1829" i="20" s="1"/>
  <c r="A1830" i="20"/>
  <c r="H1830" i="20" s="1"/>
  <c r="A1831" i="20"/>
  <c r="H1831" i="20" s="1"/>
  <c r="A1832" i="20"/>
  <c r="H1832" i="20" s="1"/>
  <c r="A1833" i="20"/>
  <c r="H1833" i="20" s="1"/>
  <c r="A1834" i="20"/>
  <c r="H1834" i="20" s="1"/>
  <c r="A1835" i="20"/>
  <c r="H1835" i="20" s="1"/>
  <c r="A1836" i="20"/>
  <c r="H1836" i="20" s="1"/>
  <c r="A1837" i="20"/>
  <c r="H1837" i="20" s="1"/>
  <c r="A1838" i="20"/>
  <c r="H1838" i="20" s="1"/>
  <c r="A1839" i="20"/>
  <c r="H1839" i="20" s="1"/>
  <c r="A1840" i="20"/>
  <c r="H1840" i="20" s="1"/>
  <c r="A1841" i="20"/>
  <c r="H1841" i="20" s="1"/>
  <c r="A1842" i="20"/>
  <c r="H1842" i="20" s="1"/>
  <c r="A1843" i="20"/>
  <c r="H1843" i="20" s="1"/>
  <c r="A1844" i="20"/>
  <c r="H1844" i="20" s="1"/>
  <c r="A1845" i="20"/>
  <c r="H1845" i="20" s="1"/>
  <c r="A1846" i="20"/>
  <c r="H1846" i="20" s="1"/>
  <c r="A1847" i="20"/>
  <c r="H1847" i="20" s="1"/>
  <c r="A1848" i="20"/>
  <c r="H1848" i="20" s="1"/>
  <c r="A1849" i="20"/>
  <c r="H1849" i="20" s="1"/>
  <c r="A1850" i="20"/>
  <c r="H1850" i="20" s="1"/>
  <c r="A1851" i="20"/>
  <c r="H1851" i="20" s="1"/>
  <c r="A1852" i="20"/>
  <c r="H1852" i="20" s="1"/>
  <c r="A1853" i="20"/>
  <c r="H1853" i="20" s="1"/>
  <c r="A1854" i="20"/>
  <c r="H1854" i="20" s="1"/>
  <c r="A1855" i="20"/>
  <c r="H1855" i="20" s="1"/>
  <c r="A1856" i="20"/>
  <c r="H1856" i="20" s="1"/>
  <c r="A1857" i="20"/>
  <c r="H1857" i="20" s="1"/>
  <c r="A1858" i="20"/>
  <c r="H1858" i="20" s="1"/>
  <c r="A1859" i="20"/>
  <c r="H1859" i="20" s="1"/>
  <c r="A1860" i="20"/>
  <c r="H1860" i="20" s="1"/>
  <c r="A1861" i="20"/>
  <c r="H1861" i="20" s="1"/>
  <c r="A1862" i="20"/>
  <c r="H1862" i="20" s="1"/>
  <c r="A1863" i="20"/>
  <c r="H1863" i="20" s="1"/>
  <c r="A1864" i="20"/>
  <c r="H1864" i="20" s="1"/>
  <c r="A1865" i="20"/>
  <c r="H1865" i="20" s="1"/>
  <c r="A1866" i="20"/>
  <c r="H1866" i="20" s="1"/>
  <c r="A1867" i="20"/>
  <c r="H1867" i="20" s="1"/>
  <c r="A1868" i="20"/>
  <c r="H1868" i="20" s="1"/>
  <c r="A1869" i="20"/>
  <c r="H1869" i="20" s="1"/>
  <c r="A1870" i="20"/>
  <c r="H1870" i="20" s="1"/>
  <c r="A1871" i="20"/>
  <c r="H1871" i="20" s="1"/>
  <c r="A1872" i="20"/>
  <c r="H1872" i="20" s="1"/>
  <c r="A1873" i="20"/>
  <c r="H1873" i="20" s="1"/>
  <c r="A1874" i="20"/>
  <c r="H1874" i="20" s="1"/>
  <c r="A1875" i="20"/>
  <c r="H1875" i="20" s="1"/>
  <c r="A1876" i="20"/>
  <c r="H1876" i="20" s="1"/>
  <c r="A1877" i="20"/>
  <c r="H1877" i="20" s="1"/>
  <c r="A1878" i="20"/>
  <c r="H1878" i="20" s="1"/>
  <c r="A1879" i="20"/>
  <c r="H1879" i="20" s="1"/>
  <c r="A1880" i="20"/>
  <c r="H1880" i="20" s="1"/>
  <c r="A1881" i="20"/>
  <c r="H1881" i="20" s="1"/>
  <c r="A1882" i="20"/>
  <c r="H1882" i="20" s="1"/>
  <c r="A1883" i="20"/>
  <c r="H1883" i="20" s="1"/>
  <c r="A1884" i="20"/>
  <c r="H1884" i="20" s="1"/>
  <c r="A1885" i="20"/>
  <c r="H1885" i="20" s="1"/>
  <c r="A1886" i="20"/>
  <c r="H1886" i="20" s="1"/>
  <c r="A1887" i="20"/>
  <c r="H1887" i="20" s="1"/>
  <c r="A1888" i="20"/>
  <c r="H1888" i="20" s="1"/>
  <c r="A1889" i="20"/>
  <c r="H1889" i="20" s="1"/>
  <c r="A1890" i="20"/>
  <c r="H1890" i="20" s="1"/>
  <c r="A1891" i="20"/>
  <c r="H1891" i="20" s="1"/>
  <c r="A1892" i="20"/>
  <c r="H1892" i="20" s="1"/>
  <c r="A1893" i="20"/>
  <c r="H1893" i="20" s="1"/>
  <c r="A1894" i="20"/>
  <c r="H1894" i="20" s="1"/>
  <c r="A1895" i="20"/>
  <c r="H1895" i="20" s="1"/>
  <c r="A1896" i="20"/>
  <c r="H1896" i="20" s="1"/>
  <c r="A1897" i="20"/>
  <c r="H1897" i="20" s="1"/>
  <c r="A1898" i="20"/>
  <c r="H1898" i="20" s="1"/>
  <c r="A1899" i="20"/>
  <c r="H1899" i="20" s="1"/>
  <c r="A1900" i="20"/>
  <c r="H1900" i="20" s="1"/>
  <c r="A1901" i="20"/>
  <c r="H1901" i="20" s="1"/>
  <c r="A1902" i="20"/>
  <c r="H1902" i="20" s="1"/>
  <c r="A1903" i="20"/>
  <c r="H1903" i="20" s="1"/>
  <c r="A1904" i="20"/>
  <c r="H1904" i="20" s="1"/>
  <c r="A1905" i="20"/>
  <c r="H1905" i="20" s="1"/>
  <c r="A1906" i="20"/>
  <c r="H1906" i="20" s="1"/>
  <c r="A1907" i="20"/>
  <c r="H1907" i="20" s="1"/>
  <c r="A1908" i="20"/>
  <c r="H1908" i="20" s="1"/>
  <c r="A1909" i="20"/>
  <c r="H1909" i="20" s="1"/>
  <c r="A1910" i="20"/>
  <c r="H1910" i="20" s="1"/>
  <c r="A1911" i="20"/>
  <c r="H1911" i="20" s="1"/>
  <c r="A1912" i="20"/>
  <c r="H1912" i="20" s="1"/>
  <c r="A1913" i="20"/>
  <c r="H1913" i="20" s="1"/>
  <c r="A1914" i="20"/>
  <c r="H1914" i="20" s="1"/>
  <c r="A1915" i="20"/>
  <c r="H1915" i="20" s="1"/>
  <c r="A1916" i="20"/>
  <c r="H1916" i="20" s="1"/>
  <c r="A1917" i="20"/>
  <c r="H1917" i="20" s="1"/>
  <c r="A1918" i="20"/>
  <c r="H1918" i="20" s="1"/>
  <c r="A1919" i="20"/>
  <c r="H1919" i="20" s="1"/>
  <c r="A1920" i="20"/>
  <c r="H1920" i="20" s="1"/>
  <c r="A1921" i="20"/>
  <c r="H1921" i="20" s="1"/>
  <c r="A1922" i="20"/>
  <c r="H1922" i="20" s="1"/>
  <c r="A1923" i="20"/>
  <c r="H1923" i="20" s="1"/>
  <c r="A1924" i="20"/>
  <c r="H1924" i="20" s="1"/>
  <c r="A1925" i="20"/>
  <c r="H1925" i="20" s="1"/>
  <c r="A1926" i="20"/>
  <c r="H1926" i="20" s="1"/>
  <c r="A1927" i="20"/>
  <c r="H1927" i="20" s="1"/>
  <c r="A1928" i="20"/>
  <c r="H1928" i="20" s="1"/>
  <c r="A1929" i="20"/>
  <c r="H1929" i="20" s="1"/>
  <c r="A1930" i="20"/>
  <c r="H1930" i="20" s="1"/>
  <c r="A1931" i="20"/>
  <c r="H1931" i="20" s="1"/>
  <c r="A1932" i="20"/>
  <c r="H1932" i="20" s="1"/>
  <c r="A1933" i="20"/>
  <c r="H1933" i="20" s="1"/>
  <c r="A1934" i="20"/>
  <c r="H1934" i="20" s="1"/>
  <c r="A1935" i="20"/>
  <c r="H1935" i="20" s="1"/>
  <c r="A1936" i="20"/>
  <c r="H1936" i="20" s="1"/>
  <c r="A1937" i="20"/>
  <c r="H1937" i="20" s="1"/>
  <c r="A1938" i="20"/>
  <c r="H1938" i="20" s="1"/>
  <c r="A1939" i="20"/>
  <c r="H1939" i="20" s="1"/>
  <c r="A1940" i="20"/>
  <c r="H1940" i="20" s="1"/>
  <c r="A1941" i="20"/>
  <c r="H1941" i="20" s="1"/>
  <c r="A1942" i="20"/>
  <c r="H1942" i="20" s="1"/>
  <c r="A1943" i="20"/>
  <c r="H1943" i="20" s="1"/>
  <c r="A1944" i="20"/>
  <c r="H1944" i="20" s="1"/>
  <c r="A1945" i="20"/>
  <c r="H1945" i="20" s="1"/>
  <c r="A1946" i="20"/>
  <c r="H1946" i="20" s="1"/>
  <c r="A1947" i="20"/>
  <c r="H1947" i="20" s="1"/>
  <c r="A1948" i="20"/>
  <c r="H1948" i="20" s="1"/>
  <c r="A1949" i="20"/>
  <c r="H1949" i="20" s="1"/>
  <c r="A1950" i="20"/>
  <c r="H1950" i="20" s="1"/>
  <c r="A1951" i="20"/>
  <c r="H1951" i="20" s="1"/>
  <c r="A1952" i="20"/>
  <c r="H1952" i="20" s="1"/>
  <c r="A1953" i="20"/>
  <c r="H1953" i="20" s="1"/>
  <c r="A1954" i="20"/>
  <c r="H1954" i="20" s="1"/>
  <c r="A1955" i="20"/>
  <c r="H1955" i="20" s="1"/>
  <c r="A1956" i="20"/>
  <c r="H1956" i="20" s="1"/>
  <c r="A1957" i="20"/>
  <c r="H1957" i="20" s="1"/>
  <c r="A1958" i="20"/>
  <c r="H1958" i="20" s="1"/>
  <c r="A1959" i="20"/>
  <c r="H1959" i="20" s="1"/>
  <c r="A1960" i="20"/>
  <c r="H1960" i="20" s="1"/>
  <c r="A1961" i="20"/>
  <c r="H1961" i="20" s="1"/>
  <c r="A1962" i="20"/>
  <c r="H1962" i="20" s="1"/>
  <c r="A1963" i="20"/>
  <c r="H1963" i="20" s="1"/>
  <c r="A1964" i="20"/>
  <c r="H1964" i="20" s="1"/>
  <c r="A1965" i="20"/>
  <c r="H1965" i="20" s="1"/>
  <c r="A1966" i="20"/>
  <c r="H1966" i="20" s="1"/>
  <c r="A1967" i="20"/>
  <c r="H1967" i="20" s="1"/>
  <c r="A1968" i="20"/>
  <c r="H1968" i="20" s="1"/>
  <c r="A1969" i="20"/>
  <c r="H1969" i="20" s="1"/>
  <c r="A1970" i="20"/>
  <c r="H1970" i="20" s="1"/>
  <c r="A1971" i="20"/>
  <c r="H1971" i="20" s="1"/>
  <c r="A1972" i="20"/>
  <c r="H1972" i="20" s="1"/>
  <c r="A1973" i="20"/>
  <c r="H1973" i="20" s="1"/>
  <c r="A1974" i="20"/>
  <c r="H1974" i="20" s="1"/>
  <c r="A1975" i="20"/>
  <c r="H1975" i="20" s="1"/>
  <c r="A1976" i="20"/>
  <c r="H1976" i="20" s="1"/>
  <c r="A1977" i="20"/>
  <c r="H1977" i="20" s="1"/>
  <c r="A1978" i="20"/>
  <c r="H1978" i="20" s="1"/>
  <c r="A1979" i="20"/>
  <c r="H1979" i="20" s="1"/>
  <c r="A1980" i="20"/>
  <c r="H1980" i="20" s="1"/>
  <c r="A1981" i="20"/>
  <c r="H1981" i="20" s="1"/>
  <c r="A1982" i="20"/>
  <c r="H1982" i="20" s="1"/>
  <c r="A1983" i="20"/>
  <c r="H1983" i="20" s="1"/>
  <c r="A1984" i="20"/>
  <c r="H1984" i="20" s="1"/>
  <c r="A1985" i="20"/>
  <c r="H1985" i="20" s="1"/>
  <c r="A1986" i="20"/>
  <c r="H1986" i="20" s="1"/>
  <c r="A1987" i="20"/>
  <c r="H1987" i="20" s="1"/>
  <c r="A1988" i="20"/>
  <c r="H1988" i="20" s="1"/>
  <c r="A1989" i="20"/>
  <c r="H1989" i="20" s="1"/>
  <c r="A1990" i="20"/>
  <c r="H1990" i="20" s="1"/>
  <c r="A1991" i="20"/>
  <c r="H1991" i="20" s="1"/>
  <c r="A1992" i="20"/>
  <c r="H1992" i="20" s="1"/>
  <c r="A1993" i="20"/>
  <c r="H1993" i="20" s="1"/>
  <c r="A1994" i="20"/>
  <c r="H1994" i="20" s="1"/>
  <c r="A1995" i="20"/>
  <c r="H1995" i="20" s="1"/>
  <c r="A1996" i="20"/>
  <c r="H1996" i="20" s="1"/>
  <c r="A1997" i="20"/>
  <c r="H1997" i="20" s="1"/>
  <c r="A1998" i="20"/>
  <c r="H1998" i="20" s="1"/>
  <c r="A1999" i="20"/>
  <c r="H1999" i="20" s="1"/>
  <c r="A2000" i="20"/>
  <c r="H2000" i="20" s="1"/>
  <c r="A2001" i="20"/>
  <c r="H2001" i="20" s="1"/>
  <c r="A2002" i="20"/>
  <c r="H2002" i="20" s="1"/>
  <c r="A2003" i="20"/>
  <c r="H2003" i="20" s="1"/>
  <c r="A2004" i="20"/>
  <c r="H2004" i="20" s="1"/>
  <c r="A2005" i="20"/>
  <c r="H2005" i="20" s="1"/>
  <c r="A2006" i="20"/>
  <c r="H2006" i="20" s="1"/>
  <c r="A2007" i="20"/>
  <c r="H2007" i="20" s="1"/>
  <c r="A2008" i="20"/>
  <c r="H2008" i="20" s="1"/>
  <c r="A2009" i="20"/>
  <c r="H2009" i="20" s="1"/>
  <c r="A2010" i="20"/>
  <c r="H2010" i="20" s="1"/>
  <c r="A2011" i="20"/>
  <c r="H2011" i="20" s="1"/>
  <c r="A2012" i="20"/>
  <c r="H2012" i="20" s="1"/>
  <c r="A2013" i="20"/>
  <c r="H2013" i="20" s="1"/>
  <c r="A2014" i="20"/>
  <c r="H2014" i="20" s="1"/>
  <c r="A2015" i="20"/>
  <c r="H2015" i="20" s="1"/>
  <c r="A2016" i="20"/>
  <c r="H2016" i="20" s="1"/>
  <c r="A2017" i="20"/>
  <c r="H2017" i="20" s="1"/>
  <c r="A2018" i="20"/>
  <c r="H2018" i="20" s="1"/>
  <c r="A2019" i="20"/>
  <c r="H2019" i="20" s="1"/>
  <c r="A2020" i="20"/>
  <c r="H2020" i="20" s="1"/>
  <c r="A2021" i="20"/>
  <c r="H2021" i="20" s="1"/>
  <c r="A2022" i="20"/>
  <c r="H2022" i="20" s="1"/>
  <c r="A2023" i="20"/>
  <c r="H2023" i="20" s="1"/>
  <c r="A2024" i="20"/>
  <c r="H2024" i="20" s="1"/>
  <c r="A2025" i="20"/>
  <c r="H2025" i="20" s="1"/>
  <c r="A2026" i="20"/>
  <c r="H2026" i="20" s="1"/>
  <c r="A2027" i="20"/>
  <c r="H2027" i="20" s="1"/>
  <c r="A2028" i="20"/>
  <c r="H2028" i="20" s="1"/>
  <c r="A2029" i="20"/>
  <c r="H2029" i="20" s="1"/>
  <c r="A2030" i="20"/>
  <c r="H2030" i="20" s="1"/>
  <c r="A2031" i="20"/>
  <c r="H2031" i="20" s="1"/>
  <c r="A2032" i="20"/>
  <c r="H2032" i="20" s="1"/>
  <c r="A2033" i="20"/>
  <c r="H2033" i="20" s="1"/>
  <c r="A2034" i="20"/>
  <c r="H2034" i="20" s="1"/>
  <c r="A2035" i="20"/>
  <c r="H2035" i="20" s="1"/>
  <c r="A2036" i="20"/>
  <c r="H2036" i="20" s="1"/>
  <c r="A2037" i="20"/>
  <c r="H2037" i="20" s="1"/>
  <c r="A2038" i="20"/>
  <c r="H2038" i="20" s="1"/>
  <c r="A2039" i="20"/>
  <c r="H2039" i="20" s="1"/>
  <c r="A2040" i="20"/>
  <c r="H2040" i="20" s="1"/>
  <c r="A2041" i="20"/>
  <c r="H2041" i="20" s="1"/>
  <c r="A2042" i="20"/>
  <c r="H2042" i="20" s="1"/>
  <c r="A2043" i="20"/>
  <c r="H2043" i="20" s="1"/>
  <c r="A2044" i="20"/>
  <c r="H2044" i="20" s="1"/>
  <c r="A2045" i="20"/>
  <c r="H2045" i="20" s="1"/>
  <c r="A2046" i="20"/>
  <c r="H2046" i="20" s="1"/>
  <c r="A2047" i="20"/>
  <c r="H2047" i="20" s="1"/>
  <c r="A2048" i="20"/>
  <c r="H2048" i="20" s="1"/>
  <c r="A2049" i="20"/>
  <c r="H2049" i="20" s="1"/>
  <c r="A2050" i="20"/>
  <c r="H2050" i="20" s="1"/>
  <c r="A2051" i="20"/>
  <c r="H2051" i="20" s="1"/>
  <c r="A2052" i="20"/>
  <c r="H2052" i="20" s="1"/>
  <c r="A2053" i="20"/>
  <c r="H2053" i="20" s="1"/>
  <c r="A2054" i="20"/>
  <c r="H2054" i="20" s="1"/>
  <c r="A2055" i="20"/>
  <c r="H2055" i="20" s="1"/>
  <c r="A2056" i="20"/>
  <c r="H2056" i="20" s="1"/>
  <c r="A2057" i="20"/>
  <c r="H2057" i="20" s="1"/>
  <c r="A2058" i="20"/>
  <c r="H2058" i="20" s="1"/>
  <c r="A2059" i="20"/>
  <c r="H2059" i="20" s="1"/>
  <c r="A2060" i="20"/>
  <c r="H2060" i="20" s="1"/>
  <c r="A2061" i="20"/>
  <c r="H2061" i="20" s="1"/>
  <c r="A2062" i="20"/>
  <c r="H2062" i="20" s="1"/>
  <c r="A2063" i="20"/>
  <c r="H2063" i="20" s="1"/>
  <c r="A2064" i="20"/>
  <c r="H2064" i="20" s="1"/>
  <c r="A2065" i="20"/>
  <c r="H2065" i="20" s="1"/>
  <c r="A2066" i="20"/>
  <c r="H2066" i="20" s="1"/>
  <c r="A2067" i="20"/>
  <c r="H2067" i="20" s="1"/>
  <c r="A2068" i="20"/>
  <c r="H2068" i="20" s="1"/>
  <c r="A2069" i="20"/>
  <c r="H2069" i="20" s="1"/>
  <c r="A2070" i="20"/>
  <c r="H2070" i="20" s="1"/>
  <c r="A2071" i="20"/>
  <c r="H2071" i="20" s="1"/>
  <c r="A2072" i="20"/>
  <c r="H2072" i="20" s="1"/>
  <c r="A2073" i="20"/>
  <c r="H2073" i="20" s="1"/>
  <c r="A2074" i="20"/>
  <c r="H2074" i="20" s="1"/>
  <c r="A2075" i="20"/>
  <c r="H2075" i="20" s="1"/>
  <c r="A2076" i="20"/>
  <c r="H2076" i="20" s="1"/>
  <c r="A2077" i="20"/>
  <c r="H2077" i="20" s="1"/>
  <c r="A2078" i="20"/>
  <c r="H2078" i="20" s="1"/>
  <c r="A2079" i="20"/>
  <c r="H2079" i="20" s="1"/>
  <c r="A2080" i="20"/>
  <c r="H2080" i="20" s="1"/>
  <c r="A2081" i="20"/>
  <c r="H2081" i="20" s="1"/>
  <c r="A2082" i="20"/>
  <c r="H2082" i="20" s="1"/>
  <c r="A2083" i="20"/>
  <c r="H2083" i="20" s="1"/>
  <c r="A2084" i="20"/>
  <c r="H2084" i="20" s="1"/>
  <c r="A2085" i="20"/>
  <c r="H2085" i="20" s="1"/>
  <c r="A2086" i="20"/>
  <c r="H2086" i="20" s="1"/>
  <c r="A2087" i="20"/>
  <c r="H2087" i="20" s="1"/>
  <c r="A2088" i="20"/>
  <c r="H2088" i="20" s="1"/>
  <c r="A2089" i="20"/>
  <c r="H2089" i="20" s="1"/>
  <c r="A2090" i="20"/>
  <c r="H2090" i="20" s="1"/>
  <c r="A2091" i="20"/>
  <c r="H2091" i="20" s="1"/>
  <c r="A2092" i="20"/>
  <c r="H2092" i="20" s="1"/>
  <c r="A2093" i="20"/>
  <c r="H2093" i="20" s="1"/>
  <c r="A2094" i="20"/>
  <c r="H2094" i="20" s="1"/>
  <c r="A2095" i="20"/>
  <c r="H2095" i="20" s="1"/>
  <c r="A2096" i="20"/>
  <c r="H2096" i="20" s="1"/>
  <c r="A2097" i="20"/>
  <c r="H2097" i="20" s="1"/>
  <c r="A2098" i="20"/>
  <c r="H2098" i="20" s="1"/>
  <c r="A2099" i="20"/>
  <c r="H2099" i="20" s="1"/>
  <c r="A2100" i="20"/>
  <c r="H2100" i="20" s="1"/>
  <c r="A2101" i="20"/>
  <c r="H2101" i="20" s="1"/>
  <c r="A2102" i="20"/>
  <c r="H2102" i="20" s="1"/>
  <c r="A2103" i="20"/>
  <c r="H2103" i="20" s="1"/>
  <c r="A2104" i="20"/>
  <c r="H2104" i="20" s="1"/>
  <c r="A2105" i="20"/>
  <c r="H2105" i="20" s="1"/>
  <c r="A2106" i="20"/>
  <c r="H2106" i="20" s="1"/>
  <c r="A2107" i="20"/>
  <c r="H2107" i="20" s="1"/>
  <c r="A2108" i="20"/>
  <c r="H2108" i="20" s="1"/>
  <c r="A2109" i="20"/>
  <c r="H2109" i="20" s="1"/>
  <c r="A2110" i="20"/>
  <c r="H2110" i="20" s="1"/>
  <c r="A2111" i="20"/>
  <c r="H2111" i="20" s="1"/>
  <c r="A2112" i="20"/>
  <c r="H2112" i="20" s="1"/>
  <c r="A2113" i="20"/>
  <c r="H2113" i="20" s="1"/>
  <c r="A2114" i="20"/>
  <c r="H2114" i="20" s="1"/>
  <c r="A2115" i="20"/>
  <c r="H2115" i="20" s="1"/>
  <c r="A2116" i="20"/>
  <c r="H2116" i="20" s="1"/>
  <c r="A2117" i="20"/>
  <c r="H2117" i="20" s="1"/>
  <c r="A2118" i="20"/>
  <c r="H2118" i="20" s="1"/>
  <c r="A2119" i="20"/>
  <c r="H2119" i="20" s="1"/>
  <c r="A2120" i="20"/>
  <c r="H2120" i="20" s="1"/>
  <c r="A2121" i="20"/>
  <c r="H2121" i="20" s="1"/>
  <c r="A2122" i="20"/>
  <c r="H2122" i="20" s="1"/>
  <c r="A2123" i="20"/>
  <c r="H2123" i="20" s="1"/>
  <c r="A2124" i="20"/>
  <c r="H2124" i="20" s="1"/>
  <c r="A2125" i="20"/>
  <c r="H2125" i="20" s="1"/>
  <c r="A2126" i="20"/>
  <c r="H2126" i="20" s="1"/>
  <c r="A2127" i="20"/>
  <c r="H2127" i="20" s="1"/>
  <c r="A2128" i="20"/>
  <c r="H2128" i="20" s="1"/>
  <c r="A2129" i="20"/>
  <c r="H2129" i="20" s="1"/>
  <c r="A2130" i="20"/>
  <c r="H2130" i="20" s="1"/>
  <c r="A2131" i="20"/>
  <c r="H2131" i="20" s="1"/>
  <c r="A2132" i="20"/>
  <c r="H2132" i="20" s="1"/>
  <c r="A2133" i="20"/>
  <c r="H2133" i="20" s="1"/>
  <c r="A2134" i="20"/>
  <c r="H2134" i="20" s="1"/>
  <c r="A2135" i="20"/>
  <c r="H2135" i="20" s="1"/>
  <c r="A2136" i="20"/>
  <c r="H2136" i="20" s="1"/>
  <c r="A2137" i="20"/>
  <c r="H2137" i="20" s="1"/>
  <c r="A2138" i="20"/>
  <c r="H2138" i="20" s="1"/>
  <c r="A2139" i="20"/>
  <c r="H2139" i="20" s="1"/>
  <c r="A2140" i="20"/>
  <c r="H2140" i="20" s="1"/>
  <c r="A2141" i="20"/>
  <c r="H2141" i="20" s="1"/>
  <c r="A2142" i="20"/>
  <c r="H2142" i="20" s="1"/>
  <c r="A2143" i="20"/>
  <c r="H2143" i="20" s="1"/>
  <c r="A2144" i="20"/>
  <c r="H2144" i="20" s="1"/>
  <c r="A2145" i="20"/>
  <c r="H2145" i="20" s="1"/>
  <c r="A2146" i="20"/>
  <c r="H2146" i="20" s="1"/>
  <c r="A2147" i="20"/>
  <c r="H2147" i="20" s="1"/>
  <c r="A2148" i="20"/>
  <c r="H2148" i="20" s="1"/>
  <c r="A2149" i="20"/>
  <c r="H2149" i="20" s="1"/>
  <c r="A2150" i="20"/>
  <c r="H2150" i="20" s="1"/>
  <c r="A2151" i="20"/>
  <c r="H2151" i="20" s="1"/>
  <c r="A2152" i="20"/>
  <c r="H2152" i="20" s="1"/>
  <c r="A2153" i="20"/>
  <c r="H2153" i="20" s="1"/>
  <c r="A2154" i="20"/>
  <c r="H2154" i="20" s="1"/>
  <c r="A2155" i="20"/>
  <c r="H2155" i="20" s="1"/>
  <c r="A2156" i="20"/>
  <c r="H2156" i="20" s="1"/>
  <c r="A2157" i="20"/>
  <c r="H2157" i="20" s="1"/>
  <c r="A2158" i="20"/>
  <c r="H2158" i="20" s="1"/>
  <c r="A2159" i="20"/>
  <c r="H2159" i="20" s="1"/>
  <c r="A2160" i="20"/>
  <c r="H2160" i="20" s="1"/>
  <c r="A2161" i="20"/>
  <c r="H2161" i="20" s="1"/>
  <c r="A2162" i="20"/>
  <c r="H2162" i="20" s="1"/>
  <c r="A2163" i="20"/>
  <c r="H2163" i="20" s="1"/>
  <c r="A2164" i="20"/>
  <c r="H2164" i="20" s="1"/>
  <c r="A2165" i="20"/>
  <c r="H2165" i="20" s="1"/>
  <c r="A2166" i="20"/>
  <c r="H2166" i="20" s="1"/>
  <c r="A2167" i="20"/>
  <c r="H2167" i="20" s="1"/>
  <c r="A2168" i="20"/>
  <c r="H2168" i="20" s="1"/>
  <c r="A2169" i="20"/>
  <c r="H2169" i="20" s="1"/>
  <c r="A2170" i="20"/>
  <c r="H2170" i="20" s="1"/>
  <c r="A2171" i="20"/>
  <c r="H2171" i="20" s="1"/>
  <c r="A2172" i="20"/>
  <c r="H2172" i="20" s="1"/>
  <c r="A2173" i="20"/>
  <c r="H2173" i="20" s="1"/>
  <c r="A2174" i="20"/>
  <c r="H2174" i="20" s="1"/>
  <c r="A2175" i="20"/>
  <c r="H2175" i="20" s="1"/>
  <c r="A2176" i="20"/>
  <c r="H2176" i="20" s="1"/>
  <c r="A2177" i="20"/>
  <c r="H2177" i="20" s="1"/>
  <c r="A2178" i="20"/>
  <c r="H2178" i="20" s="1"/>
  <c r="A2179" i="20"/>
  <c r="H2179" i="20" s="1"/>
  <c r="A2180" i="20"/>
  <c r="H2180" i="20" s="1"/>
  <c r="A2181" i="20"/>
  <c r="H2181" i="20" s="1"/>
  <c r="A2182" i="20"/>
  <c r="H2182" i="20" s="1"/>
  <c r="A2183" i="20"/>
  <c r="H2183" i="20" s="1"/>
  <c r="A2184" i="20"/>
  <c r="H2184" i="20" s="1"/>
  <c r="A2185" i="20"/>
  <c r="H2185" i="20" s="1"/>
  <c r="A2186" i="20"/>
  <c r="H2186" i="20" s="1"/>
  <c r="A2187" i="20"/>
  <c r="H2187" i="20" s="1"/>
  <c r="A2188" i="20"/>
  <c r="H2188" i="20" s="1"/>
  <c r="A2189" i="20"/>
  <c r="H2189" i="20" s="1"/>
  <c r="A2190" i="20"/>
  <c r="H2190" i="20" s="1"/>
  <c r="A2191" i="20"/>
  <c r="H2191" i="20" s="1"/>
  <c r="A2192" i="20"/>
  <c r="H2192" i="20" s="1"/>
  <c r="A2193" i="20"/>
  <c r="H2193" i="20" s="1"/>
  <c r="A2194" i="20"/>
  <c r="H2194" i="20" s="1"/>
  <c r="A2195" i="20"/>
  <c r="H2195" i="20" s="1"/>
  <c r="A2196" i="20"/>
  <c r="H2196" i="20" s="1"/>
  <c r="A2197" i="20"/>
  <c r="H2197" i="20" s="1"/>
  <c r="A2198" i="20"/>
  <c r="H2198" i="20" s="1"/>
  <c r="A2199" i="20"/>
  <c r="H2199" i="20" s="1"/>
  <c r="A2200" i="20"/>
  <c r="H2200" i="20" s="1"/>
  <c r="A2201" i="20"/>
  <c r="H2201" i="20" s="1"/>
  <c r="A2202" i="20"/>
  <c r="H2202" i="20" s="1"/>
  <c r="A2203" i="20"/>
  <c r="H2203" i="20" s="1"/>
  <c r="A2204" i="20"/>
  <c r="H2204" i="20" s="1"/>
  <c r="A2205" i="20"/>
  <c r="H2205" i="20" s="1"/>
  <c r="A2206" i="20"/>
  <c r="H2206" i="20" s="1"/>
  <c r="A2207" i="20"/>
  <c r="H2207" i="20" s="1"/>
  <c r="A2208" i="20"/>
  <c r="H2208" i="20" s="1"/>
  <c r="A2209" i="20"/>
  <c r="H2209" i="20" s="1"/>
  <c r="A2210" i="20"/>
  <c r="H2210" i="20" s="1"/>
  <c r="A2211" i="20"/>
  <c r="H2211" i="20" s="1"/>
  <c r="A2212" i="20"/>
  <c r="H2212" i="20" s="1"/>
  <c r="A2213" i="20"/>
  <c r="H2213" i="20" s="1"/>
  <c r="A2214" i="20"/>
  <c r="H2214" i="20" s="1"/>
  <c r="A2215" i="20"/>
  <c r="H2215" i="20" s="1"/>
  <c r="A2216" i="20"/>
  <c r="H2216" i="20" s="1"/>
  <c r="A2217" i="20"/>
  <c r="H2217" i="20" s="1"/>
  <c r="A2218" i="20"/>
  <c r="H2218" i="20" s="1"/>
  <c r="A2219" i="20"/>
  <c r="H2219" i="20" s="1"/>
  <c r="A2220" i="20"/>
  <c r="H2220" i="20" s="1"/>
  <c r="A2221" i="20"/>
  <c r="H2221" i="20" s="1"/>
  <c r="A2222" i="20"/>
  <c r="H2222" i="20" s="1"/>
  <c r="A2223" i="20"/>
  <c r="H2223" i="20" s="1"/>
  <c r="A2224" i="20"/>
  <c r="H2224" i="20" s="1"/>
  <c r="A2225" i="20"/>
  <c r="H2225" i="20" s="1"/>
  <c r="A2226" i="20"/>
  <c r="H2226" i="20" s="1"/>
  <c r="A2227" i="20"/>
  <c r="H2227" i="20" s="1"/>
  <c r="A2228" i="20"/>
  <c r="H2228" i="20" s="1"/>
  <c r="A2229" i="20"/>
  <c r="H2229" i="20" s="1"/>
  <c r="A2230" i="20"/>
  <c r="H2230" i="20" s="1"/>
  <c r="A2231" i="20"/>
  <c r="H2231" i="20" s="1"/>
  <c r="A2232" i="20"/>
  <c r="H2232" i="20" s="1"/>
  <c r="A2233" i="20"/>
  <c r="H2233" i="20" s="1"/>
  <c r="A2234" i="20"/>
  <c r="H2234" i="20" s="1"/>
  <c r="A2235" i="20"/>
  <c r="H2235" i="20" s="1"/>
  <c r="A2236" i="20"/>
  <c r="H2236" i="20" s="1"/>
  <c r="A2237" i="20"/>
  <c r="H2237" i="20" s="1"/>
  <c r="A2238" i="20"/>
  <c r="H2238" i="20" s="1"/>
  <c r="A2239" i="20"/>
  <c r="H2239" i="20" s="1"/>
  <c r="A2240" i="20"/>
  <c r="H2240" i="20" s="1"/>
  <c r="A2241" i="20"/>
  <c r="H2241" i="20" s="1"/>
  <c r="A2242" i="20"/>
  <c r="H2242" i="20" s="1"/>
  <c r="A2243" i="20"/>
  <c r="H2243" i="20" s="1"/>
  <c r="A2244" i="20"/>
  <c r="H2244" i="20" s="1"/>
  <c r="A2245" i="20"/>
  <c r="H2245" i="20" s="1"/>
  <c r="A2246" i="20"/>
  <c r="H2246" i="20" s="1"/>
  <c r="A2247" i="20"/>
  <c r="H2247" i="20" s="1"/>
  <c r="A2248" i="20"/>
  <c r="H2248" i="20" s="1"/>
  <c r="A2249" i="20"/>
  <c r="H2249" i="20" s="1"/>
  <c r="A2250" i="20"/>
  <c r="H2250" i="20" s="1"/>
  <c r="A2251" i="20"/>
  <c r="H2251" i="20" s="1"/>
  <c r="A2252" i="20"/>
  <c r="H2252" i="20" s="1"/>
  <c r="A2253" i="20"/>
  <c r="H2253" i="20" s="1"/>
  <c r="A2254" i="20"/>
  <c r="H2254" i="20" s="1"/>
  <c r="A2255" i="20"/>
  <c r="H2255" i="20" s="1"/>
  <c r="A2256" i="20"/>
  <c r="H2256" i="20" s="1"/>
  <c r="A2257" i="20"/>
  <c r="H2257" i="20" s="1"/>
  <c r="A2258" i="20"/>
  <c r="H2258" i="20" s="1"/>
  <c r="A2259" i="20"/>
  <c r="H2259" i="20" s="1"/>
  <c r="A2260" i="20"/>
  <c r="H2260" i="20" s="1"/>
  <c r="A2261" i="20"/>
  <c r="H2261" i="20" s="1"/>
  <c r="A2262" i="20"/>
  <c r="H2262" i="20" s="1"/>
  <c r="A2263" i="20"/>
  <c r="H2263" i="20" s="1"/>
  <c r="A2264" i="20"/>
  <c r="H2264" i="20" s="1"/>
  <c r="A2265" i="20"/>
  <c r="H2265" i="20" s="1"/>
  <c r="A2266" i="20"/>
  <c r="H2266" i="20" s="1"/>
  <c r="A2267" i="20"/>
  <c r="H2267" i="20" s="1"/>
  <c r="A2268" i="20"/>
  <c r="H2268" i="20" s="1"/>
  <c r="A2269" i="20"/>
  <c r="H2269" i="20" s="1"/>
  <c r="A2270" i="20"/>
  <c r="H2270" i="20" s="1"/>
  <c r="A2271" i="20"/>
  <c r="H2271" i="20" s="1"/>
  <c r="A2272" i="20"/>
  <c r="H2272" i="20" s="1"/>
  <c r="A2273" i="20"/>
  <c r="H2273" i="20" s="1"/>
  <c r="A2274" i="20"/>
  <c r="H2274" i="20" s="1"/>
  <c r="A2275" i="20"/>
  <c r="H2275" i="20" s="1"/>
  <c r="A2276" i="20"/>
  <c r="H2276" i="20" s="1"/>
  <c r="A2277" i="20"/>
  <c r="H2277" i="20" s="1"/>
  <c r="A2278" i="20"/>
  <c r="H2278" i="20" s="1"/>
  <c r="A2279" i="20"/>
  <c r="H2279" i="20" s="1"/>
  <c r="A2280" i="20"/>
  <c r="H2280" i="20" s="1"/>
  <c r="A2281" i="20"/>
  <c r="H2281" i="20" s="1"/>
  <c r="A2282" i="20"/>
  <c r="H2282" i="20" s="1"/>
  <c r="A2283" i="20"/>
  <c r="H2283" i="20" s="1"/>
  <c r="A2284" i="20"/>
  <c r="H2284" i="20" s="1"/>
  <c r="A2285" i="20"/>
  <c r="H2285" i="20" s="1"/>
  <c r="A2286" i="20"/>
  <c r="H2286" i="20" s="1"/>
  <c r="A2287" i="20"/>
  <c r="H2287" i="20" s="1"/>
  <c r="A2288" i="20"/>
  <c r="H2288" i="20" s="1"/>
  <c r="A2289" i="20"/>
  <c r="H2289" i="20" s="1"/>
  <c r="A2290" i="20"/>
  <c r="H2290" i="20" s="1"/>
  <c r="A2291" i="20"/>
  <c r="H2291" i="20" s="1"/>
  <c r="A2292" i="20"/>
  <c r="H2292" i="20" s="1"/>
  <c r="A2293" i="20"/>
  <c r="H2293" i="20" s="1"/>
  <c r="A2294" i="20"/>
  <c r="H2294" i="20" s="1"/>
  <c r="A2295" i="20"/>
  <c r="H2295" i="20" s="1"/>
  <c r="A2296" i="20"/>
  <c r="H2296" i="20" s="1"/>
  <c r="A2297" i="20"/>
  <c r="H2297" i="20" s="1"/>
  <c r="A2298" i="20"/>
  <c r="H2298" i="20" s="1"/>
  <c r="A2299" i="20"/>
  <c r="H2299" i="20" s="1"/>
  <c r="A2300" i="20"/>
  <c r="H2300" i="20" s="1"/>
  <c r="A2301" i="20"/>
  <c r="H2301" i="20" s="1"/>
  <c r="A2302" i="20"/>
  <c r="H2302" i="20" s="1"/>
  <c r="A2303" i="20"/>
  <c r="H2303" i="20" s="1"/>
  <c r="A2304" i="20"/>
  <c r="H2304" i="20" s="1"/>
  <c r="A2305" i="20"/>
  <c r="H2305" i="20" s="1"/>
  <c r="A2306" i="20"/>
  <c r="H2306" i="20" s="1"/>
  <c r="A2307" i="20"/>
  <c r="H2307" i="20" s="1"/>
  <c r="A2308" i="20"/>
  <c r="H2308" i="20" s="1"/>
  <c r="A2309" i="20"/>
  <c r="H2309" i="20" s="1"/>
  <c r="A2310" i="20"/>
  <c r="H2310" i="20" s="1"/>
  <c r="A2311" i="20"/>
  <c r="H2311" i="20" s="1"/>
  <c r="A2312" i="20"/>
  <c r="H2312" i="20" s="1"/>
  <c r="A2313" i="20"/>
  <c r="H2313" i="20" s="1"/>
  <c r="A2314" i="20"/>
  <c r="H2314" i="20" s="1"/>
  <c r="A2315" i="20"/>
  <c r="H2315" i="20" s="1"/>
  <c r="A2316" i="20"/>
  <c r="H2316" i="20" s="1"/>
  <c r="A2317" i="20"/>
  <c r="H2317" i="20" s="1"/>
  <c r="A2318" i="20"/>
  <c r="H2318" i="20" s="1"/>
  <c r="A2319" i="20"/>
  <c r="H2319" i="20" s="1"/>
  <c r="A2320" i="20"/>
  <c r="H2320" i="20" s="1"/>
  <c r="A2321" i="20"/>
  <c r="H2321" i="20" s="1"/>
  <c r="A2322" i="20"/>
  <c r="H2322" i="20" s="1"/>
  <c r="A2323" i="20"/>
  <c r="H2323" i="20" s="1"/>
  <c r="A2324" i="20"/>
  <c r="H2324" i="20" s="1"/>
  <c r="A2325" i="20"/>
  <c r="H2325" i="20" s="1"/>
  <c r="A2326" i="20"/>
  <c r="H2326" i="20" s="1"/>
  <c r="A2327" i="20"/>
  <c r="H2327" i="20" s="1"/>
  <c r="A2328" i="20"/>
  <c r="H2328" i="20" s="1"/>
  <c r="A2329" i="20"/>
  <c r="H2329" i="20" s="1"/>
  <c r="A2330" i="20"/>
  <c r="H2330" i="20" s="1"/>
  <c r="A2331" i="20"/>
  <c r="H2331" i="20" s="1"/>
  <c r="A2332" i="20"/>
  <c r="H2332" i="20" s="1"/>
  <c r="A2333" i="20"/>
  <c r="H2333" i="20" s="1"/>
  <c r="A2334" i="20"/>
  <c r="H2334" i="20" s="1"/>
  <c r="A2335" i="20"/>
  <c r="H2335" i="20" s="1"/>
  <c r="A2336" i="20"/>
  <c r="H2336" i="20" s="1"/>
  <c r="A2337" i="20"/>
  <c r="H2337" i="20" s="1"/>
  <c r="A2338" i="20"/>
  <c r="H2338" i="20" s="1"/>
  <c r="A2339" i="20"/>
  <c r="H2339" i="20" s="1"/>
  <c r="A2340" i="20"/>
  <c r="H2340" i="20" s="1"/>
  <c r="A2341" i="20"/>
  <c r="H2341" i="20" s="1"/>
  <c r="A2342" i="20"/>
  <c r="H2342" i="20" s="1"/>
  <c r="A2343" i="20"/>
  <c r="H2343" i="20" s="1"/>
  <c r="A2344" i="20"/>
  <c r="H2344" i="20" s="1"/>
  <c r="A2345" i="20"/>
  <c r="H2345" i="20" s="1"/>
  <c r="A2346" i="20"/>
  <c r="H2346" i="20" s="1"/>
  <c r="A2347" i="20"/>
  <c r="H2347" i="20" s="1"/>
  <c r="A2348" i="20"/>
  <c r="H2348" i="20" s="1"/>
  <c r="A2349" i="20"/>
  <c r="H2349" i="20" s="1"/>
  <c r="A2350" i="20"/>
  <c r="H2350" i="20" s="1"/>
  <c r="A2351" i="20"/>
  <c r="H2351" i="20" s="1"/>
  <c r="A2352" i="20"/>
  <c r="H2352" i="20" s="1"/>
  <c r="A2353" i="20"/>
  <c r="H2353" i="20" s="1"/>
  <c r="A2354" i="20"/>
  <c r="H2354" i="20" s="1"/>
  <c r="A2355" i="20"/>
  <c r="H2355" i="20" s="1"/>
  <c r="A2356" i="20"/>
  <c r="H2356" i="20" s="1"/>
  <c r="A2357" i="20"/>
  <c r="H2357" i="20" s="1"/>
  <c r="A2358" i="20"/>
  <c r="H2358" i="20" s="1"/>
  <c r="A2359" i="20"/>
  <c r="H2359" i="20" s="1"/>
  <c r="A2360" i="20"/>
  <c r="H2360" i="20" s="1"/>
  <c r="A2361" i="20"/>
  <c r="H2361" i="20" s="1"/>
  <c r="A2362" i="20"/>
  <c r="H2362" i="20" s="1"/>
  <c r="A2363" i="20"/>
  <c r="H2363" i="20" s="1"/>
  <c r="A2364" i="20"/>
  <c r="H2364" i="20" s="1"/>
  <c r="A2365" i="20"/>
  <c r="H2365" i="20" s="1"/>
  <c r="A2366" i="20"/>
  <c r="H2366" i="20" s="1"/>
  <c r="A2367" i="20"/>
  <c r="H2367" i="20" s="1"/>
  <c r="A2368" i="20"/>
  <c r="H2368" i="20" s="1"/>
  <c r="A2369" i="20"/>
  <c r="H2369" i="20" s="1"/>
  <c r="A2370" i="20"/>
  <c r="H2370" i="20" s="1"/>
  <c r="A2371" i="20"/>
  <c r="H2371" i="20" s="1"/>
  <c r="A2372" i="20"/>
  <c r="H2372" i="20" s="1"/>
  <c r="A2373" i="20"/>
  <c r="H2373" i="20" s="1"/>
  <c r="A2374" i="20"/>
  <c r="H2374" i="20" s="1"/>
  <c r="A2375" i="20"/>
  <c r="H2375" i="20" s="1"/>
  <c r="A2376" i="20"/>
  <c r="H2376" i="20" s="1"/>
  <c r="A2377" i="20"/>
  <c r="H2377" i="20" s="1"/>
  <c r="A2378" i="20"/>
  <c r="H2378" i="20" s="1"/>
  <c r="A2379" i="20"/>
  <c r="H2379" i="20" s="1"/>
  <c r="A2380" i="20"/>
  <c r="H2380" i="20" s="1"/>
  <c r="A2381" i="20"/>
  <c r="H2381" i="20" s="1"/>
  <c r="A2382" i="20"/>
  <c r="H2382" i="20" s="1"/>
  <c r="A2383" i="20"/>
  <c r="H2383" i="20" s="1"/>
  <c r="A2384" i="20"/>
  <c r="H2384" i="20" s="1"/>
  <c r="A2385" i="20"/>
  <c r="H2385" i="20" s="1"/>
  <c r="A2386" i="20"/>
  <c r="H2386" i="20" s="1"/>
  <c r="A2387" i="20"/>
  <c r="H2387" i="20" s="1"/>
  <c r="A2388" i="20"/>
  <c r="H2388" i="20" s="1"/>
  <c r="A2389" i="20"/>
  <c r="H2389" i="20" s="1"/>
  <c r="A2390" i="20"/>
  <c r="H2390" i="20" s="1"/>
  <c r="A2391" i="20"/>
  <c r="H2391" i="20" s="1"/>
  <c r="A2392" i="20"/>
  <c r="H2392" i="20" s="1"/>
  <c r="A2393" i="20"/>
  <c r="H2393" i="20" s="1"/>
  <c r="A2394" i="20"/>
  <c r="H2394" i="20" s="1"/>
  <c r="A2395" i="20"/>
  <c r="H2395" i="20" s="1"/>
  <c r="A2396" i="20"/>
  <c r="H2396" i="20" s="1"/>
  <c r="A2397" i="20"/>
  <c r="H2397" i="20" s="1"/>
  <c r="A2398" i="20"/>
  <c r="H2398" i="20" s="1"/>
  <c r="A2399" i="20"/>
  <c r="H2399" i="20" s="1"/>
  <c r="A2400" i="20"/>
  <c r="H2400" i="20" s="1"/>
  <c r="A2401" i="20"/>
  <c r="H2401" i="20" s="1"/>
  <c r="A2402" i="20"/>
  <c r="H2402" i="20" s="1"/>
  <c r="A2403" i="20"/>
  <c r="H2403" i="20" s="1"/>
  <c r="A2404" i="20"/>
  <c r="H2404" i="20" s="1"/>
  <c r="A2405" i="20"/>
  <c r="H2405" i="20" s="1"/>
  <c r="A2406" i="20"/>
  <c r="H2406" i="20" s="1"/>
  <c r="A2407" i="20"/>
  <c r="H2407" i="20" s="1"/>
  <c r="A2408" i="20"/>
  <c r="H2408" i="20" s="1"/>
  <c r="A2409" i="20"/>
  <c r="H2409" i="20" s="1"/>
  <c r="A2410" i="20"/>
  <c r="H2410" i="20" s="1"/>
  <c r="A2411" i="20"/>
  <c r="H2411" i="20" s="1"/>
  <c r="A2412" i="20"/>
  <c r="H2412" i="20" s="1"/>
  <c r="A2413" i="20"/>
  <c r="H2413" i="20" s="1"/>
  <c r="A2414" i="20"/>
  <c r="H2414" i="20" s="1"/>
  <c r="A2415" i="20"/>
  <c r="H2415" i="20" s="1"/>
  <c r="A2416" i="20"/>
  <c r="H2416" i="20" s="1"/>
  <c r="A2417" i="20"/>
  <c r="H2417" i="20" s="1"/>
  <c r="A2418" i="20"/>
  <c r="H2418" i="20" s="1"/>
  <c r="A2419" i="20"/>
  <c r="H2419" i="20" s="1"/>
  <c r="A2420" i="20"/>
  <c r="H2420" i="20" s="1"/>
  <c r="A2421" i="20"/>
  <c r="H2421" i="20" s="1"/>
  <c r="A2422" i="20"/>
  <c r="H2422" i="20" s="1"/>
  <c r="A2423" i="20"/>
  <c r="H2423" i="20" s="1"/>
  <c r="A2424" i="20"/>
  <c r="H2424" i="20" s="1"/>
  <c r="A2425" i="20"/>
  <c r="H2425" i="20" s="1"/>
  <c r="A2426" i="20"/>
  <c r="H2426" i="20" s="1"/>
  <c r="A2427" i="20"/>
  <c r="H2427" i="20" s="1"/>
  <c r="A2428" i="20"/>
  <c r="H2428" i="20" s="1"/>
  <c r="A2429" i="20"/>
  <c r="H2429" i="20" s="1"/>
  <c r="A2430" i="20"/>
  <c r="H2430" i="20" s="1"/>
  <c r="A2431" i="20"/>
  <c r="H2431" i="20" s="1"/>
  <c r="A2432" i="20"/>
  <c r="H2432" i="20" s="1"/>
  <c r="A2433" i="20"/>
  <c r="H2433" i="20" s="1"/>
  <c r="A2434" i="20"/>
  <c r="H2434" i="20" s="1"/>
  <c r="A2435" i="20"/>
  <c r="H2435" i="20" s="1"/>
  <c r="A2436" i="20"/>
  <c r="H2436" i="20" s="1"/>
  <c r="A2437" i="20"/>
  <c r="H2437" i="20" s="1"/>
  <c r="A2438" i="20"/>
  <c r="H2438" i="20" s="1"/>
  <c r="A2439" i="20"/>
  <c r="H2439" i="20" s="1"/>
  <c r="A2440" i="20"/>
  <c r="H2440" i="20" s="1"/>
  <c r="A2441" i="20"/>
  <c r="H2441" i="20" s="1"/>
  <c r="A2442" i="20"/>
  <c r="H2442" i="20" s="1"/>
  <c r="A2443" i="20"/>
  <c r="H2443" i="20" s="1"/>
  <c r="A2444" i="20"/>
  <c r="H2444" i="20" s="1"/>
  <c r="A2445" i="20"/>
  <c r="H2445" i="20" s="1"/>
  <c r="A2446" i="20"/>
  <c r="H2446" i="20" s="1"/>
  <c r="A2447" i="20"/>
  <c r="H2447" i="20" s="1"/>
  <c r="A2448" i="20"/>
  <c r="H2448" i="20" s="1"/>
  <c r="A2449" i="20"/>
  <c r="H2449" i="20" s="1"/>
  <c r="A2450" i="20"/>
  <c r="H2450" i="20" s="1"/>
  <c r="A2451" i="20"/>
  <c r="H2451" i="20" s="1"/>
  <c r="A2452" i="20"/>
  <c r="H2452" i="20" s="1"/>
  <c r="A2453" i="20"/>
  <c r="H2453" i="20" s="1"/>
  <c r="A2454" i="20"/>
  <c r="H2454" i="20" s="1"/>
  <c r="A2455" i="20"/>
  <c r="H2455" i="20" s="1"/>
  <c r="A2456" i="20"/>
  <c r="H2456" i="20" s="1"/>
  <c r="A2457" i="20"/>
  <c r="H2457" i="20" s="1"/>
  <c r="A2458" i="20"/>
  <c r="H2458" i="20" s="1"/>
  <c r="A2459" i="20"/>
  <c r="H2459" i="20" s="1"/>
  <c r="A2460" i="20"/>
  <c r="H2460" i="20" s="1"/>
  <c r="A2461" i="20"/>
  <c r="H2461" i="20" s="1"/>
  <c r="A2462" i="20"/>
  <c r="H2462" i="20" s="1"/>
  <c r="A2463" i="20"/>
  <c r="H2463" i="20" s="1"/>
  <c r="A2464" i="20"/>
  <c r="H2464" i="20" s="1"/>
  <c r="A2465" i="20"/>
  <c r="H2465" i="20" s="1"/>
  <c r="A2466" i="20"/>
  <c r="H2466" i="20" s="1"/>
  <c r="A2467" i="20"/>
  <c r="H2467" i="20" s="1"/>
  <c r="A2468" i="20"/>
  <c r="H2468" i="20" s="1"/>
  <c r="A2469" i="20"/>
  <c r="H2469" i="20" s="1"/>
  <c r="A2470" i="20"/>
  <c r="H2470" i="20" s="1"/>
  <c r="A2471" i="20"/>
  <c r="H2471" i="20" s="1"/>
  <c r="A2472" i="20"/>
  <c r="H2472" i="20" s="1"/>
  <c r="A2473" i="20"/>
  <c r="H2473" i="20" s="1"/>
  <c r="A2474" i="20"/>
  <c r="H2474" i="20" s="1"/>
  <c r="A2475" i="20"/>
  <c r="H2475" i="20" s="1"/>
  <c r="A2476" i="20"/>
  <c r="H2476" i="20" s="1"/>
  <c r="A2477" i="20"/>
  <c r="H2477" i="20" s="1"/>
  <c r="A2478" i="20"/>
  <c r="H2478" i="20" s="1"/>
  <c r="A2479" i="20"/>
  <c r="H2479" i="20" s="1"/>
  <c r="A2480" i="20"/>
  <c r="H2480" i="20" s="1"/>
  <c r="A2481" i="20"/>
  <c r="H2481" i="20" s="1"/>
  <c r="A2482" i="20"/>
  <c r="H2482" i="20" s="1"/>
  <c r="A2483" i="20"/>
  <c r="H2483" i="20" s="1"/>
  <c r="A2484" i="20"/>
  <c r="H2484" i="20" s="1"/>
  <c r="A2485" i="20"/>
  <c r="H2485" i="20" s="1"/>
  <c r="A2486" i="20"/>
  <c r="H2486" i="20" s="1"/>
  <c r="A2487" i="20"/>
  <c r="H2487" i="20" s="1"/>
  <c r="A2488" i="20"/>
  <c r="H2488" i="20" s="1"/>
  <c r="A2489" i="20"/>
  <c r="H2489" i="20" s="1"/>
  <c r="A2490" i="20"/>
  <c r="H2490" i="20" s="1"/>
  <c r="A2491" i="20"/>
  <c r="H2491" i="20" s="1"/>
  <c r="A2492" i="20"/>
  <c r="H2492" i="20" s="1"/>
  <c r="A2493" i="20"/>
  <c r="H2493" i="20" s="1"/>
  <c r="A2494" i="20"/>
  <c r="H2494" i="20" s="1"/>
  <c r="A2495" i="20"/>
  <c r="H2495" i="20" s="1"/>
  <c r="A2496" i="20"/>
  <c r="H2496" i="20" s="1"/>
  <c r="A2497" i="20"/>
  <c r="H2497" i="20" s="1"/>
  <c r="A2498" i="20"/>
  <c r="H2498" i="20" s="1"/>
  <c r="A2499" i="20"/>
  <c r="H2499" i="20" s="1"/>
  <c r="A2500" i="20"/>
  <c r="H2500" i="20" s="1"/>
  <c r="A2501" i="20"/>
  <c r="H2501" i="20" s="1"/>
  <c r="A2502" i="20"/>
  <c r="H2502" i="20" s="1"/>
  <c r="A2503" i="20"/>
  <c r="H2503" i="20" s="1"/>
  <c r="A2504" i="20"/>
  <c r="H2504" i="20" s="1"/>
  <c r="A2505" i="20"/>
  <c r="H2505" i="20" s="1"/>
  <c r="A2506" i="20"/>
  <c r="H2506" i="20" s="1"/>
  <c r="A2507" i="20"/>
  <c r="H2507" i="20" s="1"/>
  <c r="A2508" i="20"/>
  <c r="H2508" i="20" s="1"/>
  <c r="A2509" i="20"/>
  <c r="H2509" i="20" s="1"/>
  <c r="A2510" i="20"/>
  <c r="H2510" i="20" s="1"/>
  <c r="A2511" i="20"/>
  <c r="H2511" i="20" s="1"/>
  <c r="A2512" i="20"/>
  <c r="H2512" i="20" s="1"/>
  <c r="A2513" i="20"/>
  <c r="H2513" i="20" s="1"/>
  <c r="A2514" i="20"/>
  <c r="H2514" i="20" s="1"/>
  <c r="A2515" i="20"/>
  <c r="H2515" i="20" s="1"/>
  <c r="A2516" i="20"/>
  <c r="H2516" i="20" s="1"/>
  <c r="A2517" i="20"/>
  <c r="H2517" i="20" s="1"/>
  <c r="A2518" i="20"/>
  <c r="H2518" i="20" s="1"/>
  <c r="A2519" i="20"/>
  <c r="H2519" i="20" s="1"/>
  <c r="A2520" i="20"/>
  <c r="H2520" i="20" s="1"/>
  <c r="A2521" i="20"/>
  <c r="H2521" i="20" s="1"/>
  <c r="A2522" i="20"/>
  <c r="H2522" i="20" s="1"/>
  <c r="A2523" i="20"/>
  <c r="H2523" i="20" s="1"/>
  <c r="A2524" i="20"/>
  <c r="H2524" i="20" s="1"/>
  <c r="A2525" i="20"/>
  <c r="H2525" i="20" s="1"/>
  <c r="A2526" i="20"/>
  <c r="H2526" i="20" s="1"/>
  <c r="A2527" i="20"/>
  <c r="H2527" i="20" s="1"/>
  <c r="A2528" i="20"/>
  <c r="H2528" i="20" s="1"/>
  <c r="A2529" i="20"/>
  <c r="H2529" i="20" s="1"/>
  <c r="A2530" i="20"/>
  <c r="H2530" i="20" s="1"/>
  <c r="A2531" i="20"/>
  <c r="H2531" i="20" s="1"/>
  <c r="A2532" i="20"/>
  <c r="H2532" i="20" s="1"/>
  <c r="A2533" i="20"/>
  <c r="H2533" i="20" s="1"/>
  <c r="A2534" i="20"/>
  <c r="H2534" i="20" s="1"/>
  <c r="A2535" i="20"/>
  <c r="H2535" i="20" s="1"/>
  <c r="A2536" i="20"/>
  <c r="H2536" i="20" s="1"/>
  <c r="A2537" i="20"/>
  <c r="H2537" i="20" s="1"/>
  <c r="A2538" i="20"/>
  <c r="H2538" i="20" s="1"/>
  <c r="A2539" i="20"/>
  <c r="H2539" i="20" s="1"/>
  <c r="A2540" i="20"/>
  <c r="H2540" i="20" s="1"/>
  <c r="A2541" i="20"/>
  <c r="H2541" i="20" s="1"/>
  <c r="A2542" i="20"/>
  <c r="H2542" i="20" s="1"/>
  <c r="A2543" i="20"/>
  <c r="H2543" i="20" s="1"/>
  <c r="A2544" i="20"/>
  <c r="H2544" i="20" s="1"/>
  <c r="A2545" i="20"/>
  <c r="H2545" i="20" s="1"/>
  <c r="A2546" i="20"/>
  <c r="H2546" i="20" s="1"/>
  <c r="A2547" i="20"/>
  <c r="H2547" i="20" s="1"/>
  <c r="A2548" i="20"/>
  <c r="H2548" i="20" s="1"/>
  <c r="A2549" i="20"/>
  <c r="H2549" i="20" s="1"/>
  <c r="A2550" i="20"/>
  <c r="H2550" i="20" s="1"/>
  <c r="A2551" i="20"/>
  <c r="H2551" i="20" s="1"/>
  <c r="A2552" i="20"/>
  <c r="H2552" i="20" s="1"/>
  <c r="A2553" i="20"/>
  <c r="H2553" i="20" s="1"/>
  <c r="A2554" i="20"/>
  <c r="H2554" i="20" s="1"/>
  <c r="A2555" i="20"/>
  <c r="H2555" i="20" s="1"/>
  <c r="A2556" i="20"/>
  <c r="H2556" i="20" s="1"/>
  <c r="A2557" i="20"/>
  <c r="H2557" i="20" s="1"/>
  <c r="A2558" i="20"/>
  <c r="H2558" i="20" s="1"/>
  <c r="A2559" i="20"/>
  <c r="H2559" i="20" s="1"/>
  <c r="A2560" i="20"/>
  <c r="H2560" i="20" s="1"/>
  <c r="A2561" i="20"/>
  <c r="H2561" i="20" s="1"/>
  <c r="A2562" i="20"/>
  <c r="H2562" i="20" s="1"/>
  <c r="A2563" i="20"/>
  <c r="H2563" i="20" s="1"/>
  <c r="A2564" i="20"/>
  <c r="H2564" i="20" s="1"/>
  <c r="A2565" i="20"/>
  <c r="H2565" i="20" s="1"/>
  <c r="A2566" i="20"/>
  <c r="H2566" i="20" s="1"/>
  <c r="A2567" i="20"/>
  <c r="H2567" i="20" s="1"/>
  <c r="A2568" i="20"/>
  <c r="H2568" i="20" s="1"/>
  <c r="A2569" i="20"/>
  <c r="H2569" i="20" s="1"/>
  <c r="A2570" i="20"/>
  <c r="H2570" i="20" s="1"/>
  <c r="A2571" i="20"/>
  <c r="H2571" i="20" s="1"/>
  <c r="A2572" i="20"/>
  <c r="H2572" i="20" s="1"/>
  <c r="A2573" i="20"/>
  <c r="H2573" i="20" s="1"/>
  <c r="A2574" i="20"/>
  <c r="H2574" i="20" s="1"/>
  <c r="A2575" i="20"/>
  <c r="H2575" i="20" s="1"/>
  <c r="A2576" i="20"/>
  <c r="H2576" i="20" s="1"/>
  <c r="A2577" i="20"/>
  <c r="H2577" i="20" s="1"/>
  <c r="A2578" i="20"/>
  <c r="H2578" i="20" s="1"/>
  <c r="A2579" i="20"/>
  <c r="H2579" i="20" s="1"/>
  <c r="A2580" i="20"/>
  <c r="H2580" i="20" s="1"/>
  <c r="A2581" i="20"/>
  <c r="H2581" i="20" s="1"/>
  <c r="A2582" i="20"/>
  <c r="H2582" i="20" s="1"/>
  <c r="A2583" i="20"/>
  <c r="H2583" i="20" s="1"/>
  <c r="A2584" i="20"/>
  <c r="H2584" i="20" s="1"/>
  <c r="A2585" i="20"/>
  <c r="H2585" i="20" s="1"/>
  <c r="A2586" i="20"/>
  <c r="H2586" i="20" s="1"/>
  <c r="A2587" i="20"/>
  <c r="H2587" i="20" s="1"/>
  <c r="A2588" i="20"/>
  <c r="H2588" i="20" s="1"/>
  <c r="A2589" i="20"/>
  <c r="H2589" i="20" s="1"/>
  <c r="A2590" i="20"/>
  <c r="H2590" i="20" s="1"/>
  <c r="A2591" i="20"/>
  <c r="H2591" i="20" s="1"/>
  <c r="A2592" i="20"/>
  <c r="H2592" i="20" s="1"/>
  <c r="A2593" i="20"/>
  <c r="H2593" i="20" s="1"/>
  <c r="A2594" i="20"/>
  <c r="H2594" i="20" s="1"/>
  <c r="A2595" i="20"/>
  <c r="H2595" i="20" s="1"/>
  <c r="A2596" i="20"/>
  <c r="H2596" i="20" s="1"/>
  <c r="A2597" i="20"/>
  <c r="H2597" i="20" s="1"/>
  <c r="A2598" i="20"/>
  <c r="H2598" i="20" s="1"/>
  <c r="A2599" i="20"/>
  <c r="H2599" i="20" s="1"/>
  <c r="A2600" i="20"/>
  <c r="H2600" i="20" s="1"/>
  <c r="A2601" i="20"/>
  <c r="H2601" i="20" s="1"/>
  <c r="A2602" i="20"/>
  <c r="H2602" i="20" s="1"/>
  <c r="A2603" i="20"/>
  <c r="H2603" i="20" s="1"/>
  <c r="A2604" i="20"/>
  <c r="H2604" i="20" s="1"/>
  <c r="A2605" i="20"/>
  <c r="H2605" i="20" s="1"/>
  <c r="A2606" i="20"/>
  <c r="H2606" i="20" s="1"/>
  <c r="A2607" i="20"/>
  <c r="H2607" i="20" s="1"/>
  <c r="A2608" i="20"/>
  <c r="H2608" i="20" s="1"/>
  <c r="A2609" i="20"/>
  <c r="H2609" i="20" s="1"/>
  <c r="A2610" i="20"/>
  <c r="H2610" i="20" s="1"/>
  <c r="A2611" i="20"/>
  <c r="H2611" i="20" s="1"/>
  <c r="A2612" i="20"/>
  <c r="H2612" i="20" s="1"/>
  <c r="A2613" i="20"/>
  <c r="H2613" i="20" s="1"/>
  <c r="A2614" i="20"/>
  <c r="H2614" i="20" s="1"/>
  <c r="A2615" i="20"/>
  <c r="H2615" i="20" s="1"/>
  <c r="A2616" i="20"/>
  <c r="H2616" i="20" s="1"/>
  <c r="A2617" i="20"/>
  <c r="H2617" i="20" s="1"/>
  <c r="A2618" i="20"/>
  <c r="H2618" i="20" s="1"/>
  <c r="A2619" i="20"/>
  <c r="H2619" i="20" s="1"/>
  <c r="A2620" i="20"/>
  <c r="H2620" i="20" s="1"/>
  <c r="A2621" i="20"/>
  <c r="H2621" i="20" s="1"/>
  <c r="A2622" i="20"/>
  <c r="H2622" i="20" s="1"/>
  <c r="A2623" i="20"/>
  <c r="H2623" i="20" s="1"/>
  <c r="A2624" i="20"/>
  <c r="H2624" i="20" s="1"/>
  <c r="A2625" i="20"/>
  <c r="H2625" i="20" s="1"/>
  <c r="A2626" i="20"/>
  <c r="H2626" i="20" s="1"/>
  <c r="A2627" i="20"/>
  <c r="H2627" i="20" s="1"/>
  <c r="A2628" i="20"/>
  <c r="H2628" i="20" s="1"/>
  <c r="A2629" i="20"/>
  <c r="H2629" i="20" s="1"/>
  <c r="A2630" i="20"/>
  <c r="H2630" i="20" s="1"/>
  <c r="A2631" i="20"/>
  <c r="H2631" i="20" s="1"/>
  <c r="A2632" i="20"/>
  <c r="H2632" i="20" s="1"/>
  <c r="A2633" i="20"/>
  <c r="H2633" i="20" s="1"/>
  <c r="A2634" i="20"/>
  <c r="H2634" i="20" s="1"/>
  <c r="A2635" i="20"/>
  <c r="H2635" i="20" s="1"/>
  <c r="A2636" i="20"/>
  <c r="H2636" i="20" s="1"/>
  <c r="A2637" i="20"/>
  <c r="H2637" i="20" s="1"/>
  <c r="A2638" i="20"/>
  <c r="H2638" i="20" s="1"/>
  <c r="A2639" i="20"/>
  <c r="H2639" i="20" s="1"/>
  <c r="A2640" i="20"/>
  <c r="H2640" i="20" s="1"/>
  <c r="A2641" i="20"/>
  <c r="H2641" i="20" s="1"/>
  <c r="A2642" i="20"/>
  <c r="H2642" i="20" s="1"/>
  <c r="A2643" i="20"/>
  <c r="H2643" i="20" s="1"/>
  <c r="A2644" i="20"/>
  <c r="H2644" i="20" s="1"/>
  <c r="A2645" i="20"/>
  <c r="H2645" i="20" s="1"/>
  <c r="A2646" i="20"/>
  <c r="H2646" i="20" s="1"/>
  <c r="A2647" i="20"/>
  <c r="H2647" i="20" s="1"/>
  <c r="A2648" i="20"/>
  <c r="H2648" i="20" s="1"/>
  <c r="A2649" i="20"/>
  <c r="H2649" i="20" s="1"/>
  <c r="A2650" i="20"/>
  <c r="H2650" i="20" s="1"/>
  <c r="A2651" i="20"/>
  <c r="H2651" i="20" s="1"/>
  <c r="A2652" i="20"/>
  <c r="H2652" i="20" s="1"/>
  <c r="A2653" i="20"/>
  <c r="H2653" i="20" s="1"/>
  <c r="A2654" i="20"/>
  <c r="H2654" i="20" s="1"/>
  <c r="A2655" i="20"/>
  <c r="H2655" i="20" s="1"/>
  <c r="A2656" i="20"/>
  <c r="H2656" i="20" s="1"/>
  <c r="A2657" i="20"/>
  <c r="H2657" i="20" s="1"/>
  <c r="A2658" i="20"/>
  <c r="H2658" i="20" s="1"/>
  <c r="A2659" i="20"/>
  <c r="H2659" i="20" s="1"/>
  <c r="A2660" i="20"/>
  <c r="H2660" i="20" s="1"/>
  <c r="A2661" i="20"/>
  <c r="H2661" i="20" s="1"/>
  <c r="A2662" i="20"/>
  <c r="H2662" i="20" s="1"/>
  <c r="A2663" i="20"/>
  <c r="H2663" i="20" s="1"/>
  <c r="A2664" i="20"/>
  <c r="H2664" i="20" s="1"/>
  <c r="A2665" i="20"/>
  <c r="H2665" i="20" s="1"/>
  <c r="A2666" i="20"/>
  <c r="H2666" i="20" s="1"/>
  <c r="A2667" i="20"/>
  <c r="H2667" i="20" s="1"/>
  <c r="A2668" i="20"/>
  <c r="H2668" i="20" s="1"/>
  <c r="A2669" i="20"/>
  <c r="H2669" i="20" s="1"/>
  <c r="A2670" i="20"/>
  <c r="H2670" i="20" s="1"/>
  <c r="A2671" i="20"/>
  <c r="H2671" i="20" s="1"/>
  <c r="A2672" i="20"/>
  <c r="H2672" i="20" s="1"/>
  <c r="A2673" i="20"/>
  <c r="H2673" i="20" s="1"/>
  <c r="A2674" i="20"/>
  <c r="H2674" i="20" s="1"/>
  <c r="A2675" i="20"/>
  <c r="H2675" i="20" s="1"/>
  <c r="A2676" i="20"/>
  <c r="H2676" i="20" s="1"/>
  <c r="A2677" i="20"/>
  <c r="H2677" i="20" s="1"/>
  <c r="A2678" i="20"/>
  <c r="H2678" i="20" s="1"/>
  <c r="A2679" i="20"/>
  <c r="H2679" i="20" s="1"/>
  <c r="A2680" i="20"/>
  <c r="H2680" i="20" s="1"/>
  <c r="A2681" i="20"/>
  <c r="H2681" i="20" s="1"/>
  <c r="A2682" i="20"/>
  <c r="H2682" i="20" s="1"/>
  <c r="A2683" i="20"/>
  <c r="H2683" i="20" s="1"/>
  <c r="A2684" i="20"/>
  <c r="H2684" i="20" s="1"/>
  <c r="A2685" i="20"/>
  <c r="H2685" i="20" s="1"/>
  <c r="A2686" i="20"/>
  <c r="H2686" i="20" s="1"/>
  <c r="A2687" i="20"/>
  <c r="H2687" i="20" s="1"/>
  <c r="A2688" i="20"/>
  <c r="H2688" i="20" s="1"/>
  <c r="A2689" i="20"/>
  <c r="H2689" i="20" s="1"/>
  <c r="A2690" i="20"/>
  <c r="H2690" i="20" s="1"/>
  <c r="A2691" i="20"/>
  <c r="H2691" i="20" s="1"/>
  <c r="A2692" i="20"/>
  <c r="H2692" i="20" s="1"/>
  <c r="A2693" i="20"/>
  <c r="H2693" i="20" s="1"/>
  <c r="A2694" i="20"/>
  <c r="H2694" i="20" s="1"/>
  <c r="A2695" i="20"/>
  <c r="H2695" i="20" s="1"/>
  <c r="A2696" i="20"/>
  <c r="H2696" i="20" s="1"/>
  <c r="A2697" i="20"/>
  <c r="H2697" i="20" s="1"/>
  <c r="A2698" i="20"/>
  <c r="H2698" i="20" s="1"/>
  <c r="A2699" i="20"/>
  <c r="H2699" i="20" s="1"/>
  <c r="A2700" i="20"/>
  <c r="H2700" i="20" s="1"/>
  <c r="A2701" i="20"/>
  <c r="H2701" i="20" s="1"/>
  <c r="A2702" i="20"/>
  <c r="H2702" i="20" s="1"/>
  <c r="A2703" i="20"/>
  <c r="H2703" i="20" s="1"/>
  <c r="A2704" i="20"/>
  <c r="H2704" i="20" s="1"/>
  <c r="A2705" i="20"/>
  <c r="H2705" i="20" s="1"/>
  <c r="A2706" i="20"/>
  <c r="H2706" i="20" s="1"/>
  <c r="A2707" i="20"/>
  <c r="H2707" i="20" s="1"/>
  <c r="A2708" i="20"/>
  <c r="H2708" i="20" s="1"/>
  <c r="A2709" i="20"/>
  <c r="H2709" i="20" s="1"/>
  <c r="A2710" i="20"/>
  <c r="H2710" i="20" s="1"/>
  <c r="A2711" i="20"/>
  <c r="H2711" i="20" s="1"/>
  <c r="A2712" i="20"/>
  <c r="H2712" i="20" s="1"/>
  <c r="A2713" i="20"/>
  <c r="H2713" i="20" s="1"/>
  <c r="A2714" i="20"/>
  <c r="H2714" i="20" s="1"/>
  <c r="A2715" i="20"/>
  <c r="H2715" i="20" s="1"/>
  <c r="A2716" i="20"/>
  <c r="H2716" i="20" s="1"/>
  <c r="A2717" i="20"/>
  <c r="H2717" i="20" s="1"/>
  <c r="A2718" i="20"/>
  <c r="H2718" i="20" s="1"/>
  <c r="A2719" i="20"/>
  <c r="H2719" i="20" s="1"/>
  <c r="A2720" i="20"/>
  <c r="H2720" i="20" s="1"/>
  <c r="A2721" i="20"/>
  <c r="H2721" i="20" s="1"/>
  <c r="A2722" i="20"/>
  <c r="H2722" i="20" s="1"/>
  <c r="A2723" i="20"/>
  <c r="H2723" i="20" s="1"/>
  <c r="A2724" i="20"/>
  <c r="H2724" i="20" s="1"/>
  <c r="A2725" i="20"/>
  <c r="H2725" i="20" s="1"/>
  <c r="A2726" i="20"/>
  <c r="H2726" i="20" s="1"/>
  <c r="A2727" i="20"/>
  <c r="H2727" i="20" s="1"/>
  <c r="A2728" i="20"/>
  <c r="H2728" i="20" s="1"/>
  <c r="A2729" i="20"/>
  <c r="H2729" i="20" s="1"/>
  <c r="A2730" i="20"/>
  <c r="H2730" i="20" s="1"/>
  <c r="A2731" i="20"/>
  <c r="H2731" i="20" s="1"/>
  <c r="A2732" i="20"/>
  <c r="H2732" i="20" s="1"/>
  <c r="A2733" i="20"/>
  <c r="H2733" i="20" s="1"/>
  <c r="A2734" i="20"/>
  <c r="H2734" i="20" s="1"/>
  <c r="A2735" i="20"/>
  <c r="H2735" i="20" s="1"/>
  <c r="A2736" i="20"/>
  <c r="H2736" i="20" s="1"/>
  <c r="A2737" i="20"/>
  <c r="H2737" i="20" s="1"/>
  <c r="A2738" i="20"/>
  <c r="H2738" i="20" s="1"/>
  <c r="A2739" i="20"/>
  <c r="H2739" i="20" s="1"/>
  <c r="A2740" i="20"/>
  <c r="H2740" i="20" s="1"/>
  <c r="A2741" i="20"/>
  <c r="H2741" i="20" s="1"/>
  <c r="A2742" i="20"/>
  <c r="H2742" i="20" s="1"/>
  <c r="A2743" i="20"/>
  <c r="H2743" i="20" s="1"/>
  <c r="A2744" i="20"/>
  <c r="H2744" i="20" s="1"/>
  <c r="A2745" i="20"/>
  <c r="H2745" i="20" s="1"/>
  <c r="A2746" i="20"/>
  <c r="H2746" i="20" s="1"/>
  <c r="A2747" i="20"/>
  <c r="H2747" i="20" s="1"/>
  <c r="A2748" i="20"/>
  <c r="H2748" i="20" s="1"/>
  <c r="A2749" i="20"/>
  <c r="H2749" i="20" s="1"/>
  <c r="A2750" i="20"/>
  <c r="H2750" i="20" s="1"/>
  <c r="A2751" i="20"/>
  <c r="H2751" i="20" s="1"/>
  <c r="A2752" i="20"/>
  <c r="H2752" i="20" s="1"/>
  <c r="A2753" i="20"/>
  <c r="H2753" i="20" s="1"/>
  <c r="A2754" i="20"/>
  <c r="H2754" i="20" s="1"/>
  <c r="A2755" i="20"/>
  <c r="H2755" i="20" s="1"/>
  <c r="A2756" i="20"/>
  <c r="H2756" i="20" s="1"/>
  <c r="A2757" i="20"/>
  <c r="H2757" i="20" s="1"/>
  <c r="A2758" i="20"/>
  <c r="H2758" i="20" s="1"/>
  <c r="A2759" i="20"/>
  <c r="H2759" i="20" s="1"/>
  <c r="A2760" i="20"/>
  <c r="H2760" i="20" s="1"/>
  <c r="A2761" i="20"/>
  <c r="H2761" i="20" s="1"/>
  <c r="A2762" i="20"/>
  <c r="H2762" i="20" s="1"/>
  <c r="A2763" i="20"/>
  <c r="H2763" i="20" s="1"/>
  <c r="A2764" i="20"/>
  <c r="H2764" i="20" s="1"/>
  <c r="A2765" i="20"/>
  <c r="H2765" i="20" s="1"/>
  <c r="A2766" i="20"/>
  <c r="H2766" i="20" s="1"/>
  <c r="A2767" i="20"/>
  <c r="H2767" i="20" s="1"/>
  <c r="A2768" i="20"/>
  <c r="H2768" i="20" s="1"/>
  <c r="A2769" i="20"/>
  <c r="H2769" i="20" s="1"/>
  <c r="A2770" i="20"/>
  <c r="H2770" i="20" s="1"/>
  <c r="A2771" i="20"/>
  <c r="H2771" i="20" s="1"/>
  <c r="A2772" i="20"/>
  <c r="H2772" i="20" s="1"/>
  <c r="A2773" i="20"/>
  <c r="H2773" i="20" s="1"/>
  <c r="A2774" i="20"/>
  <c r="H2774" i="20" s="1"/>
  <c r="A2775" i="20"/>
  <c r="H2775" i="20" s="1"/>
  <c r="A2776" i="20"/>
  <c r="H2776" i="20" s="1"/>
  <c r="A2777" i="20"/>
  <c r="H2777" i="20" s="1"/>
  <c r="A2778" i="20"/>
  <c r="H2778" i="20" s="1"/>
  <c r="A2779" i="20"/>
  <c r="H2779" i="20" s="1"/>
  <c r="A2780" i="20"/>
  <c r="H2780" i="20" s="1"/>
  <c r="A2781" i="20"/>
  <c r="H2781" i="20" s="1"/>
  <c r="A2782" i="20"/>
  <c r="H2782" i="20" s="1"/>
  <c r="A2783" i="20"/>
  <c r="H2783" i="20" s="1"/>
  <c r="A2784" i="20"/>
  <c r="H2784" i="20" s="1"/>
  <c r="A2785" i="20"/>
  <c r="H2785" i="20" s="1"/>
  <c r="A2786" i="20"/>
  <c r="H2786" i="20" s="1"/>
  <c r="A2787" i="20"/>
  <c r="H2787" i="20" s="1"/>
  <c r="A2788" i="20"/>
  <c r="H2788" i="20" s="1"/>
  <c r="A2789" i="20"/>
  <c r="H2789" i="20" s="1"/>
  <c r="A2790" i="20"/>
  <c r="H2790" i="20" s="1"/>
  <c r="A2791" i="20"/>
  <c r="H2791" i="20" s="1"/>
  <c r="A2792" i="20"/>
  <c r="H2792" i="20" s="1"/>
  <c r="A2793" i="20"/>
  <c r="H2793" i="20" s="1"/>
  <c r="A2794" i="20"/>
  <c r="H2794" i="20" s="1"/>
  <c r="A2795" i="20"/>
  <c r="H2795" i="20" s="1"/>
  <c r="A2796" i="20"/>
  <c r="H2796" i="20" s="1"/>
  <c r="A2797" i="20"/>
  <c r="H2797" i="20" s="1"/>
  <c r="A2798" i="20"/>
  <c r="H2798" i="20" s="1"/>
  <c r="A2799" i="20"/>
  <c r="H2799" i="20" s="1"/>
  <c r="A2800" i="20"/>
  <c r="H2800" i="20" s="1"/>
  <c r="A2801" i="20"/>
  <c r="H2801" i="20" s="1"/>
  <c r="A2802" i="20"/>
  <c r="H2802" i="20" s="1"/>
  <c r="A2803" i="20"/>
  <c r="H2803" i="20" s="1"/>
  <c r="A2804" i="20"/>
  <c r="H2804" i="20" s="1"/>
  <c r="A2805" i="20"/>
  <c r="H2805" i="20" s="1"/>
  <c r="A2806" i="20"/>
  <c r="H2806" i="20" s="1"/>
  <c r="A2807" i="20"/>
  <c r="H2807" i="20" s="1"/>
  <c r="A2808" i="20"/>
  <c r="H2808" i="20" s="1"/>
  <c r="A2809" i="20"/>
  <c r="H2809" i="20" s="1"/>
  <c r="A2810" i="20"/>
  <c r="H2810" i="20" s="1"/>
  <c r="A2811" i="20"/>
  <c r="H2811" i="20" s="1"/>
  <c r="A2812" i="20"/>
  <c r="H2812" i="20" s="1"/>
  <c r="A2813" i="20"/>
  <c r="H2813" i="20" s="1"/>
  <c r="A2814" i="20"/>
  <c r="H2814" i="20" s="1"/>
  <c r="A2815" i="20"/>
  <c r="H2815" i="20" s="1"/>
  <c r="A2816" i="20"/>
  <c r="H2816" i="20" s="1"/>
  <c r="A2817" i="20"/>
  <c r="H2817" i="20" s="1"/>
  <c r="A2818" i="20"/>
  <c r="H2818" i="20" s="1"/>
  <c r="A2819" i="20"/>
  <c r="H2819" i="20" s="1"/>
  <c r="A2820" i="20"/>
  <c r="H2820" i="20" s="1"/>
  <c r="A2821" i="20"/>
  <c r="H2821" i="20" s="1"/>
  <c r="A2822" i="20"/>
  <c r="H2822" i="20" s="1"/>
  <c r="A2823" i="20"/>
  <c r="H2823" i="20" s="1"/>
  <c r="A2824" i="20"/>
  <c r="H2824" i="20" s="1"/>
  <c r="A2825" i="20"/>
  <c r="H2825" i="20" s="1"/>
  <c r="A2826" i="20"/>
  <c r="H2826" i="20" s="1"/>
  <c r="A2827" i="20"/>
  <c r="H2827" i="20" s="1"/>
  <c r="A2828" i="20"/>
  <c r="H2828" i="20" s="1"/>
  <c r="A2829" i="20"/>
  <c r="H2829" i="20" s="1"/>
  <c r="A2830" i="20"/>
  <c r="H2830" i="20" s="1"/>
  <c r="A2831" i="20"/>
  <c r="H2831" i="20" s="1"/>
  <c r="A2832" i="20"/>
  <c r="H2832" i="20" s="1"/>
  <c r="A2833" i="20"/>
  <c r="H2833" i="20" s="1"/>
  <c r="A2834" i="20"/>
  <c r="H2834" i="20" s="1"/>
  <c r="A2835" i="20"/>
  <c r="H2835" i="20" s="1"/>
  <c r="A2836" i="20"/>
  <c r="H2836" i="20" s="1"/>
  <c r="A2837" i="20"/>
  <c r="H2837" i="20" s="1"/>
  <c r="A2838" i="20"/>
  <c r="H2838" i="20" s="1"/>
  <c r="A2839" i="20"/>
  <c r="H2839" i="20" s="1"/>
  <c r="A2840" i="20"/>
  <c r="H2840" i="20" s="1"/>
  <c r="A2841" i="20"/>
  <c r="H2841" i="20" s="1"/>
  <c r="A2842" i="20"/>
  <c r="H2842" i="20" s="1"/>
  <c r="A2843" i="20"/>
  <c r="H2843" i="20" s="1"/>
  <c r="A2844" i="20"/>
  <c r="H2844" i="20" s="1"/>
  <c r="A2845" i="20"/>
  <c r="H2845" i="20" s="1"/>
  <c r="A2846" i="20"/>
  <c r="H2846" i="20" s="1"/>
  <c r="A2847" i="20"/>
  <c r="H2847" i="20" s="1"/>
  <c r="A2848" i="20"/>
  <c r="H2848" i="20" s="1"/>
  <c r="A2849" i="20"/>
  <c r="H2849" i="20" s="1"/>
  <c r="A2850" i="20"/>
  <c r="H2850" i="20" s="1"/>
  <c r="A2851" i="20"/>
  <c r="H2851" i="20" s="1"/>
  <c r="A2852" i="20"/>
  <c r="H2852" i="20" s="1"/>
  <c r="A2853" i="20"/>
  <c r="H2853" i="20" s="1"/>
  <c r="A2854" i="20"/>
  <c r="H2854" i="20" s="1"/>
  <c r="A2855" i="20"/>
  <c r="H2855" i="20" s="1"/>
  <c r="A2856" i="20"/>
  <c r="H2856" i="20" s="1"/>
  <c r="A2857" i="20"/>
  <c r="H2857" i="20" s="1"/>
  <c r="A2858" i="20"/>
  <c r="H2858" i="20" s="1"/>
  <c r="A2859" i="20"/>
  <c r="H2859" i="20" s="1"/>
  <c r="A2860" i="20"/>
  <c r="H2860" i="20" s="1"/>
  <c r="A2861" i="20"/>
  <c r="H2861" i="20" s="1"/>
  <c r="A2862" i="20"/>
  <c r="H2862" i="20" s="1"/>
  <c r="A2863" i="20"/>
  <c r="H2863" i="20" s="1"/>
  <c r="A2864" i="20"/>
  <c r="H2864" i="20" s="1"/>
  <c r="A2865" i="20"/>
  <c r="H2865" i="20" s="1"/>
  <c r="A2866" i="20"/>
  <c r="H2866" i="20" s="1"/>
  <c r="A2867" i="20"/>
  <c r="H2867" i="20" s="1"/>
  <c r="A2868" i="20"/>
  <c r="H2868" i="20" s="1"/>
  <c r="A2869" i="20"/>
  <c r="H2869" i="20" s="1"/>
  <c r="A2870" i="20"/>
  <c r="H2870" i="20" s="1"/>
  <c r="A2871" i="20"/>
  <c r="H2871" i="20" s="1"/>
  <c r="A2872" i="20"/>
  <c r="H2872" i="20" s="1"/>
  <c r="A2873" i="20"/>
  <c r="H2873" i="20" s="1"/>
  <c r="A2874" i="20"/>
  <c r="H2874" i="20" s="1"/>
  <c r="A2875" i="20"/>
  <c r="H2875" i="20" s="1"/>
  <c r="A2876" i="20"/>
  <c r="H2876" i="20" s="1"/>
  <c r="A2877" i="20"/>
  <c r="H2877" i="20" s="1"/>
  <c r="A2878" i="20"/>
  <c r="H2878" i="20" s="1"/>
  <c r="A2879" i="20"/>
  <c r="H2879" i="20" s="1"/>
  <c r="A2880" i="20"/>
  <c r="H2880" i="20" s="1"/>
  <c r="A2881" i="20"/>
  <c r="H2881" i="20" s="1"/>
  <c r="A2882" i="20"/>
  <c r="H2882" i="20" s="1"/>
  <c r="A2883" i="20"/>
  <c r="H2883" i="20" s="1"/>
  <c r="A2884" i="20"/>
  <c r="H2884" i="20" s="1"/>
  <c r="A2885" i="20"/>
  <c r="H2885" i="20" s="1"/>
  <c r="A2886" i="20"/>
  <c r="H2886" i="20" s="1"/>
  <c r="A2887" i="20"/>
  <c r="H2887" i="20" s="1"/>
  <c r="A2888" i="20"/>
  <c r="H2888" i="20" s="1"/>
  <c r="A2889" i="20"/>
  <c r="H2889" i="20" s="1"/>
  <c r="A2890" i="20"/>
  <c r="H2890" i="20" s="1"/>
  <c r="A2891" i="20"/>
  <c r="H2891" i="20" s="1"/>
  <c r="A2892" i="20"/>
  <c r="H2892" i="20" s="1"/>
  <c r="A2893" i="20"/>
  <c r="H2893" i="20" s="1"/>
  <c r="A2894" i="20"/>
  <c r="H2894" i="20" s="1"/>
  <c r="A2895" i="20"/>
  <c r="H2895" i="20" s="1"/>
  <c r="A2896" i="20"/>
  <c r="H2896" i="20" s="1"/>
  <c r="A2897" i="20"/>
  <c r="H2897" i="20" s="1"/>
  <c r="A2898" i="20"/>
  <c r="H2898" i="20" s="1"/>
  <c r="A2899" i="20"/>
  <c r="H2899" i="20" s="1"/>
  <c r="A2900" i="20"/>
  <c r="H2900" i="20" s="1"/>
  <c r="A2901" i="20"/>
  <c r="H2901" i="20" s="1"/>
  <c r="A2902" i="20"/>
  <c r="H2902" i="20" s="1"/>
  <c r="A2903" i="20"/>
  <c r="H2903" i="20" s="1"/>
  <c r="A2904" i="20"/>
  <c r="H2904" i="20" s="1"/>
  <c r="A2905" i="20"/>
  <c r="H2905" i="20" s="1"/>
  <c r="A2906" i="20"/>
  <c r="H2906" i="20" s="1"/>
  <c r="A2907" i="20"/>
  <c r="H2907" i="20" s="1"/>
  <c r="A2908" i="20"/>
  <c r="H2908" i="20" s="1"/>
  <c r="A2909" i="20"/>
  <c r="H2909" i="20" s="1"/>
  <c r="A2910" i="20"/>
  <c r="H2910" i="20" s="1"/>
  <c r="A2911" i="20"/>
  <c r="H2911" i="20" s="1"/>
  <c r="A2912" i="20"/>
  <c r="H2912" i="20" s="1"/>
  <c r="A2913" i="20"/>
  <c r="H2913" i="20" s="1"/>
  <c r="A2914" i="20"/>
  <c r="H2914" i="20" s="1"/>
  <c r="A2915" i="20"/>
  <c r="H2915" i="20" s="1"/>
  <c r="A2916" i="20"/>
  <c r="H2916" i="20" s="1"/>
  <c r="A2917" i="20"/>
  <c r="H2917" i="20" s="1"/>
  <c r="A2918" i="20"/>
  <c r="H2918" i="20" s="1"/>
  <c r="A2919" i="20"/>
  <c r="H2919" i="20" s="1"/>
  <c r="A2920" i="20"/>
  <c r="H2920" i="20" s="1"/>
  <c r="A2921" i="20"/>
  <c r="H2921" i="20" s="1"/>
  <c r="A2922" i="20"/>
  <c r="H2922" i="20" s="1"/>
  <c r="A2923" i="20"/>
  <c r="H2923" i="20" s="1"/>
  <c r="A2924" i="20"/>
  <c r="H2924" i="20" s="1"/>
  <c r="A2925" i="20"/>
  <c r="H2925" i="20" s="1"/>
  <c r="A2926" i="20"/>
  <c r="H2926" i="20" s="1"/>
  <c r="A2927" i="20"/>
  <c r="H2927" i="20" s="1"/>
  <c r="A2928" i="20"/>
  <c r="H2928" i="20" s="1"/>
  <c r="A2929" i="20"/>
  <c r="H2929" i="20" s="1"/>
  <c r="A2930" i="20"/>
  <c r="H2930" i="20" s="1"/>
  <c r="A2931" i="20"/>
  <c r="H2931" i="20" s="1"/>
  <c r="A2932" i="20"/>
  <c r="H2932" i="20" s="1"/>
  <c r="A2933" i="20"/>
  <c r="H2933" i="20" s="1"/>
  <c r="A2934" i="20"/>
  <c r="H2934" i="20" s="1"/>
  <c r="A2935" i="20"/>
  <c r="H2935" i="20" s="1"/>
  <c r="A2936" i="20"/>
  <c r="H2936" i="20" s="1"/>
  <c r="A2937" i="20"/>
  <c r="H2937" i="20" s="1"/>
  <c r="A2938" i="20"/>
  <c r="H2938" i="20" s="1"/>
  <c r="A2939" i="20"/>
  <c r="H2939" i="20" s="1"/>
  <c r="A2940" i="20"/>
  <c r="H2940" i="20" s="1"/>
  <c r="A2941" i="20"/>
  <c r="H2941" i="20" s="1"/>
  <c r="A2942" i="20"/>
  <c r="H2942" i="20" s="1"/>
  <c r="A2943" i="20"/>
  <c r="H2943" i="20" s="1"/>
  <c r="A2944" i="20"/>
  <c r="H2944" i="20" s="1"/>
  <c r="A2945" i="20"/>
  <c r="H2945" i="20" s="1"/>
  <c r="A2946" i="20"/>
  <c r="H2946" i="20" s="1"/>
  <c r="A2947" i="20"/>
  <c r="H2947" i="20" s="1"/>
  <c r="A2948" i="20"/>
  <c r="H2948" i="20" s="1"/>
  <c r="A2949" i="20"/>
  <c r="H2949" i="20" s="1"/>
  <c r="A2950" i="20"/>
  <c r="H2950" i="20" s="1"/>
  <c r="A2951" i="20"/>
  <c r="H2951" i="20" s="1"/>
  <c r="A2952" i="20"/>
  <c r="H2952" i="20" s="1"/>
  <c r="A2953" i="20"/>
  <c r="H2953" i="20" s="1"/>
  <c r="A2954" i="20"/>
  <c r="H2954" i="20" s="1"/>
  <c r="A2955" i="20"/>
  <c r="H2955" i="20" s="1"/>
  <c r="A2956" i="20"/>
  <c r="H2956" i="20" s="1"/>
  <c r="A2957" i="20"/>
  <c r="H2957" i="20" s="1"/>
  <c r="A2958" i="20"/>
  <c r="H2958" i="20" s="1"/>
  <c r="A2959" i="20"/>
  <c r="H2959" i="20" s="1"/>
  <c r="A2960" i="20"/>
  <c r="H2960" i="20" s="1"/>
  <c r="A2961" i="20"/>
  <c r="H2961" i="20" s="1"/>
  <c r="A2962" i="20"/>
  <c r="H2962" i="20" s="1"/>
  <c r="A2963" i="20"/>
  <c r="H2963" i="20" s="1"/>
  <c r="A2964" i="20"/>
  <c r="H2964" i="20" s="1"/>
  <c r="A2965" i="20"/>
  <c r="H2965" i="20" s="1"/>
  <c r="A2966" i="20"/>
  <c r="H2966" i="20" s="1"/>
  <c r="A2967" i="20"/>
  <c r="H2967" i="20" s="1"/>
  <c r="A2968" i="20"/>
  <c r="H2968" i="20" s="1"/>
  <c r="A2969" i="20"/>
  <c r="H2969" i="20" s="1"/>
  <c r="A2970" i="20"/>
  <c r="H2970" i="20" s="1"/>
  <c r="A2971" i="20"/>
  <c r="H2971" i="20" s="1"/>
  <c r="A2972" i="20"/>
  <c r="H2972" i="20" s="1"/>
  <c r="A2973" i="20"/>
  <c r="H2973" i="20" s="1"/>
  <c r="A2974" i="20"/>
  <c r="H2974" i="20" s="1"/>
  <c r="A2975" i="20"/>
  <c r="H2975" i="20" s="1"/>
  <c r="A2976" i="20"/>
  <c r="H2976" i="20" s="1"/>
  <c r="A2977" i="20"/>
  <c r="H2977" i="20" s="1"/>
  <c r="A2978" i="20"/>
  <c r="H2978" i="20" s="1"/>
  <c r="A2979" i="20"/>
  <c r="H2979" i="20" s="1"/>
  <c r="A2980" i="20"/>
  <c r="H2980" i="20" s="1"/>
  <c r="A2981" i="20"/>
  <c r="H2981" i="20" s="1"/>
  <c r="A2982" i="20"/>
  <c r="H2982" i="20" s="1"/>
  <c r="A2983" i="20"/>
  <c r="H2983" i="20" s="1"/>
  <c r="A2984" i="20"/>
  <c r="H2984" i="20" s="1"/>
  <c r="A2985" i="20"/>
  <c r="H2985" i="20" s="1"/>
  <c r="A2986" i="20"/>
  <c r="H2986" i="20" s="1"/>
  <c r="A2987" i="20"/>
  <c r="H2987" i="20" s="1"/>
  <c r="A2988" i="20"/>
  <c r="H2988" i="20" s="1"/>
  <c r="A2989" i="20"/>
  <c r="H2989" i="20" s="1"/>
  <c r="A2990" i="20"/>
  <c r="H2990" i="20" s="1"/>
  <c r="A2991" i="20"/>
  <c r="H2991" i="20" s="1"/>
  <c r="A2992" i="20"/>
  <c r="H2992" i="20" s="1"/>
  <c r="A2993" i="20"/>
  <c r="H2993" i="20" s="1"/>
  <c r="A2994" i="20"/>
  <c r="H2994" i="20" s="1"/>
  <c r="A2995" i="20"/>
  <c r="H2995" i="20" s="1"/>
  <c r="A2996" i="20"/>
  <c r="H2996" i="20" s="1"/>
  <c r="A2997" i="20"/>
  <c r="H2997" i="20" s="1"/>
  <c r="A2998" i="20"/>
  <c r="H2998" i="20" s="1"/>
  <c r="A2999" i="20"/>
  <c r="H2999" i="20" s="1"/>
  <c r="A3000" i="20"/>
  <c r="H3000" i="20" s="1"/>
  <c r="A3001" i="20"/>
  <c r="H3001" i="20" s="1"/>
  <c r="A3002" i="20"/>
  <c r="H3002" i="20" s="1"/>
  <c r="A3003" i="20"/>
  <c r="H3003" i="20" s="1"/>
  <c r="A3004" i="20"/>
  <c r="H3004" i="20" s="1"/>
  <c r="A3005" i="20"/>
  <c r="H3005" i="20" s="1"/>
  <c r="A3006" i="20"/>
  <c r="H3006" i="20" s="1"/>
  <c r="A3007" i="20"/>
  <c r="H3007" i="20" s="1"/>
  <c r="A3008" i="20"/>
  <c r="H3008" i="20" s="1"/>
  <c r="A3009" i="20"/>
  <c r="H3009" i="20" s="1"/>
  <c r="A3010" i="20"/>
  <c r="H3010" i="20" s="1"/>
  <c r="A3011" i="20"/>
  <c r="H3011" i="20" s="1"/>
  <c r="A3012" i="20"/>
  <c r="H3012" i="20" s="1"/>
  <c r="A3013" i="20"/>
  <c r="H3013" i="20" s="1"/>
  <c r="A3014" i="20"/>
  <c r="H3014" i="20" s="1"/>
  <c r="A3015" i="20"/>
  <c r="H3015" i="20" s="1"/>
  <c r="A3016" i="20"/>
  <c r="H3016" i="20" s="1"/>
  <c r="A3017" i="20"/>
  <c r="H3017" i="20" s="1"/>
  <c r="A3018" i="20"/>
  <c r="H3018" i="20" s="1"/>
  <c r="A3019" i="20"/>
  <c r="H3019" i="20" s="1"/>
  <c r="A3020" i="20"/>
  <c r="H3020" i="20" s="1"/>
  <c r="A3021" i="20"/>
  <c r="H3021" i="20" s="1"/>
  <c r="A3022" i="20"/>
  <c r="H3022" i="20" s="1"/>
  <c r="A3023" i="20"/>
  <c r="H3023" i="20" s="1"/>
  <c r="A3024" i="20"/>
  <c r="H3024" i="20" s="1"/>
  <c r="A3025" i="20"/>
  <c r="H3025" i="20" s="1"/>
  <c r="A3026" i="20"/>
  <c r="H3026" i="20" s="1"/>
  <c r="A3027" i="20"/>
  <c r="H3027" i="20" s="1"/>
  <c r="A3028" i="20"/>
  <c r="H3028" i="20" s="1"/>
  <c r="A3029" i="20"/>
  <c r="H3029" i="20" s="1"/>
  <c r="A3030" i="20"/>
  <c r="H3030" i="20" s="1"/>
  <c r="A3031" i="20"/>
  <c r="H3031" i="20" s="1"/>
  <c r="A3032" i="20"/>
  <c r="H3032" i="20" s="1"/>
  <c r="A3033" i="20"/>
  <c r="H3033" i="20" s="1"/>
  <c r="A3034" i="20"/>
  <c r="H3034" i="20" s="1"/>
  <c r="A3035" i="20"/>
  <c r="H3035" i="20" s="1"/>
  <c r="A3036" i="20"/>
  <c r="H3036" i="20" s="1"/>
  <c r="A3037" i="20"/>
  <c r="H3037" i="20" s="1"/>
  <c r="A3038" i="20"/>
  <c r="H3038" i="20" s="1"/>
  <c r="A3039" i="20"/>
  <c r="H3039" i="20" s="1"/>
  <c r="A3040" i="20"/>
  <c r="H3040" i="20" s="1"/>
  <c r="A3041" i="20"/>
  <c r="H3041" i="20" s="1"/>
  <c r="A3042" i="20"/>
  <c r="H3042" i="20" s="1"/>
  <c r="A3043" i="20"/>
  <c r="H3043" i="20" s="1"/>
  <c r="A3044" i="20"/>
  <c r="H3044" i="20" s="1"/>
  <c r="A3045" i="20"/>
  <c r="H3045" i="20" s="1"/>
  <c r="A3046" i="20"/>
  <c r="H3046" i="20" s="1"/>
  <c r="R439" i="17" l="1"/>
  <c r="R440" i="17"/>
  <c r="R441" i="17"/>
  <c r="R442" i="17"/>
  <c r="R443" i="17"/>
  <c r="R444" i="17"/>
  <c r="R445" i="17"/>
  <c r="R446" i="17"/>
  <c r="R447" i="17"/>
  <c r="R448" i="17"/>
  <c r="R449" i="17"/>
  <c r="R450" i="17"/>
  <c r="R451" i="17"/>
  <c r="R452" i="17"/>
  <c r="R453" i="17"/>
  <c r="R454" i="17"/>
  <c r="R455" i="17"/>
  <c r="R456" i="17"/>
  <c r="R457" i="17"/>
  <c r="R458" i="17"/>
  <c r="R459" i="17"/>
  <c r="R460" i="17"/>
  <c r="R461" i="17"/>
  <c r="R462" i="17"/>
  <c r="R463" i="17"/>
  <c r="R464" i="17"/>
  <c r="R465" i="17"/>
  <c r="R466" i="17"/>
  <c r="R467" i="17"/>
  <c r="R468" i="17"/>
  <c r="R469" i="17"/>
  <c r="R470" i="17"/>
  <c r="R471" i="17"/>
  <c r="R472" i="17"/>
  <c r="R473" i="17"/>
  <c r="R474" i="17"/>
  <c r="R475" i="17"/>
  <c r="R476" i="17"/>
  <c r="R477" i="17"/>
  <c r="R478" i="17"/>
  <c r="R479" i="17"/>
  <c r="R480" i="17"/>
  <c r="R481" i="17"/>
  <c r="R482" i="17"/>
  <c r="R483" i="17"/>
  <c r="R484" i="17"/>
  <c r="R485" i="17"/>
  <c r="R486" i="17"/>
  <c r="R487" i="17"/>
  <c r="R488" i="17"/>
  <c r="R489" i="17"/>
  <c r="R490" i="17"/>
  <c r="R491" i="17"/>
  <c r="R492" i="17"/>
  <c r="R493" i="17"/>
  <c r="R494" i="17"/>
  <c r="R495" i="17"/>
  <c r="R496" i="17"/>
  <c r="R497" i="17"/>
  <c r="R498" i="17"/>
  <c r="R499" i="17"/>
  <c r="R500" i="17"/>
  <c r="R501" i="17"/>
  <c r="R502" i="17"/>
  <c r="R503" i="17"/>
  <c r="R504" i="17"/>
  <c r="R505" i="17"/>
  <c r="R506" i="17"/>
  <c r="R507" i="17"/>
  <c r="R508" i="17"/>
  <c r="R509" i="17"/>
  <c r="R510" i="17"/>
  <c r="R511" i="17"/>
  <c r="R512" i="17"/>
  <c r="R513" i="17"/>
  <c r="R514" i="17"/>
  <c r="R515" i="17"/>
  <c r="R516" i="17"/>
  <c r="R517" i="17"/>
  <c r="R518" i="17"/>
  <c r="R519" i="17"/>
  <c r="R520" i="17"/>
  <c r="R521" i="17"/>
  <c r="R522" i="17"/>
  <c r="R523" i="17"/>
  <c r="R524" i="17"/>
  <c r="R525" i="17"/>
  <c r="R526" i="17"/>
  <c r="R527" i="17"/>
  <c r="R528" i="17"/>
  <c r="R529" i="17"/>
  <c r="R530" i="17"/>
  <c r="R531" i="17"/>
  <c r="R532" i="17"/>
  <c r="R533" i="17"/>
  <c r="R534" i="17"/>
  <c r="R535" i="17"/>
  <c r="R536" i="17"/>
  <c r="R537" i="17"/>
  <c r="R538" i="17"/>
  <c r="R539" i="17"/>
  <c r="R540" i="17"/>
  <c r="R541" i="17"/>
  <c r="R542" i="17"/>
  <c r="R543" i="17"/>
  <c r="R544" i="17"/>
  <c r="R545" i="17"/>
  <c r="R546" i="17"/>
  <c r="R547" i="17"/>
  <c r="R548" i="17"/>
  <c r="R549" i="17"/>
  <c r="R550" i="17"/>
  <c r="R551" i="17"/>
  <c r="R552" i="17"/>
  <c r="R553" i="17"/>
  <c r="R554" i="17"/>
  <c r="R555" i="17"/>
  <c r="R556" i="17"/>
  <c r="R557" i="17"/>
  <c r="R558" i="17"/>
  <c r="R559" i="17"/>
  <c r="R560" i="17"/>
  <c r="R561" i="17"/>
  <c r="R562" i="17"/>
  <c r="R563" i="17"/>
  <c r="R564" i="17"/>
  <c r="R565" i="17"/>
  <c r="R566" i="17"/>
  <c r="R567" i="17"/>
  <c r="R568" i="17"/>
  <c r="R569" i="17"/>
  <c r="R570" i="17"/>
  <c r="R571" i="17"/>
  <c r="R572" i="17"/>
  <c r="R573" i="17"/>
  <c r="R574" i="17"/>
  <c r="R575" i="17"/>
  <c r="R576" i="17"/>
  <c r="R577" i="17"/>
  <c r="R578" i="17"/>
  <c r="R579" i="17"/>
  <c r="R580" i="17"/>
  <c r="R581" i="17"/>
  <c r="R582" i="17"/>
  <c r="R583" i="17"/>
  <c r="R584" i="17"/>
  <c r="R585" i="17"/>
  <c r="R586" i="17"/>
  <c r="R587" i="17"/>
  <c r="R588" i="17"/>
  <c r="R589" i="17"/>
  <c r="R590" i="17"/>
  <c r="R591" i="17"/>
  <c r="R592" i="17"/>
  <c r="R593" i="17"/>
  <c r="R594" i="17"/>
  <c r="R595" i="17"/>
  <c r="R596" i="17"/>
  <c r="R597" i="17"/>
  <c r="R598" i="17"/>
  <c r="R599" i="17"/>
  <c r="R600" i="17"/>
  <c r="R601" i="17"/>
  <c r="R602" i="17"/>
  <c r="R603" i="17"/>
  <c r="R604" i="17"/>
  <c r="R605" i="17"/>
  <c r="R606" i="17"/>
  <c r="R607" i="17"/>
  <c r="R608" i="17"/>
  <c r="R609" i="17"/>
  <c r="R610" i="17"/>
  <c r="R611" i="17"/>
  <c r="R612" i="17"/>
  <c r="R613" i="17"/>
  <c r="R614" i="17"/>
  <c r="R615" i="17"/>
  <c r="R616" i="17"/>
  <c r="R617" i="17"/>
  <c r="R618" i="17"/>
  <c r="R619" i="17"/>
  <c r="R620" i="17"/>
  <c r="R621" i="17"/>
  <c r="R622" i="17"/>
  <c r="R623" i="17"/>
  <c r="R624" i="17"/>
  <c r="R625" i="17"/>
  <c r="R626" i="17"/>
  <c r="R627" i="17"/>
  <c r="R628" i="17"/>
  <c r="R629" i="17"/>
  <c r="R630" i="17"/>
  <c r="R631" i="17"/>
  <c r="R632" i="17"/>
  <c r="R633" i="17"/>
  <c r="R634" i="17"/>
  <c r="R635" i="17"/>
  <c r="R636" i="17"/>
  <c r="R637" i="17"/>
  <c r="R638" i="17"/>
  <c r="R639" i="17"/>
  <c r="R640" i="17"/>
  <c r="R641" i="17"/>
  <c r="R642" i="17"/>
  <c r="R643" i="17"/>
  <c r="R644" i="17"/>
  <c r="R645" i="17"/>
  <c r="R646" i="17"/>
  <c r="R647" i="17"/>
  <c r="R648" i="17"/>
  <c r="R649" i="17"/>
  <c r="R650" i="17"/>
  <c r="R651" i="17"/>
  <c r="R652" i="17"/>
  <c r="R653" i="17"/>
  <c r="R654" i="17"/>
  <c r="R655" i="17"/>
  <c r="R656" i="17"/>
  <c r="R657" i="17"/>
  <c r="R658" i="17"/>
  <c r="R659" i="17"/>
  <c r="R660" i="17"/>
  <c r="R661" i="17"/>
  <c r="R662" i="17"/>
  <c r="R663" i="17"/>
  <c r="A663" i="17"/>
  <c r="A662" i="17"/>
  <c r="A661" i="17"/>
  <c r="A660" i="17"/>
  <c r="A658" i="17"/>
  <c r="A659" i="17"/>
  <c r="A657" i="17"/>
  <c r="A655" i="17"/>
  <c r="A656" i="17"/>
  <c r="A652" i="17"/>
  <c r="A653" i="17"/>
  <c r="A654" i="17"/>
  <c r="A651" i="17"/>
  <c r="A650" i="17"/>
  <c r="A649" i="17"/>
  <c r="A648" i="17"/>
  <c r="A647" i="17"/>
  <c r="A646" i="17"/>
  <c r="A645" i="17"/>
  <c r="A644" i="17"/>
  <c r="A642" i="17"/>
  <c r="A643" i="17"/>
  <c r="A641" i="17"/>
  <c r="A639" i="17"/>
  <c r="A640" i="17"/>
  <c r="A638" i="17"/>
  <c r="A637" i="17"/>
  <c r="A636" i="17"/>
  <c r="A635" i="17"/>
  <c r="A634" i="17"/>
  <c r="A632" i="17"/>
  <c r="A633" i="17"/>
  <c r="A630" i="17"/>
  <c r="A631" i="17"/>
  <c r="A629" i="17"/>
  <c r="A628" i="17"/>
  <c r="A625" i="17"/>
  <c r="A626" i="17"/>
  <c r="A627" i="17"/>
  <c r="A624" i="17"/>
  <c r="A622" i="17"/>
  <c r="A623" i="17"/>
  <c r="A620" i="17"/>
  <c r="A621" i="17"/>
  <c r="A618" i="17"/>
  <c r="A619" i="17"/>
  <c r="A616" i="17"/>
  <c r="A617" i="17"/>
  <c r="A614" i="17"/>
  <c r="A615" i="17"/>
  <c r="A612" i="17"/>
  <c r="A613" i="17"/>
  <c r="A610" i="17"/>
  <c r="A611" i="17"/>
  <c r="A609" i="17"/>
  <c r="A608" i="17"/>
  <c r="A605" i="17"/>
  <c r="A606" i="17"/>
  <c r="A607" i="17"/>
  <c r="A604" i="17"/>
  <c r="A602" i="17"/>
  <c r="A603" i="17"/>
  <c r="A600" i="17"/>
  <c r="A601" i="17"/>
  <c r="A598" i="17"/>
  <c r="A599" i="17"/>
  <c r="A596" i="17"/>
  <c r="A597" i="17"/>
  <c r="A594" i="17"/>
  <c r="A595" i="17"/>
  <c r="A592" i="17"/>
  <c r="A593" i="17"/>
  <c r="A591" i="17"/>
  <c r="A589" i="17"/>
  <c r="A590" i="17"/>
  <c r="A587" i="17"/>
  <c r="A588" i="17"/>
  <c r="A584" i="17"/>
  <c r="A585" i="17"/>
  <c r="A586" i="17"/>
  <c r="A580" i="17"/>
  <c r="A581" i="17"/>
  <c r="A582" i="17"/>
  <c r="A583" i="17"/>
  <c r="A579" i="17"/>
  <c r="A577" i="17"/>
  <c r="A578" i="17"/>
  <c r="A575" i="17"/>
  <c r="A576" i="17"/>
  <c r="A570" i="17"/>
  <c r="A571" i="17"/>
  <c r="A572" i="17"/>
  <c r="A573" i="17"/>
  <c r="A574" i="17"/>
  <c r="A567" i="17"/>
  <c r="A568" i="17"/>
  <c r="A569" i="17"/>
  <c r="A565" i="17"/>
  <c r="A566" i="17"/>
  <c r="A563" i="17"/>
  <c r="A564" i="17"/>
  <c r="A560" i="17"/>
  <c r="A561" i="17"/>
  <c r="A562" i="17"/>
  <c r="A557" i="17"/>
  <c r="A558" i="17"/>
  <c r="A559" i="17"/>
  <c r="A554" i="17"/>
  <c r="A555" i="17"/>
  <c r="A556" i="17"/>
  <c r="A552" i="17"/>
  <c r="A553" i="17"/>
  <c r="A551" i="17"/>
  <c r="A548" i="17"/>
  <c r="A549" i="17"/>
  <c r="A550" i="17"/>
  <c r="A542" i="17"/>
  <c r="A543" i="17"/>
  <c r="A544" i="17"/>
  <c r="A545" i="17"/>
  <c r="A546" i="17"/>
  <c r="A547" i="17"/>
  <c r="A540" i="17"/>
  <c r="A541" i="17"/>
  <c r="A537" i="17"/>
  <c r="A538" i="17"/>
  <c r="A539" i="17"/>
  <c r="A535" i="17"/>
  <c r="A536" i="17"/>
  <c r="A532" i="17"/>
  <c r="A533" i="17"/>
  <c r="A534" i="17"/>
  <c r="A529" i="17"/>
  <c r="A530" i="17"/>
  <c r="A531" i="17"/>
  <c r="A528" i="17"/>
  <c r="A524" i="17"/>
  <c r="A525" i="17"/>
  <c r="A526" i="17"/>
  <c r="A527" i="17"/>
  <c r="A521" i="17"/>
  <c r="A522" i="17"/>
  <c r="A523" i="17"/>
  <c r="A517" i="17"/>
  <c r="A518" i="17"/>
  <c r="A519" i="17"/>
  <c r="A520" i="17"/>
  <c r="A514" i="17"/>
  <c r="A515" i="17"/>
  <c r="A516" i="17"/>
  <c r="A513" i="17"/>
  <c r="A510" i="17"/>
  <c r="A511" i="17"/>
  <c r="A512" i="17"/>
  <c r="A506" i="17"/>
  <c r="A507" i="17"/>
  <c r="A508" i="17"/>
  <c r="A509" i="17"/>
  <c r="A503" i="17"/>
  <c r="A504" i="17"/>
  <c r="A505" i="17"/>
  <c r="A500" i="17"/>
  <c r="A501" i="17"/>
  <c r="A502" i="17"/>
  <c r="A496" i="17"/>
  <c r="A497" i="17"/>
  <c r="A498" i="17"/>
  <c r="A499" i="17"/>
  <c r="A492" i="17"/>
  <c r="A493" i="17"/>
  <c r="A494" i="17"/>
  <c r="A495" i="17"/>
  <c r="A489" i="17"/>
  <c r="A490" i="17"/>
  <c r="A491" i="17"/>
  <c r="A485" i="17"/>
  <c r="A486" i="17"/>
  <c r="A487" i="17"/>
  <c r="A488" i="17"/>
  <c r="A481" i="17"/>
  <c r="A482" i="17"/>
  <c r="A483" i="17"/>
  <c r="A484" i="17"/>
  <c r="A472" i="17"/>
  <c r="A473" i="17"/>
  <c r="A474" i="17"/>
  <c r="A475" i="17"/>
  <c r="A476" i="17"/>
  <c r="A477" i="17"/>
  <c r="A478" i="17"/>
  <c r="A479" i="17"/>
  <c r="A480" i="17"/>
  <c r="A467" i="17"/>
  <c r="A468" i="17"/>
  <c r="A469" i="17"/>
  <c r="A470" i="17"/>
  <c r="A471" i="17"/>
  <c r="A463" i="17"/>
  <c r="A464" i="17"/>
  <c r="A465" i="17"/>
  <c r="A466" i="17"/>
  <c r="A460" i="17"/>
  <c r="A461" i="17"/>
  <c r="A462" i="17"/>
  <c r="A454" i="17"/>
  <c r="A455" i="17"/>
  <c r="A456" i="17"/>
  <c r="A457" i="17"/>
  <c r="A458" i="17"/>
  <c r="A459" i="17"/>
  <c r="A448" i="17"/>
  <c r="A449" i="17"/>
  <c r="A450" i="17"/>
  <c r="A451" i="17"/>
  <c r="A452" i="17"/>
  <c r="A453" i="17"/>
  <c r="A442" i="17"/>
  <c r="A443" i="17"/>
  <c r="A444" i="17"/>
  <c r="A445" i="17"/>
  <c r="A446" i="17"/>
  <c r="A447" i="17"/>
  <c r="A439" i="17"/>
  <c r="A440" i="17"/>
  <c r="A441" i="17"/>
  <c r="R207" i="17"/>
  <c r="R208" i="17"/>
  <c r="R209" i="17"/>
  <c r="R210" i="17"/>
  <c r="R211" i="17"/>
  <c r="R212" i="17"/>
  <c r="R213" i="17"/>
  <c r="R214" i="17"/>
  <c r="R215" i="17"/>
  <c r="R216" i="17"/>
  <c r="R217" i="17"/>
  <c r="R218" i="17"/>
  <c r="R219" i="17"/>
  <c r="R220" i="17"/>
  <c r="R221" i="17"/>
  <c r="R222" i="17"/>
  <c r="R223" i="17"/>
  <c r="R224" i="17"/>
  <c r="R225" i="17"/>
  <c r="R226" i="17"/>
  <c r="R227" i="17"/>
  <c r="R228" i="17"/>
  <c r="R229" i="17"/>
  <c r="R230" i="17"/>
  <c r="R231" i="17"/>
  <c r="R232" i="17"/>
  <c r="R233" i="17"/>
  <c r="R234" i="17"/>
  <c r="R235" i="17"/>
  <c r="R236" i="17"/>
  <c r="R237" i="17"/>
  <c r="R238" i="17"/>
  <c r="R239" i="17"/>
  <c r="R240" i="17"/>
  <c r="R241" i="17"/>
  <c r="R242" i="17"/>
  <c r="R243" i="17"/>
  <c r="R244" i="17"/>
  <c r="R245" i="17"/>
  <c r="R246" i="17"/>
  <c r="R247" i="17"/>
  <c r="R248" i="17"/>
  <c r="R249" i="17"/>
  <c r="R250" i="17"/>
  <c r="R251" i="17"/>
  <c r="R252" i="17"/>
  <c r="R253" i="17"/>
  <c r="R254" i="17"/>
  <c r="R255" i="17"/>
  <c r="R256" i="17"/>
  <c r="R257" i="17"/>
  <c r="R258" i="17"/>
  <c r="R259" i="17"/>
  <c r="R260" i="17"/>
  <c r="R261" i="17"/>
  <c r="R262" i="17"/>
  <c r="R263" i="17"/>
  <c r="R264" i="17"/>
  <c r="R265" i="17"/>
  <c r="R266" i="17"/>
  <c r="R267" i="17"/>
  <c r="R268" i="17"/>
  <c r="R269" i="17"/>
  <c r="R270" i="17"/>
  <c r="R271" i="17"/>
  <c r="R272" i="17"/>
  <c r="R273" i="17"/>
  <c r="R274" i="17"/>
  <c r="R275" i="17"/>
  <c r="R276" i="17"/>
  <c r="R277" i="17"/>
  <c r="R278" i="17"/>
  <c r="R279" i="17"/>
  <c r="R280" i="17"/>
  <c r="R281" i="17"/>
  <c r="R282" i="17"/>
  <c r="R283" i="17"/>
  <c r="R284" i="17"/>
  <c r="R285" i="17"/>
  <c r="R286" i="17"/>
  <c r="R287" i="17"/>
  <c r="R288" i="17"/>
  <c r="R289" i="17"/>
  <c r="R290" i="17"/>
  <c r="R291" i="17"/>
  <c r="R292" i="17"/>
  <c r="R293" i="17"/>
  <c r="R294" i="17"/>
  <c r="R295" i="17"/>
  <c r="R296" i="17"/>
  <c r="R297" i="17"/>
  <c r="R298" i="17"/>
  <c r="R299" i="17"/>
  <c r="R300" i="17"/>
  <c r="R301" i="17"/>
  <c r="R302" i="17"/>
  <c r="R303" i="17"/>
  <c r="R304" i="17"/>
  <c r="R305" i="17"/>
  <c r="R306" i="17"/>
  <c r="R307" i="17"/>
  <c r="R308" i="17"/>
  <c r="R309" i="17"/>
  <c r="R310" i="17"/>
  <c r="R311" i="17"/>
  <c r="R312" i="17"/>
  <c r="R313" i="17"/>
  <c r="R314" i="17"/>
  <c r="R315" i="17"/>
  <c r="R316" i="17"/>
  <c r="R317" i="17"/>
  <c r="R318" i="17"/>
  <c r="R319" i="17"/>
  <c r="R320" i="17"/>
  <c r="R321" i="17"/>
  <c r="R322" i="17"/>
  <c r="R323" i="17"/>
  <c r="R324" i="17"/>
  <c r="R325" i="17"/>
  <c r="R326" i="17"/>
  <c r="R327" i="17"/>
  <c r="R328" i="17"/>
  <c r="R329" i="17"/>
  <c r="R330" i="17"/>
  <c r="R331" i="17"/>
  <c r="R332" i="17"/>
  <c r="R333" i="17"/>
  <c r="R334" i="17"/>
  <c r="R335" i="17"/>
  <c r="R336" i="17"/>
  <c r="R337" i="17"/>
  <c r="R338" i="17"/>
  <c r="R339" i="17"/>
  <c r="R340" i="17"/>
  <c r="R341" i="17"/>
  <c r="R342" i="17"/>
  <c r="R343" i="17"/>
  <c r="R344" i="17"/>
  <c r="R345" i="17"/>
  <c r="R346" i="17"/>
  <c r="R347" i="17"/>
  <c r="R348" i="17"/>
  <c r="R349" i="17"/>
  <c r="R350" i="17"/>
  <c r="R351" i="17"/>
  <c r="R352" i="17"/>
  <c r="R353" i="17"/>
  <c r="R354" i="17"/>
  <c r="R355" i="17"/>
  <c r="R356" i="17"/>
  <c r="R357" i="17"/>
  <c r="R358" i="17"/>
  <c r="R359" i="17"/>
  <c r="R360" i="17"/>
  <c r="R361" i="17"/>
  <c r="R362" i="17"/>
  <c r="R363" i="17"/>
  <c r="R364" i="17"/>
  <c r="R365" i="17"/>
  <c r="R366" i="17"/>
  <c r="R367" i="17"/>
  <c r="R368" i="17"/>
  <c r="R369" i="17"/>
  <c r="R370" i="17"/>
  <c r="R371" i="17"/>
  <c r="R372" i="17"/>
  <c r="R373" i="17"/>
  <c r="R374" i="17"/>
  <c r="R375" i="17"/>
  <c r="R376" i="17"/>
  <c r="R377" i="17"/>
  <c r="R378" i="17"/>
  <c r="R379" i="17"/>
  <c r="R380" i="17"/>
  <c r="R381" i="17"/>
  <c r="R382" i="17"/>
  <c r="R383" i="17"/>
  <c r="R384" i="17"/>
  <c r="R385" i="17"/>
  <c r="R386" i="17"/>
  <c r="R387" i="17"/>
  <c r="R388" i="17"/>
  <c r="R389" i="17"/>
  <c r="R390" i="17"/>
  <c r="R391" i="17"/>
  <c r="R392" i="17"/>
  <c r="R393" i="17"/>
  <c r="R394" i="17"/>
  <c r="R395" i="17"/>
  <c r="R396" i="17"/>
  <c r="R397" i="17"/>
  <c r="R398" i="17"/>
  <c r="R399" i="17"/>
  <c r="R400" i="17"/>
  <c r="R401" i="17"/>
  <c r="R402" i="17"/>
  <c r="R403" i="17"/>
  <c r="R404" i="17"/>
  <c r="R405" i="17"/>
  <c r="R406" i="17"/>
  <c r="R407" i="17"/>
  <c r="R408" i="17"/>
  <c r="R409" i="17"/>
  <c r="R410" i="17"/>
  <c r="R411" i="17"/>
  <c r="R412" i="17"/>
  <c r="R413" i="17"/>
  <c r="R414" i="17"/>
  <c r="R415" i="17"/>
  <c r="R416" i="17"/>
  <c r="R417" i="17"/>
  <c r="R418" i="17"/>
  <c r="R419" i="17"/>
  <c r="R420" i="17"/>
  <c r="R421" i="17"/>
  <c r="R422" i="17"/>
  <c r="R423" i="17"/>
  <c r="R424" i="17"/>
  <c r="R425" i="17"/>
  <c r="R426" i="17"/>
  <c r="R427" i="17"/>
  <c r="R428" i="17"/>
  <c r="R429" i="17"/>
  <c r="R430" i="17"/>
  <c r="R431" i="17"/>
  <c r="R432" i="17"/>
  <c r="R433" i="17"/>
  <c r="R434" i="17"/>
  <c r="R435" i="17"/>
  <c r="R436" i="17"/>
  <c r="R437" i="17"/>
  <c r="R438" i="17"/>
  <c r="R204" i="17"/>
  <c r="R205" i="17"/>
  <c r="R206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76" i="17"/>
  <c r="A377" i="17"/>
  <c r="A378" i="17"/>
  <c r="A379" i="17"/>
  <c r="A380" i="17"/>
  <c r="A381" i="17"/>
  <c r="A382" i="17"/>
  <c r="A383" i="17"/>
  <c r="A384" i="17"/>
  <c r="A385" i="17"/>
  <c r="A386" i="17"/>
  <c r="A387" i="17"/>
  <c r="A388" i="17"/>
  <c r="A389" i="17"/>
  <c r="A390" i="17"/>
  <c r="A391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R101" i="17"/>
  <c r="R102" i="17"/>
  <c r="R103" i="17"/>
  <c r="R104" i="17"/>
  <c r="R105" i="17"/>
  <c r="R106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47" i="17"/>
  <c r="R148" i="17"/>
  <c r="R149" i="17"/>
  <c r="R150" i="17"/>
  <c r="R151" i="17"/>
  <c r="R152" i="17"/>
  <c r="R153" i="17"/>
  <c r="R154" i="17"/>
  <c r="R155" i="17"/>
  <c r="R156" i="17"/>
  <c r="R157" i="17"/>
  <c r="R158" i="17"/>
  <c r="R159" i="17"/>
  <c r="R160" i="17"/>
  <c r="R161" i="17"/>
  <c r="R162" i="17"/>
  <c r="R163" i="17"/>
  <c r="R164" i="17"/>
  <c r="R165" i="17"/>
  <c r="R166" i="17"/>
  <c r="R167" i="17"/>
  <c r="R168" i="17"/>
  <c r="R169" i="17"/>
  <c r="R170" i="17"/>
  <c r="R171" i="17"/>
  <c r="R172" i="17"/>
  <c r="R173" i="17"/>
  <c r="R174" i="17"/>
  <c r="R175" i="17"/>
  <c r="R176" i="17"/>
  <c r="R177" i="17"/>
  <c r="R178" i="17"/>
  <c r="R179" i="17"/>
  <c r="R180" i="17"/>
  <c r="R181" i="17"/>
  <c r="R182" i="17"/>
  <c r="R183" i="17"/>
  <c r="R184" i="17"/>
  <c r="R185" i="17"/>
  <c r="R18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55" i="17"/>
  <c r="R56" i="17"/>
  <c r="R57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3" i="17"/>
  <c r="A4" i="17"/>
  <c r="A5" i="17"/>
  <c r="A2" i="17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2" i="17"/>
  <c r="I2" i="12" l="1"/>
  <c r="I3" i="12"/>
  <c r="I4" i="12"/>
  <c r="I5" i="12"/>
  <c r="I6" i="12"/>
  <c r="I7" i="12"/>
  <c r="I8" i="12"/>
  <c r="I9" i="12"/>
  <c r="I10" i="12"/>
  <c r="I11" i="12"/>
  <c r="I12" i="12"/>
  <c r="I13" i="12"/>
  <c r="I14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40" i="12"/>
  <c r="I41" i="12"/>
  <c r="I43" i="12"/>
  <c r="I45" i="12"/>
  <c r="I46" i="12"/>
  <c r="I48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9" i="12"/>
  <c r="I81" i="12"/>
  <c r="I82" i="12"/>
  <c r="I86" i="12"/>
  <c r="I98" i="12"/>
  <c r="I101" i="12"/>
  <c r="I102" i="12"/>
  <c r="I104" i="12"/>
  <c r="I106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5" i="12"/>
  <c r="I126" i="12"/>
  <c r="I129" i="12"/>
  <c r="I130" i="12"/>
  <c r="I132" i="12"/>
  <c r="I133" i="12"/>
  <c r="I134" i="12"/>
  <c r="I136" i="12"/>
  <c r="I137" i="12"/>
  <c r="I138" i="12"/>
  <c r="I140" i="12"/>
  <c r="I141" i="12"/>
  <c r="I149" i="12"/>
  <c r="I150" i="12"/>
  <c r="I151" i="12"/>
  <c r="I153" i="12"/>
  <c r="I155" i="12"/>
  <c r="I156" i="12"/>
  <c r="I158" i="12"/>
  <c r="I159" i="12"/>
  <c r="I160" i="12"/>
  <c r="I161" i="12"/>
  <c r="I162" i="12"/>
  <c r="I169" i="12"/>
  <c r="I173" i="12"/>
  <c r="I174" i="12"/>
  <c r="I182" i="12"/>
  <c r="I183" i="12"/>
  <c r="I184" i="12"/>
  <c r="I185" i="12"/>
  <c r="I186" i="12"/>
  <c r="I187" i="12"/>
  <c r="I188" i="12"/>
  <c r="I189" i="12"/>
  <c r="I193" i="12"/>
  <c r="I194" i="12"/>
  <c r="I195" i="12"/>
  <c r="I197" i="12"/>
  <c r="I198" i="12"/>
  <c r="I206" i="12"/>
  <c r="I219" i="12"/>
  <c r="I221" i="12"/>
  <c r="I222" i="12"/>
  <c r="I229" i="12"/>
  <c r="I232" i="12"/>
  <c r="I242" i="12"/>
  <c r="I243" i="12"/>
  <c r="I244" i="12"/>
  <c r="I245" i="12"/>
  <c r="I246" i="12"/>
  <c r="I247" i="12"/>
  <c r="I248" i="12"/>
  <c r="I249" i="12"/>
  <c r="I251" i="12"/>
  <c r="I252" i="12"/>
  <c r="I253" i="12"/>
  <c r="I262" i="12"/>
  <c r="I266" i="12"/>
  <c r="I268" i="12"/>
  <c r="I269" i="12"/>
  <c r="I270" i="12"/>
  <c r="I271" i="12"/>
  <c r="I272" i="12"/>
  <c r="I273" i="12"/>
  <c r="I274" i="12"/>
  <c r="I275" i="12"/>
  <c r="I277" i="12"/>
  <c r="I278" i="12"/>
  <c r="I279" i="12"/>
  <c r="I280" i="12"/>
  <c r="I283" i="12"/>
  <c r="I288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4" i="12"/>
  <c r="I358" i="12"/>
  <c r="I362" i="12"/>
  <c r="I363" i="12"/>
  <c r="I364" i="12"/>
  <c r="I365" i="12"/>
  <c r="I366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92" i="12"/>
  <c r="I396" i="12"/>
  <c r="I398" i="12"/>
  <c r="I399" i="12"/>
  <c r="I401" i="12"/>
  <c r="I404" i="12"/>
  <c r="I405" i="12"/>
  <c r="I406" i="12"/>
  <c r="I407" i="12"/>
  <c r="I408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5" i="12"/>
  <c r="I428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7" i="12"/>
  <c r="I448" i="12"/>
  <c r="I449" i="12"/>
  <c r="I458" i="12"/>
  <c r="I459" i="12"/>
  <c r="I460" i="12"/>
  <c r="I461" i="12"/>
  <c r="I462" i="12"/>
  <c r="I463" i="12"/>
  <c r="I464" i="12"/>
  <c r="I465" i="12"/>
  <c r="I466" i="12"/>
  <c r="I467" i="12"/>
  <c r="I469" i="12"/>
  <c r="I470" i="12"/>
  <c r="I471" i="12"/>
  <c r="I472" i="12"/>
  <c r="I473" i="12"/>
  <c r="I474" i="12"/>
  <c r="I475" i="12"/>
  <c r="I477" i="12"/>
  <c r="I478" i="12"/>
  <c r="I480" i="12"/>
  <c r="I48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7836A4-9843-41BC-9EC4-BCF98D122DE1}" keepAlive="1" name="Consulta - Exportacion_FOB_cultivos_anuales" description="Conexión a la consulta 'Exportacion_FOB_cultivos_anuales' en el libro." type="5" refreshedVersion="6" background="1" saveData="1">
    <dbPr connection="Provider=Microsoft.Mashup.OleDb.1;Data Source=$Workbook$;Location=Exportacion_FOB_cultivos_anuales;Extended Properties=&quot;&quot;" command="SELECT * FROM [Exportacion_FOB_cultivos_anuales]"/>
  </connection>
  <connection id="2" xr16:uid="{882F57CD-F282-4FBA-9B9C-90B895FA2023}" keepAlive="1" name="Consulta - Exportacion_kg_cultivos_anuales4" description="Conexión a la consulta 'Exportacion_kg_cultivos_anuales4' en el libro." type="5" refreshedVersion="6" background="1" saveData="1">
    <dbPr connection="Provider=Microsoft.Mashup.OleDb.1;Data Source=$Workbook$;Location=Exportacion_kg_cultivos_anuales4;Extended Properties=&quot;&quot;" command="SELECT * FROM [Exportacion_kg_cultivos_anuales4]"/>
  </connection>
  <connection id="3" xr16:uid="{1CF3FAF5-36CD-4A6F-8787-7BB9DDCB2D1E}" keepAlive="1" name="Consulta - Importaciones_cereales_USD_CIF" description="Conexión a la consulta 'Importaciones_cereales_USD_CIF' en el libro." type="5" refreshedVersion="6" background="1" saveData="1">
    <dbPr connection="Provider=Microsoft.Mashup.OleDb.1;Data Source=$Workbook$;Location=Importaciones_cereales_USD_CIF;Extended Properties=&quot;&quot;" command="SELECT * FROM [Importaciones_cereales_USD_CIF]"/>
  </connection>
</connections>
</file>

<file path=xl/sharedStrings.xml><?xml version="1.0" encoding="utf-8"?>
<sst xmlns="http://schemas.openxmlformats.org/spreadsheetml/2006/main" count="41041" uniqueCount="348">
  <si>
    <t>País</t>
  </si>
  <si>
    <t>Tipo de Producto</t>
  </si>
  <si>
    <t>Detalle</t>
  </si>
  <si>
    <t>Alemania</t>
  </si>
  <si>
    <t>Otros Alimentos</t>
  </si>
  <si>
    <t>Cereales</t>
  </si>
  <si>
    <t>Hortalizas y tubérculos</t>
  </si>
  <si>
    <t>Antillas Neerlandesas</t>
  </si>
  <si>
    <t>Arabia Saudita</t>
  </si>
  <si>
    <t>Argentina</t>
  </si>
  <si>
    <t>Australia</t>
  </si>
  <si>
    <t>Austria</t>
  </si>
  <si>
    <t>Bélgica</t>
  </si>
  <si>
    <t>Bolivia</t>
  </si>
  <si>
    <t>Bosnia y Herzegovina</t>
  </si>
  <si>
    <t>Brasil</t>
  </si>
  <si>
    <t>Bulgaria</t>
  </si>
  <si>
    <t>Canadá</t>
  </si>
  <si>
    <t>China</t>
  </si>
  <si>
    <t>Colombia</t>
  </si>
  <si>
    <t>Corea del Sur</t>
  </si>
  <si>
    <t>Costa de Marfil</t>
  </si>
  <si>
    <t>Costa Rica</t>
  </si>
  <si>
    <t>Cuba</t>
  </si>
  <si>
    <t>Dinamarca</t>
  </si>
  <si>
    <t>Ecuador</t>
  </si>
  <si>
    <t>El Salvador</t>
  </si>
  <si>
    <t>Emiratos Árabes Unidos</t>
  </si>
  <si>
    <t>Eslovenia</t>
  </si>
  <si>
    <t>España</t>
  </si>
  <si>
    <t>Estados Unidos de América</t>
  </si>
  <si>
    <t>Filipinas</t>
  </si>
  <si>
    <t>Finlandia</t>
  </si>
  <si>
    <t>Francia</t>
  </si>
  <si>
    <t>Guatemala</t>
  </si>
  <si>
    <t>Guyana</t>
  </si>
  <si>
    <t>Holanda</t>
  </si>
  <si>
    <t>Honduras</t>
  </si>
  <si>
    <t>Hong Kong (Región administrativa especial de China)</t>
  </si>
  <si>
    <t>Hungría</t>
  </si>
  <si>
    <t>India</t>
  </si>
  <si>
    <t>Irlanda</t>
  </si>
  <si>
    <t>Israel</t>
  </si>
  <si>
    <t>Italia</t>
  </si>
  <si>
    <t>Jamaica</t>
  </si>
  <si>
    <t>Japón</t>
  </si>
  <si>
    <t>Jordania</t>
  </si>
  <si>
    <t>Kuwait</t>
  </si>
  <si>
    <t>Letonia</t>
  </si>
  <si>
    <t>Malasia</t>
  </si>
  <si>
    <t>México</t>
  </si>
  <si>
    <t>Nicaragua</t>
  </si>
  <si>
    <t>Noruega</t>
  </si>
  <si>
    <t>Nueva Zelandia</t>
  </si>
  <si>
    <t>Pakistán</t>
  </si>
  <si>
    <t>Panamá</t>
  </si>
  <si>
    <t>Papua Nueva Guinea</t>
  </si>
  <si>
    <t>Paraguay</t>
  </si>
  <si>
    <t>Perú</t>
  </si>
  <si>
    <t>Polonia</t>
  </si>
  <si>
    <t>Portugal</t>
  </si>
  <si>
    <t>Puerto Rico</t>
  </si>
  <si>
    <t>Reino Unido</t>
  </si>
  <si>
    <t>República Checa</t>
  </si>
  <si>
    <t>República Dominicana</t>
  </si>
  <si>
    <t>Rumania</t>
  </si>
  <si>
    <t>Rusia</t>
  </si>
  <si>
    <t>Sudáfrica</t>
  </si>
  <si>
    <t>Suecia</t>
  </si>
  <si>
    <t>Suiza</t>
  </si>
  <si>
    <t>Tailandia</t>
  </si>
  <si>
    <t>Taiwán (Formosa)</t>
  </si>
  <si>
    <t>Territorio Británico en América</t>
  </si>
  <si>
    <t>Territorio Francés en América</t>
  </si>
  <si>
    <t>Trinidad y Tobago</t>
  </si>
  <si>
    <t>Turquía</t>
  </si>
  <si>
    <t>Uruguay</t>
  </si>
  <si>
    <t>Venezuela</t>
  </si>
  <si>
    <t>Vietnam</t>
  </si>
  <si>
    <t>Año</t>
  </si>
  <si>
    <t>Octubre</t>
  </si>
  <si>
    <t>Noviembre</t>
  </si>
  <si>
    <t>Diciembre</t>
  </si>
  <si>
    <t>Julio</t>
  </si>
  <si>
    <t>Agosto</t>
  </si>
  <si>
    <t>Septiembre</t>
  </si>
  <si>
    <t>Enero</t>
  </si>
  <si>
    <t>Febrero</t>
  </si>
  <si>
    <t>Marzo</t>
  </si>
  <si>
    <t>Abril</t>
  </si>
  <si>
    <t>Mayo</t>
  </si>
  <si>
    <t>Junio</t>
  </si>
  <si>
    <t>Unidad</t>
  </si>
  <si>
    <t>Servicio Nacional de Aduanas</t>
  </si>
  <si>
    <t>Total</t>
  </si>
  <si>
    <t>Cantidad (Kg)</t>
  </si>
  <si>
    <t>Mes</t>
  </si>
  <si>
    <t>País destino</t>
  </si>
  <si>
    <t>Tipo de producto</t>
  </si>
  <si>
    <t>FOB (USD)</t>
  </si>
  <si>
    <t>USD/Kg</t>
  </si>
  <si>
    <t>Código</t>
  </si>
  <si>
    <t>Pais</t>
  </si>
  <si>
    <t>Alimentos</t>
  </si>
  <si>
    <t>Frutas y frutos comestibles</t>
  </si>
  <si>
    <t>Resto alimentos</t>
  </si>
  <si>
    <t>Carne de ave</t>
  </si>
  <si>
    <t>Carne de bovino</t>
  </si>
  <si>
    <t>Maíz para consumo</t>
  </si>
  <si>
    <t>Belarus</t>
  </si>
  <si>
    <t>Cambodia</t>
  </si>
  <si>
    <t>Chipre</t>
  </si>
  <si>
    <t>Croacia</t>
  </si>
  <si>
    <t>Egipto</t>
  </si>
  <si>
    <t>Estonia</t>
  </si>
  <si>
    <t>Etiopía</t>
  </si>
  <si>
    <t>Grecia</t>
  </si>
  <si>
    <t>Haití</t>
  </si>
  <si>
    <t>Indonesia</t>
  </si>
  <si>
    <t>Irán</t>
  </si>
  <si>
    <t>Kenia</t>
  </si>
  <si>
    <t>Libano</t>
  </si>
  <si>
    <t>Lituania</t>
  </si>
  <si>
    <t>Luxemburgo</t>
  </si>
  <si>
    <t>Madagascar</t>
  </si>
  <si>
    <t>Marruecos</t>
  </si>
  <si>
    <t>Myanmar (ex Birmania)</t>
  </si>
  <si>
    <t>República de Serbia</t>
  </si>
  <si>
    <t>República Eslovaca</t>
  </si>
  <si>
    <t>Singapur</t>
  </si>
  <si>
    <t>Siria</t>
  </si>
  <si>
    <t>Sri Lanka</t>
  </si>
  <si>
    <t>Tunez</t>
  </si>
  <si>
    <t>Ucrania</t>
  </si>
  <si>
    <t>Uzbekistán</t>
  </si>
  <si>
    <t>Otros Países</t>
  </si>
  <si>
    <t>CIF USD</t>
  </si>
  <si>
    <t>Hulla</t>
  </si>
  <si>
    <t>Petroleo diésel</t>
  </si>
  <si>
    <t>Propano licuado</t>
  </si>
  <si>
    <t>Resto combustibles y lubricantes</t>
  </si>
  <si>
    <t>Otros</t>
  </si>
  <si>
    <t>Bangladesh</t>
  </si>
  <si>
    <t>Guinea Ecuatorial</t>
  </si>
  <si>
    <t>Gas natural licuado</t>
  </si>
  <si>
    <t>Islandia</t>
  </si>
  <si>
    <t>Macedonia</t>
  </si>
  <si>
    <t>Moldova</t>
  </si>
  <si>
    <t>Macao</t>
  </si>
  <si>
    <t>Libia</t>
  </si>
  <si>
    <t>Territorio Francés en África</t>
  </si>
  <si>
    <t>Gasolina vehículos terrestres</t>
  </si>
  <si>
    <t>Pétroleo crudo</t>
  </si>
  <si>
    <t>Tanzania</t>
  </si>
  <si>
    <t>Mónaco</t>
  </si>
  <si>
    <t>Ghana</t>
  </si>
  <si>
    <t>Mauricio</t>
  </si>
  <si>
    <t>Exportaciones Kg</t>
  </si>
  <si>
    <t>Exportaciones FOB</t>
  </si>
  <si>
    <t>Importanciones CIF</t>
  </si>
  <si>
    <t>Importanciones Kg</t>
  </si>
  <si>
    <t>Aún no está en Data Comercio</t>
  </si>
  <si>
    <t>DATA COMERCIO</t>
  </si>
  <si>
    <t>Estadísticas</t>
  </si>
  <si>
    <t>Fuente</t>
  </si>
  <si>
    <t>Link</t>
  </si>
  <si>
    <t>Exportaciones (USD FOB)</t>
  </si>
  <si>
    <t>código</t>
  </si>
  <si>
    <t>Exportaciones USD FOB</t>
  </si>
  <si>
    <t>Año2</t>
  </si>
  <si>
    <t>AlemaniaCereales2020</t>
  </si>
  <si>
    <t>ArgentinaCereales2020</t>
  </si>
  <si>
    <t>ArgentinaMaíz para consumo2020</t>
  </si>
  <si>
    <t>AustraliaCereales2020</t>
  </si>
  <si>
    <t>BélgicaCereales2020</t>
  </si>
  <si>
    <t>BoliviaCereales2020</t>
  </si>
  <si>
    <t>BoliviaMaíz para consumo2020</t>
  </si>
  <si>
    <t>BrasilCereales2020</t>
  </si>
  <si>
    <t>BrasilMaíz para consumo2020</t>
  </si>
  <si>
    <t>BulgariaCereales2020</t>
  </si>
  <si>
    <t>CanadáCereales2020</t>
  </si>
  <si>
    <t>ChinaCereales2020</t>
  </si>
  <si>
    <t>ColombiaCereales2020</t>
  </si>
  <si>
    <t>ColombiaMaíz para consumo2020</t>
  </si>
  <si>
    <t>Corea del SurCereales2020</t>
  </si>
  <si>
    <t>Costa RicaCereales2020</t>
  </si>
  <si>
    <t>EcuadorCereales2020</t>
  </si>
  <si>
    <t>EgiptoCereales2020</t>
  </si>
  <si>
    <t>EspañaCereales2020</t>
  </si>
  <si>
    <t>Estados Unidos de AméricaCereales2020</t>
  </si>
  <si>
    <t>Estados Unidos de AméricaMaíz para consumo2020</t>
  </si>
  <si>
    <t>FilipinasCereales2020</t>
  </si>
  <si>
    <t>FranciaCereales2020</t>
  </si>
  <si>
    <t>GuatemalaCereales2020</t>
  </si>
  <si>
    <t>HaitíCereales2020</t>
  </si>
  <si>
    <t>HolandaCereales2020</t>
  </si>
  <si>
    <t>Hong Kong (Región administrativa especial de China)Cereales2020</t>
  </si>
  <si>
    <t>IndiaCereales2020</t>
  </si>
  <si>
    <t>IsraelCereales2020</t>
  </si>
  <si>
    <t>ItaliaCereales2020</t>
  </si>
  <si>
    <t>JapónCereales2020</t>
  </si>
  <si>
    <t>LibanoCereales2020</t>
  </si>
  <si>
    <t>LituaniaCereales2020</t>
  </si>
  <si>
    <t>MalasiaCereales2020</t>
  </si>
  <si>
    <t>MéxicoCereales2020</t>
  </si>
  <si>
    <t>Myanmar (ex Birmania)Cereales2020</t>
  </si>
  <si>
    <t>NoruegaCereales2020</t>
  </si>
  <si>
    <t>PakistánCereales2020</t>
  </si>
  <si>
    <t>PanamáCereales2020</t>
  </si>
  <si>
    <t>ParaguayCereales2020</t>
  </si>
  <si>
    <t>PerúCereales2020</t>
  </si>
  <si>
    <t>PerúMaíz para consumo2020</t>
  </si>
  <si>
    <t>Reino UnidoCereales2020</t>
  </si>
  <si>
    <t>República ChecaCereales2020</t>
  </si>
  <si>
    <t>República de SerbiaCereales2020</t>
  </si>
  <si>
    <t>República DominicanaCereales2020</t>
  </si>
  <si>
    <t>República EslovacaCereales2020</t>
  </si>
  <si>
    <t>RumaniaCereales2020</t>
  </si>
  <si>
    <t>SuizaCereales2020</t>
  </si>
  <si>
    <t>TailandiaCereales2020</t>
  </si>
  <si>
    <t>Taiwán (Formosa)Cereales2020</t>
  </si>
  <si>
    <t>TunezCereales2020</t>
  </si>
  <si>
    <t>TurquíaCereales2020</t>
  </si>
  <si>
    <t>UruguayCereales2020</t>
  </si>
  <si>
    <t>VenezuelaCereales2020</t>
  </si>
  <si>
    <t>VietnamCereales2020</t>
  </si>
  <si>
    <t>Otros PaísesCereales2020</t>
  </si>
  <si>
    <t>ChinaCereales2019</t>
  </si>
  <si>
    <t>Estados Unidos de AméricaCereales2019</t>
  </si>
  <si>
    <t>Estados Unidos de AméricaMaíz para consumo2019</t>
  </si>
  <si>
    <t>BrasilCereales2019</t>
  </si>
  <si>
    <t>BrasilMaíz para consumo2019</t>
  </si>
  <si>
    <t>ArgentinaCereales2019</t>
  </si>
  <si>
    <t>ArgentinaMaíz para consumo2019</t>
  </si>
  <si>
    <t>AlemaniaCereales2019</t>
  </si>
  <si>
    <t>JapónCereales2019</t>
  </si>
  <si>
    <t>MéxicoCereales2019</t>
  </si>
  <si>
    <t>EspañaCereales2019</t>
  </si>
  <si>
    <t>EspañaMaíz para consumo2019</t>
  </si>
  <si>
    <t>EcuadorCereales2019</t>
  </si>
  <si>
    <t>ItaliaCereales2019</t>
  </si>
  <si>
    <t>Corea del SurCereales2019</t>
  </si>
  <si>
    <t>FranciaCereales2019</t>
  </si>
  <si>
    <t>ColombiaCereales2019</t>
  </si>
  <si>
    <t>ColombiaMaíz para consumo2019</t>
  </si>
  <si>
    <t>PerúCereales2019</t>
  </si>
  <si>
    <t>PerúMaíz para consumo2019</t>
  </si>
  <si>
    <t>IndiaCereales2019</t>
  </si>
  <si>
    <t>OtrosCereales2019</t>
  </si>
  <si>
    <t>OtrosMaíz para consumo2019</t>
  </si>
  <si>
    <t>CanadáCereales2019</t>
  </si>
  <si>
    <t>ParaguayCereales2019</t>
  </si>
  <si>
    <t>ParaguayMaíz para consumo2019</t>
  </si>
  <si>
    <t>VietnamCereales2019</t>
  </si>
  <si>
    <t>TailandiaCereales2019</t>
  </si>
  <si>
    <t>Reino UnidoCereales2019</t>
  </si>
  <si>
    <t>SueciaCereales2019</t>
  </si>
  <si>
    <t>HolandaCereales2019</t>
  </si>
  <si>
    <t>TurquíaCereales2019</t>
  </si>
  <si>
    <t>BélgicaCereales2019</t>
  </si>
  <si>
    <t>SuizaCereales2019</t>
  </si>
  <si>
    <t>Taiwán (Formosa)Cereales2019</t>
  </si>
  <si>
    <t>AustraliaCereales2019</t>
  </si>
  <si>
    <t>DinamarcaCereales2019</t>
  </si>
  <si>
    <t>PoloniaCereales2019</t>
  </si>
  <si>
    <t>IsraelCereales2019</t>
  </si>
  <si>
    <t>UruguayCereales2019</t>
  </si>
  <si>
    <t>UruguayMaíz para consumo2019</t>
  </si>
  <si>
    <t>República ChecaCereales2019</t>
  </si>
  <si>
    <t>GuatemalaCereales2019</t>
  </si>
  <si>
    <t>BoliviaCereales2019</t>
  </si>
  <si>
    <t>BoliviaMaíz para consumo2019</t>
  </si>
  <si>
    <t>HungríaCereales2019</t>
  </si>
  <si>
    <t>SudáfricaCereales2019</t>
  </si>
  <si>
    <t>PakistánCereales2019</t>
  </si>
  <si>
    <t>Hong Kong (Región administrativa especial de China)Cereales2019</t>
  </si>
  <si>
    <t>Costa RicaCereales2019</t>
  </si>
  <si>
    <t>BulgariaCereales2019</t>
  </si>
  <si>
    <t>CroaciaCereales2019</t>
  </si>
  <si>
    <t>República DominicanaCereales2019</t>
  </si>
  <si>
    <t>EgiptoCereales2019</t>
  </si>
  <si>
    <t>UcraniaCereales2019</t>
  </si>
  <si>
    <t>VenezuelaCereales2019</t>
  </si>
  <si>
    <t>HaitíCereales2019</t>
  </si>
  <si>
    <t>HaitíMaíz para consumo2019</t>
  </si>
  <si>
    <t>MacedoniaCereales2019</t>
  </si>
  <si>
    <t>LibanoCereales2019</t>
  </si>
  <si>
    <t>ChinaCereales2018</t>
  </si>
  <si>
    <t>Estados Unidos de AméricaCereales2018</t>
  </si>
  <si>
    <t>Estados Unidos de AméricaMaíz para consumo2018</t>
  </si>
  <si>
    <t>BrasilCereales2018</t>
  </si>
  <si>
    <t>BrasilMaíz para consumo2018</t>
  </si>
  <si>
    <t>ArgentinaCereales2018</t>
  </si>
  <si>
    <t>ArgentinaMaíz para consumo2018</t>
  </si>
  <si>
    <t>AlemaniaCereales2018</t>
  </si>
  <si>
    <t>MéxicoCereales2018</t>
  </si>
  <si>
    <t>JapónCereales2018</t>
  </si>
  <si>
    <t>Corea del SurCereales2018</t>
  </si>
  <si>
    <t>EcuadorCereales2018</t>
  </si>
  <si>
    <t>EspañaCereales2018</t>
  </si>
  <si>
    <t>EspañaMaíz para consumo2018</t>
  </si>
  <si>
    <t>ColombiaCereales2018</t>
  </si>
  <si>
    <t>ColombiaMaíz para consumo2018</t>
  </si>
  <si>
    <t>FranciaCereales2018</t>
  </si>
  <si>
    <t>ItaliaCereales2018</t>
  </si>
  <si>
    <t>PerúCereales2018</t>
  </si>
  <si>
    <t>PerúMaíz para consumo2018</t>
  </si>
  <si>
    <t>IndiaCereales2018</t>
  </si>
  <si>
    <t>TailandiaCereales2018</t>
  </si>
  <si>
    <t>CanadáCereales2018</t>
  </si>
  <si>
    <t>OtrosCereales2018</t>
  </si>
  <si>
    <t>Reino UnidoCereales2018</t>
  </si>
  <si>
    <t>ParaguayCereales2018</t>
  </si>
  <si>
    <t>ParaguayMaíz para consumo2018</t>
  </si>
  <si>
    <t>VietnamCereales2018</t>
  </si>
  <si>
    <t>HolandaCereales2018</t>
  </si>
  <si>
    <t>BélgicaCereales2018</t>
  </si>
  <si>
    <t>TurquíaCereales2018</t>
  </si>
  <si>
    <t>AustriaCereales2018</t>
  </si>
  <si>
    <t>SuizaCereales2018</t>
  </si>
  <si>
    <t>Taiwán (Formosa)Cereales2018</t>
  </si>
  <si>
    <t>AustraliaCereales2018</t>
  </si>
  <si>
    <t>PortugalCereales2018</t>
  </si>
  <si>
    <t>IndonesiaCereales2018</t>
  </si>
  <si>
    <t>PoloniaCereales2018</t>
  </si>
  <si>
    <t>IrlandaCereales2018</t>
  </si>
  <si>
    <t>IsraelCereales2018</t>
  </si>
  <si>
    <t>UruguayCereales2018</t>
  </si>
  <si>
    <t>UruguayMaíz para consumo2018</t>
  </si>
  <si>
    <t>BoliviaCereales2018</t>
  </si>
  <si>
    <t>BoliviaMaíz para consumo2018</t>
  </si>
  <si>
    <t>República ChecaCereales2018</t>
  </si>
  <si>
    <t>RusiaCereales2018</t>
  </si>
  <si>
    <t>PakistánCereales2018</t>
  </si>
  <si>
    <t>CambodiaCereales2018</t>
  </si>
  <si>
    <t>Costa RicaCereales2018</t>
  </si>
  <si>
    <t>República EslovacaCereales2018</t>
  </si>
  <si>
    <t>República DominicanaCereales2018</t>
  </si>
  <si>
    <t>BulgariaCereales2018</t>
  </si>
  <si>
    <t>UcraniaCereales2018</t>
  </si>
  <si>
    <t>MarruecosCereales2018</t>
  </si>
  <si>
    <t>NicaraguaCereales2018</t>
  </si>
  <si>
    <t>LibanoCereales2018</t>
  </si>
  <si>
    <t>MónacoCereales2018</t>
  </si>
  <si>
    <t>MacedoniaCereales2018</t>
  </si>
  <si>
    <t>Importaciones (USD CIF)</t>
  </si>
  <si>
    <t>Suma de Exportaciones Kg</t>
  </si>
  <si>
    <t>Suma de Exportaciones USD 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</si>
</sst>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0" fontId="3" fillId="0" borderId="0"/>
    <xf numFmtId="41" fontId="4" fillId="0" borderId="0" applyFont="0" applyFill="0" applyBorder="0" applyAlignment="0" applyProtection="0"/>
  </cellStyleXfs>
  <cellXfs count="28">
    <xf numFmtId="0" fontId="0" fillId="0" borderId="0" xfId="0"/>
    <xf numFmtId="0" fontId="0" fillId="3" borderId="5" xfId="0" applyFont="1" applyFill="1" applyBorder="1"/>
    <xf numFmtId="0" fontId="0" fillId="4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4" borderId="10" xfId="0" applyFont="1" applyFill="1" applyBorder="1"/>
    <xf numFmtId="0" fontId="0" fillId="3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0" fillId="0" borderId="0" xfId="0" applyBorder="1"/>
    <xf numFmtId="0" fontId="0" fillId="0" borderId="0" xfId="0" applyNumberFormat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9" xfId="0" applyFont="1" applyFill="1" applyBorder="1"/>
    <xf numFmtId="0" fontId="0" fillId="0" borderId="8" xfId="0" applyFont="1" applyFill="1" applyBorder="1"/>
    <xf numFmtId="0" fontId="2" fillId="6" borderId="13" xfId="0" applyFont="1" applyFill="1" applyBorder="1"/>
    <xf numFmtId="41" fontId="0" fillId="0" borderId="0" xfId="2" applyFont="1"/>
    <xf numFmtId="41" fontId="0" fillId="0" borderId="0" xfId="0" applyNumberFormat="1"/>
    <xf numFmtId="0" fontId="0" fillId="8" borderId="0" xfId="0" applyFont="1" applyFill="1"/>
    <xf numFmtId="0" fontId="0" fillId="0" borderId="0" xfId="0" applyFont="1"/>
    <xf numFmtId="0" fontId="0" fillId="0" borderId="0" xfId="0" applyNumberFormat="1" applyFont="1"/>
    <xf numFmtId="0" fontId="0" fillId="8" borderId="0" xfId="0" applyNumberFormat="1" applyFont="1" applyFill="1"/>
    <xf numFmtId="0" fontId="2" fillId="7" borderId="14" xfId="0" applyFont="1" applyFill="1" applyBorder="1"/>
    <xf numFmtId="0" fontId="0" fillId="8" borderId="0" xfId="0" applyNumberFormat="1" applyFont="1" applyFill="1" applyBorder="1"/>
    <xf numFmtId="0" fontId="0" fillId="8" borderId="0" xfId="0" applyFont="1" applyFill="1" applyBorder="1"/>
    <xf numFmtId="0" fontId="0" fillId="0" borderId="0" xfId="0" pivotButton="1"/>
  </cellXfs>
  <cellStyles count="3">
    <cellStyle name="Millares [0]" xfId="2" builtinId="6"/>
    <cellStyle name="Normal" xfId="0" builtinId="0"/>
    <cellStyle name="Normal 2" xfId="1" xr:uid="{6BF5D6A0-7DA2-4BBF-9127-6F6A4C4AB91E}"/>
  </cellStyles>
  <dxfs count="77">
    <dxf>
      <numFmt numFmtId="0" formatCode="General"/>
      <fill>
        <patternFill patternType="solid">
          <fgColor indexed="64"/>
          <bgColor theme="9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_-;\-* #,##0.0_-;_-* &quot;-&quot;??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theme="0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74.412828819448" createdVersion="6" refreshedVersion="6" minRefreshableVersion="3" recordCount="3045" xr:uid="{FB56AD74-CC5A-4779-92AA-811C2FCF84B5}">
  <cacheSource type="worksheet">
    <worksheetSource name="Exportacion_kg_FOB_anuales_final"/>
  </cacheSource>
  <cacheFields count="8">
    <cacheField name="código" numFmtId="0">
      <sharedItems/>
    </cacheField>
    <cacheField name="País" numFmtId="0">
      <sharedItems/>
    </cacheField>
    <cacheField name="Tipo de Producto" numFmtId="0">
      <sharedItems count="1">
        <s v="Otros Alimentos"/>
      </sharedItems>
    </cacheField>
    <cacheField name="Detalle" numFmtId="0">
      <sharedItems count="2">
        <s v="Cereales"/>
        <s v="Hortalizas y tubérculos"/>
      </sharedItems>
    </cacheField>
    <cacheField name="Año" numFmtId="0">
      <sharedItems containsSemiMixedTypes="0" containsString="0" containsNumber="1" containsInteger="1" minValue="2018" maxValue="2020" count="3">
        <n v="2020"/>
        <n v="2019"/>
        <n v="2018"/>
      </sharedItems>
    </cacheField>
    <cacheField name="Mes" numFmtId="0">
      <sharedItems/>
    </cacheField>
    <cacheField name="Exportaciones Kg" numFmtId="0">
      <sharedItems containsSemiMixedTypes="0" containsString="0" containsNumber="1" minValue="0" maxValue="13160030.85"/>
    </cacheField>
    <cacheField name="Exportaciones USD FOB" numFmtId="0">
      <sharedItems containsSemiMixedTypes="0" containsString="0" containsNumber="1" minValue="0" maxValue="8759140.27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5">
  <r>
    <s v="AlemaniaCereales2020Enero"/>
    <s v="Alemania"/>
    <x v="0"/>
    <x v="0"/>
    <x v="0"/>
    <s v="Enero"/>
    <n v="29.35"/>
    <n v="42.75"/>
  </r>
  <r>
    <s v="AlemaniaCereales2020Febrero"/>
    <s v="Alemania"/>
    <x v="0"/>
    <x v="0"/>
    <x v="0"/>
    <s v="Febrero"/>
    <n v="82.3"/>
    <n v="63.92"/>
  </r>
  <r>
    <s v="AlemaniaCereales2020Marzo"/>
    <s v="Alemania"/>
    <x v="0"/>
    <x v="0"/>
    <x v="0"/>
    <s v="Marzo"/>
    <n v="0"/>
    <n v="0"/>
  </r>
  <r>
    <s v="AlemaniaCereales2020Abril"/>
    <s v="Alemania"/>
    <x v="0"/>
    <x v="0"/>
    <x v="0"/>
    <s v="Abril"/>
    <n v="2.1"/>
    <n v="6.34"/>
  </r>
  <r>
    <s v="AlemaniaCereales2020Mayo"/>
    <s v="Alemania"/>
    <x v="0"/>
    <x v="0"/>
    <x v="0"/>
    <s v="Mayo"/>
    <n v="704"/>
    <n v="57815"/>
  </r>
  <r>
    <s v="AlemaniaCereales2020Junio"/>
    <s v="Alemania"/>
    <x v="0"/>
    <x v="0"/>
    <x v="0"/>
    <s v="Junio"/>
    <n v="0"/>
    <n v="0"/>
  </r>
  <r>
    <s v="AlemaniaCereales2020Julio"/>
    <s v="Alemania"/>
    <x v="0"/>
    <x v="0"/>
    <x v="0"/>
    <s v="Julio"/>
    <n v="0"/>
    <n v="0"/>
  </r>
  <r>
    <s v="AlemaniaCereales2020Agosto"/>
    <s v="Alemania"/>
    <x v="0"/>
    <x v="0"/>
    <x v="0"/>
    <s v="Agosto"/>
    <n v="0"/>
    <n v="0"/>
  </r>
  <r>
    <s v="AlemaniaCereales2020Septiembre"/>
    <s v="Alemania"/>
    <x v="0"/>
    <x v="0"/>
    <x v="0"/>
    <s v="Septiembre"/>
    <n v="0"/>
    <n v="0"/>
  </r>
  <r>
    <s v="Antillas NeerlandesasCereales2020Enero"/>
    <s v="Antillas Neerlandesas"/>
    <x v="0"/>
    <x v="0"/>
    <x v="0"/>
    <s v="Enero"/>
    <n v="0"/>
    <n v="0"/>
  </r>
  <r>
    <s v="Antillas NeerlandesasCereales2020Febrero"/>
    <s v="Antillas Neerlandesas"/>
    <x v="0"/>
    <x v="0"/>
    <x v="0"/>
    <s v="Febrero"/>
    <n v="0"/>
    <n v="0"/>
  </r>
  <r>
    <s v="Antillas NeerlandesasCereales2020Marzo"/>
    <s v="Antillas Neerlandesas"/>
    <x v="0"/>
    <x v="0"/>
    <x v="0"/>
    <s v="Marzo"/>
    <n v="76.680000000000007"/>
    <n v="140"/>
  </r>
  <r>
    <s v="Antillas NeerlandesasCereales2020Abril"/>
    <s v="Antillas Neerlandesas"/>
    <x v="0"/>
    <x v="0"/>
    <x v="0"/>
    <s v="Abril"/>
    <n v="0"/>
    <n v="0"/>
  </r>
  <r>
    <s v="Antillas NeerlandesasCereales2020Mayo"/>
    <s v="Antillas Neerlandesas"/>
    <x v="0"/>
    <x v="0"/>
    <x v="0"/>
    <s v="Mayo"/>
    <n v="0"/>
    <n v="0"/>
  </r>
  <r>
    <s v="Antillas NeerlandesasCereales2020Junio"/>
    <s v="Antillas Neerlandesas"/>
    <x v="0"/>
    <x v="0"/>
    <x v="0"/>
    <s v="Junio"/>
    <n v="0"/>
    <n v="0"/>
  </r>
  <r>
    <s v="Antillas NeerlandesasCereales2020Julio"/>
    <s v="Antillas Neerlandesas"/>
    <x v="0"/>
    <x v="0"/>
    <x v="0"/>
    <s v="Julio"/>
    <n v="0"/>
    <n v="0"/>
  </r>
  <r>
    <s v="Antillas NeerlandesasCereales2020Agosto"/>
    <s v="Antillas Neerlandesas"/>
    <x v="0"/>
    <x v="0"/>
    <x v="0"/>
    <s v="Agosto"/>
    <n v="153.36000000000001"/>
    <n v="280"/>
  </r>
  <r>
    <s v="Antillas NeerlandesasCereales2020Septiembre"/>
    <s v="Antillas Neerlandesas"/>
    <x v="0"/>
    <x v="0"/>
    <x v="0"/>
    <s v="Septiembre"/>
    <n v="0"/>
    <n v="0"/>
  </r>
  <r>
    <s v="ArgentinaCereales2020Enero"/>
    <s v="Argentina"/>
    <x v="0"/>
    <x v="0"/>
    <x v="0"/>
    <s v="Enero"/>
    <n v="80278.8"/>
    <n v="93065.88"/>
  </r>
  <r>
    <s v="ArgentinaCereales2020Febrero"/>
    <s v="Argentina"/>
    <x v="0"/>
    <x v="0"/>
    <x v="0"/>
    <s v="Febrero"/>
    <n v="6007.86"/>
    <n v="14655.32"/>
  </r>
  <r>
    <s v="ArgentinaCereales2020Marzo"/>
    <s v="Argentina"/>
    <x v="0"/>
    <x v="0"/>
    <x v="0"/>
    <s v="Marzo"/>
    <n v="17660.100000000002"/>
    <n v="33248"/>
  </r>
  <r>
    <s v="ArgentinaCereales2020Abril"/>
    <s v="Argentina"/>
    <x v="0"/>
    <x v="0"/>
    <x v="0"/>
    <s v="Abril"/>
    <n v="0"/>
    <n v="0"/>
  </r>
  <r>
    <s v="ArgentinaCereales2020Mayo"/>
    <s v="Argentina"/>
    <x v="0"/>
    <x v="0"/>
    <x v="0"/>
    <s v="Mayo"/>
    <n v="27086"/>
    <n v="13829.29"/>
  </r>
  <r>
    <s v="ArgentinaCereales2020Junio"/>
    <s v="Argentina"/>
    <x v="0"/>
    <x v="0"/>
    <x v="0"/>
    <s v="Junio"/>
    <n v="61831.96"/>
    <n v="128534.40000000001"/>
  </r>
  <r>
    <s v="ArgentinaCereales2020Julio"/>
    <s v="Argentina"/>
    <x v="0"/>
    <x v="0"/>
    <x v="0"/>
    <s v="Julio"/>
    <n v="117241.66"/>
    <n v="181407.8"/>
  </r>
  <r>
    <s v="ArgentinaCereales2020Agosto"/>
    <s v="Argentina"/>
    <x v="0"/>
    <x v="0"/>
    <x v="0"/>
    <s v="Agosto"/>
    <n v="38313.599999999999"/>
    <n v="71471.820000000007"/>
  </r>
  <r>
    <s v="ArgentinaCereales2020Septiembre"/>
    <s v="Argentina"/>
    <x v="0"/>
    <x v="0"/>
    <x v="0"/>
    <s v="Septiembre"/>
    <n v="81819.8"/>
    <n v="145460.57999999999"/>
  </r>
  <r>
    <s v="AustraliaCereales2020Enero"/>
    <s v="Australia"/>
    <x v="0"/>
    <x v="0"/>
    <x v="0"/>
    <s v="Enero"/>
    <n v="0"/>
    <n v="0"/>
  </r>
  <r>
    <s v="AustraliaCereales2020Febrero"/>
    <s v="Australia"/>
    <x v="0"/>
    <x v="0"/>
    <x v="0"/>
    <s v="Febrero"/>
    <n v="0"/>
    <n v="0"/>
  </r>
  <r>
    <s v="AustraliaCereales2020Marzo"/>
    <s v="Australia"/>
    <x v="0"/>
    <x v="0"/>
    <x v="0"/>
    <s v="Marzo"/>
    <n v="1200"/>
    <n v="1382"/>
  </r>
  <r>
    <s v="AustraliaCereales2020Abril"/>
    <s v="Australia"/>
    <x v="0"/>
    <x v="0"/>
    <x v="0"/>
    <s v="Abril"/>
    <n v="0"/>
    <n v="0"/>
  </r>
  <r>
    <s v="AustraliaCereales2020Mayo"/>
    <s v="Australia"/>
    <x v="0"/>
    <x v="0"/>
    <x v="0"/>
    <s v="Mayo"/>
    <n v="0"/>
    <n v="0"/>
  </r>
  <r>
    <s v="AustraliaCereales2020Junio"/>
    <s v="Australia"/>
    <x v="0"/>
    <x v="0"/>
    <x v="0"/>
    <s v="Junio"/>
    <n v="500"/>
    <n v="611"/>
  </r>
  <r>
    <s v="AustraliaCereales2020Julio"/>
    <s v="Australia"/>
    <x v="0"/>
    <x v="0"/>
    <x v="0"/>
    <s v="Julio"/>
    <n v="0"/>
    <n v="0"/>
  </r>
  <r>
    <s v="AustraliaCereales2020Agosto"/>
    <s v="Australia"/>
    <x v="0"/>
    <x v="0"/>
    <x v="0"/>
    <s v="Agosto"/>
    <n v="0"/>
    <n v="0"/>
  </r>
  <r>
    <s v="AustraliaCereales2020Septiembre"/>
    <s v="Australia"/>
    <x v="0"/>
    <x v="0"/>
    <x v="0"/>
    <s v="Septiembre"/>
    <n v="0"/>
    <n v="0"/>
  </r>
  <r>
    <s v="AustriaCereales2020Enero"/>
    <s v="Austria"/>
    <x v="0"/>
    <x v="0"/>
    <x v="0"/>
    <s v="Enero"/>
    <n v="0"/>
    <n v="0"/>
  </r>
  <r>
    <s v="AustriaCereales2020Febrero"/>
    <s v="Austria"/>
    <x v="0"/>
    <x v="0"/>
    <x v="0"/>
    <s v="Febrero"/>
    <n v="91.75"/>
    <n v="64.02"/>
  </r>
  <r>
    <s v="AustriaCereales2020Marzo"/>
    <s v="Austria"/>
    <x v="0"/>
    <x v="0"/>
    <x v="0"/>
    <s v="Marzo"/>
    <n v="0"/>
    <n v="0"/>
  </r>
  <r>
    <s v="AustriaCereales2020Abril"/>
    <s v="Austria"/>
    <x v="0"/>
    <x v="0"/>
    <x v="0"/>
    <s v="Abril"/>
    <n v="0"/>
    <n v="0"/>
  </r>
  <r>
    <s v="AustriaCereales2020Mayo"/>
    <s v="Austria"/>
    <x v="0"/>
    <x v="0"/>
    <x v="0"/>
    <s v="Mayo"/>
    <n v="0"/>
    <n v="0"/>
  </r>
  <r>
    <s v="AustriaCereales2020Junio"/>
    <s v="Austria"/>
    <x v="0"/>
    <x v="0"/>
    <x v="0"/>
    <s v="Junio"/>
    <n v="0"/>
    <n v="0"/>
  </r>
  <r>
    <s v="AustriaCereales2020Julio"/>
    <s v="Austria"/>
    <x v="0"/>
    <x v="0"/>
    <x v="0"/>
    <s v="Julio"/>
    <n v="0"/>
    <n v="0"/>
  </r>
  <r>
    <s v="AustriaCereales2020Agosto"/>
    <s v="Austria"/>
    <x v="0"/>
    <x v="0"/>
    <x v="0"/>
    <s v="Agosto"/>
    <n v="0"/>
    <n v="0"/>
  </r>
  <r>
    <s v="AustriaCereales2020Septiembre"/>
    <s v="Austria"/>
    <x v="0"/>
    <x v="0"/>
    <x v="0"/>
    <s v="Septiembre"/>
    <n v="0"/>
    <n v="0"/>
  </r>
  <r>
    <s v="BoliviaCereales2020Enero"/>
    <s v="Bolivia"/>
    <x v="0"/>
    <x v="0"/>
    <x v="0"/>
    <s v="Enero"/>
    <n v="88877.88"/>
    <n v="178928.16999999998"/>
  </r>
  <r>
    <s v="BoliviaCereales2020Febrero"/>
    <s v="Bolivia"/>
    <x v="0"/>
    <x v="0"/>
    <x v="0"/>
    <s v="Febrero"/>
    <n v="86038.159999999989"/>
    <n v="163840.63999999998"/>
  </r>
  <r>
    <s v="BoliviaCereales2020Marzo"/>
    <s v="Bolivia"/>
    <x v="0"/>
    <x v="0"/>
    <x v="0"/>
    <s v="Marzo"/>
    <n v="19788"/>
    <n v="38768.57"/>
  </r>
  <r>
    <s v="BoliviaCereales2020Abril"/>
    <s v="Bolivia"/>
    <x v="0"/>
    <x v="0"/>
    <x v="0"/>
    <s v="Abril"/>
    <n v="27901.4"/>
    <n v="62282.740000000005"/>
  </r>
  <r>
    <s v="BoliviaCereales2020Mayo"/>
    <s v="Bolivia"/>
    <x v="0"/>
    <x v="0"/>
    <x v="0"/>
    <s v="Mayo"/>
    <n v="69467.260000000009"/>
    <n v="157913.40000000002"/>
  </r>
  <r>
    <s v="BoliviaCereales2020Junio"/>
    <s v="Bolivia"/>
    <x v="0"/>
    <x v="0"/>
    <x v="0"/>
    <s v="Junio"/>
    <n v="163034.27000000002"/>
    <n v="308864.51"/>
  </r>
  <r>
    <s v="BoliviaCereales2020Julio"/>
    <s v="Bolivia"/>
    <x v="0"/>
    <x v="0"/>
    <x v="0"/>
    <s v="Julio"/>
    <n v="62036.41"/>
    <n v="112933.9"/>
  </r>
  <r>
    <s v="BoliviaCereales2020Agosto"/>
    <s v="Bolivia"/>
    <x v="0"/>
    <x v="0"/>
    <x v="0"/>
    <s v="Agosto"/>
    <n v="213035.58000000002"/>
    <n v="437486.70999999996"/>
  </r>
  <r>
    <s v="BoliviaCereales2020Septiembre"/>
    <s v="Bolivia"/>
    <x v="0"/>
    <x v="0"/>
    <x v="0"/>
    <s v="Septiembre"/>
    <n v="178836.12999999998"/>
    <n v="332285.85000000003"/>
  </r>
  <r>
    <s v="BrasilCereales2020Enero"/>
    <s v="Brasil"/>
    <x v="0"/>
    <x v="0"/>
    <x v="0"/>
    <s v="Enero"/>
    <n v="216"/>
    <n v="576"/>
  </r>
  <r>
    <s v="BrasilCereales2020Febrero"/>
    <s v="Brasil"/>
    <x v="0"/>
    <x v="0"/>
    <x v="0"/>
    <s v="Febrero"/>
    <n v="0"/>
    <n v="0"/>
  </r>
  <r>
    <s v="BrasilCereales2020Marzo"/>
    <s v="Brasil"/>
    <x v="0"/>
    <x v="0"/>
    <x v="0"/>
    <s v="Marzo"/>
    <n v="189"/>
    <n v="1282.3599999999999"/>
  </r>
  <r>
    <s v="BrasilCereales2020Abril"/>
    <s v="Brasil"/>
    <x v="0"/>
    <x v="0"/>
    <x v="0"/>
    <s v="Abril"/>
    <n v="0"/>
    <n v="0"/>
  </r>
  <r>
    <s v="BrasilCereales2020Mayo"/>
    <s v="Brasil"/>
    <x v="0"/>
    <x v="0"/>
    <x v="0"/>
    <s v="Mayo"/>
    <n v="124"/>
    <n v="840.5"/>
  </r>
  <r>
    <s v="BrasilCereales2020Junio"/>
    <s v="Brasil"/>
    <x v="0"/>
    <x v="0"/>
    <x v="0"/>
    <s v="Junio"/>
    <n v="0"/>
    <n v="0"/>
  </r>
  <r>
    <s v="BrasilCereales2020Julio"/>
    <s v="Brasil"/>
    <x v="0"/>
    <x v="0"/>
    <x v="0"/>
    <s v="Julio"/>
    <n v="0"/>
    <n v="0"/>
  </r>
  <r>
    <s v="BrasilCereales2020Agosto"/>
    <s v="Brasil"/>
    <x v="0"/>
    <x v="0"/>
    <x v="0"/>
    <s v="Agosto"/>
    <n v="89.93"/>
    <n v="236"/>
  </r>
  <r>
    <s v="BrasilCereales2020Septiembre"/>
    <s v="Brasil"/>
    <x v="0"/>
    <x v="0"/>
    <x v="0"/>
    <s v="Septiembre"/>
    <n v="0"/>
    <n v="0"/>
  </r>
  <r>
    <s v="CanadáCereales2020Enero"/>
    <s v="Canadá"/>
    <x v="0"/>
    <x v="0"/>
    <x v="0"/>
    <s v="Enero"/>
    <n v="0"/>
    <n v="0"/>
  </r>
  <r>
    <s v="CanadáCereales2020Febrero"/>
    <s v="Canadá"/>
    <x v="0"/>
    <x v="0"/>
    <x v="0"/>
    <s v="Febrero"/>
    <n v="179.3"/>
    <n v="143.6"/>
  </r>
  <r>
    <s v="CanadáCereales2020Marzo"/>
    <s v="Canadá"/>
    <x v="0"/>
    <x v="0"/>
    <x v="0"/>
    <s v="Marzo"/>
    <n v="9902"/>
    <n v="193845"/>
  </r>
  <r>
    <s v="CanadáCereales2020Abril"/>
    <s v="Canadá"/>
    <x v="0"/>
    <x v="0"/>
    <x v="0"/>
    <s v="Abril"/>
    <n v="0"/>
    <n v="0"/>
  </r>
  <r>
    <s v="CanadáCereales2020Mayo"/>
    <s v="Canadá"/>
    <x v="0"/>
    <x v="0"/>
    <x v="0"/>
    <s v="Mayo"/>
    <n v="293"/>
    <n v="22472"/>
  </r>
  <r>
    <s v="CanadáCereales2020Junio"/>
    <s v="Canadá"/>
    <x v="0"/>
    <x v="0"/>
    <x v="0"/>
    <s v="Junio"/>
    <n v="503.69"/>
    <n v="839.75"/>
  </r>
  <r>
    <s v="CanadáCereales2020Julio"/>
    <s v="Canadá"/>
    <x v="0"/>
    <x v="0"/>
    <x v="0"/>
    <s v="Julio"/>
    <n v="0"/>
    <n v="0"/>
  </r>
  <r>
    <s v="CanadáCereales2020Agosto"/>
    <s v="Canadá"/>
    <x v="0"/>
    <x v="0"/>
    <x v="0"/>
    <s v="Agosto"/>
    <n v="0"/>
    <n v="0"/>
  </r>
  <r>
    <s v="CanadáCereales2020Septiembre"/>
    <s v="Canadá"/>
    <x v="0"/>
    <x v="0"/>
    <x v="0"/>
    <s v="Septiembre"/>
    <n v="0"/>
    <n v="0"/>
  </r>
  <r>
    <s v="ChinaCereales2020Enero"/>
    <s v="China"/>
    <x v="0"/>
    <x v="0"/>
    <x v="0"/>
    <s v="Enero"/>
    <n v="229454"/>
    <n v="127134.9"/>
  </r>
  <r>
    <s v="ChinaCereales2020Febrero"/>
    <s v="China"/>
    <x v="0"/>
    <x v="0"/>
    <x v="0"/>
    <s v="Febrero"/>
    <n v="324448.40000000002"/>
    <n v="162471.82"/>
  </r>
  <r>
    <s v="ChinaCereales2020Marzo"/>
    <s v="China"/>
    <x v="0"/>
    <x v="0"/>
    <x v="0"/>
    <s v="Marzo"/>
    <n v="393220"/>
    <n v="208401.04"/>
  </r>
  <r>
    <s v="ChinaCereales2020Abril"/>
    <s v="China"/>
    <x v="0"/>
    <x v="0"/>
    <x v="0"/>
    <s v="Abril"/>
    <n v="721967"/>
    <n v="362669.11"/>
  </r>
  <r>
    <s v="ChinaCereales2020Mayo"/>
    <s v="China"/>
    <x v="0"/>
    <x v="0"/>
    <x v="0"/>
    <s v="Mayo"/>
    <n v="653846"/>
    <n v="370860.65"/>
  </r>
  <r>
    <s v="ChinaCereales2020Junio"/>
    <s v="China"/>
    <x v="0"/>
    <x v="0"/>
    <x v="0"/>
    <s v="Junio"/>
    <n v="993330"/>
    <n v="515593.7"/>
  </r>
  <r>
    <s v="ChinaCereales2020Julio"/>
    <s v="China"/>
    <x v="0"/>
    <x v="0"/>
    <x v="0"/>
    <s v="Julio"/>
    <n v="945525"/>
    <n v="518735.64"/>
  </r>
  <r>
    <s v="ChinaCereales2020Agosto"/>
    <s v="China"/>
    <x v="0"/>
    <x v="0"/>
    <x v="0"/>
    <s v="Agosto"/>
    <n v="552095"/>
    <n v="313352.09999999998"/>
  </r>
  <r>
    <s v="ChinaCereales2020Septiembre"/>
    <s v="China"/>
    <x v="0"/>
    <x v="0"/>
    <x v="0"/>
    <s v="Septiembre"/>
    <n v="362122"/>
    <n v="215655.22999999998"/>
  </r>
  <r>
    <s v="ColombiaCereales2020Enero"/>
    <s v="Colombia"/>
    <x v="0"/>
    <x v="0"/>
    <x v="0"/>
    <s v="Enero"/>
    <n v="216906.64"/>
    <n v="348428.86"/>
  </r>
  <r>
    <s v="ColombiaCereales2020Febrero"/>
    <s v="Colombia"/>
    <x v="0"/>
    <x v="0"/>
    <x v="0"/>
    <s v="Febrero"/>
    <n v="192087.24"/>
    <n v="229728.90000000002"/>
  </r>
  <r>
    <s v="ColombiaCereales2020Marzo"/>
    <s v="Colombia"/>
    <x v="0"/>
    <x v="0"/>
    <x v="0"/>
    <s v="Marzo"/>
    <n v="399632.25"/>
    <n v="532035.85"/>
  </r>
  <r>
    <s v="ColombiaCereales2020Abril"/>
    <s v="Colombia"/>
    <x v="0"/>
    <x v="0"/>
    <x v="0"/>
    <s v="Abril"/>
    <n v="257920.96000000002"/>
    <n v="354215.47"/>
  </r>
  <r>
    <s v="ColombiaCereales2020Mayo"/>
    <s v="Colombia"/>
    <x v="0"/>
    <x v="0"/>
    <x v="0"/>
    <s v="Mayo"/>
    <n v="345336.41000000003"/>
    <n v="556757.91"/>
  </r>
  <r>
    <s v="ColombiaCereales2020Junio"/>
    <s v="Colombia"/>
    <x v="0"/>
    <x v="0"/>
    <x v="0"/>
    <s v="Junio"/>
    <n v="414105.76"/>
    <n v="595029.15"/>
  </r>
  <r>
    <s v="ColombiaCereales2020Julio"/>
    <s v="Colombia"/>
    <x v="0"/>
    <x v="0"/>
    <x v="0"/>
    <s v="Julio"/>
    <n v="137675.52000000002"/>
    <n v="236437.83000000002"/>
  </r>
  <r>
    <s v="ColombiaCereales2020Agosto"/>
    <s v="Colombia"/>
    <x v="0"/>
    <x v="0"/>
    <x v="0"/>
    <s v="Agosto"/>
    <n v="174964.96"/>
    <n v="283282.05"/>
  </r>
  <r>
    <s v="ColombiaCereales2020Septiembre"/>
    <s v="Colombia"/>
    <x v="0"/>
    <x v="0"/>
    <x v="0"/>
    <s v="Septiembre"/>
    <n v="194792.21"/>
    <n v="329302.33999999997"/>
  </r>
  <r>
    <s v="Costa RicaCereales2020Enero"/>
    <s v="Costa Rica"/>
    <x v="0"/>
    <x v="0"/>
    <x v="0"/>
    <s v="Enero"/>
    <n v="0"/>
    <n v="0"/>
  </r>
  <r>
    <s v="Costa RicaCereales2020Febrero"/>
    <s v="Costa Rica"/>
    <x v="0"/>
    <x v="0"/>
    <x v="0"/>
    <s v="Febrero"/>
    <n v="0"/>
    <n v="0"/>
  </r>
  <r>
    <s v="Costa RicaCereales2020Marzo"/>
    <s v="Costa Rica"/>
    <x v="0"/>
    <x v="0"/>
    <x v="0"/>
    <s v="Marzo"/>
    <n v="0"/>
    <n v="0"/>
  </r>
  <r>
    <s v="Costa RicaCereales2020Abril"/>
    <s v="Costa Rica"/>
    <x v="0"/>
    <x v="0"/>
    <x v="0"/>
    <s v="Abril"/>
    <n v="0"/>
    <n v="0"/>
  </r>
  <r>
    <s v="Costa RicaCereales2020Mayo"/>
    <s v="Costa Rica"/>
    <x v="0"/>
    <x v="0"/>
    <x v="0"/>
    <s v="Mayo"/>
    <n v="0"/>
    <n v="0"/>
  </r>
  <r>
    <s v="Costa RicaCereales2020Junio"/>
    <s v="Costa Rica"/>
    <x v="0"/>
    <x v="0"/>
    <x v="0"/>
    <s v="Junio"/>
    <n v="0"/>
    <n v="0"/>
  </r>
  <r>
    <s v="Costa RicaCereales2020Julio"/>
    <s v="Costa Rica"/>
    <x v="0"/>
    <x v="0"/>
    <x v="0"/>
    <s v="Julio"/>
    <n v="0"/>
    <n v="0"/>
  </r>
  <r>
    <s v="Costa RicaCereales2020Agosto"/>
    <s v="Costa Rica"/>
    <x v="0"/>
    <x v="0"/>
    <x v="0"/>
    <s v="Agosto"/>
    <n v="0"/>
    <n v="0"/>
  </r>
  <r>
    <s v="Costa RicaCereales2020Septiembre"/>
    <s v="Costa Rica"/>
    <x v="0"/>
    <x v="0"/>
    <x v="0"/>
    <s v="Septiembre"/>
    <n v="12038.77"/>
    <n v="9114.19"/>
  </r>
  <r>
    <s v="EcuadorCereales2020Enero"/>
    <s v="Ecuador"/>
    <x v="0"/>
    <x v="0"/>
    <x v="0"/>
    <s v="Enero"/>
    <n v="156223.03"/>
    <n v="321144.93"/>
  </r>
  <r>
    <s v="EcuadorCereales2020Febrero"/>
    <s v="Ecuador"/>
    <x v="0"/>
    <x v="0"/>
    <x v="0"/>
    <s v="Febrero"/>
    <n v="121454.53"/>
    <n v="250955.43"/>
  </r>
  <r>
    <s v="EcuadorCereales2020Marzo"/>
    <s v="Ecuador"/>
    <x v="0"/>
    <x v="0"/>
    <x v="0"/>
    <s v="Marzo"/>
    <n v="131973.70000000001"/>
    <n v="211187.74"/>
  </r>
  <r>
    <s v="EcuadorCereales2020Abril"/>
    <s v="Ecuador"/>
    <x v="0"/>
    <x v="0"/>
    <x v="0"/>
    <s v="Abril"/>
    <n v="190225.47"/>
    <n v="176278.68"/>
  </r>
  <r>
    <s v="EcuadorCereales2020Mayo"/>
    <s v="Ecuador"/>
    <x v="0"/>
    <x v="0"/>
    <x v="0"/>
    <s v="Mayo"/>
    <n v="258738.5"/>
    <n v="450409.74"/>
  </r>
  <r>
    <s v="EcuadorCereales2020Junio"/>
    <s v="Ecuador"/>
    <x v="0"/>
    <x v="0"/>
    <x v="0"/>
    <s v="Junio"/>
    <n v="380595.11"/>
    <n v="416323.57"/>
  </r>
  <r>
    <s v="EcuadorCereales2020Julio"/>
    <s v="Ecuador"/>
    <x v="0"/>
    <x v="0"/>
    <x v="0"/>
    <s v="Julio"/>
    <n v="343554.02"/>
    <n v="536580.48"/>
  </r>
  <r>
    <s v="EcuadorCereales2020Agosto"/>
    <s v="Ecuador"/>
    <x v="0"/>
    <x v="0"/>
    <x v="0"/>
    <s v="Agosto"/>
    <n v="230861.58"/>
    <n v="403717.07"/>
  </r>
  <r>
    <s v="EcuadorCereales2020Septiembre"/>
    <s v="Ecuador"/>
    <x v="0"/>
    <x v="0"/>
    <x v="0"/>
    <s v="Septiembre"/>
    <n v="94485.989999999991"/>
    <n v="157141.86000000002"/>
  </r>
  <r>
    <s v="El SalvadorCereales2020Enero"/>
    <s v="El Salvador"/>
    <x v="0"/>
    <x v="0"/>
    <x v="0"/>
    <s v="Enero"/>
    <n v="0"/>
    <n v="0"/>
  </r>
  <r>
    <s v="El SalvadorCereales2020Febrero"/>
    <s v="El Salvador"/>
    <x v="0"/>
    <x v="0"/>
    <x v="0"/>
    <s v="Febrero"/>
    <n v="0"/>
    <n v="0"/>
  </r>
  <r>
    <s v="El SalvadorCereales2020Marzo"/>
    <s v="El Salvador"/>
    <x v="0"/>
    <x v="0"/>
    <x v="0"/>
    <s v="Marzo"/>
    <n v="0"/>
    <n v="0"/>
  </r>
  <r>
    <s v="El SalvadorCereales2020Abril"/>
    <s v="El Salvador"/>
    <x v="0"/>
    <x v="0"/>
    <x v="0"/>
    <s v="Abril"/>
    <n v="0"/>
    <n v="0"/>
  </r>
  <r>
    <s v="El SalvadorCereales2020Mayo"/>
    <s v="El Salvador"/>
    <x v="0"/>
    <x v="0"/>
    <x v="0"/>
    <s v="Mayo"/>
    <n v="30.8"/>
    <n v="111.38"/>
  </r>
  <r>
    <s v="El SalvadorCereales2020Junio"/>
    <s v="El Salvador"/>
    <x v="0"/>
    <x v="0"/>
    <x v="0"/>
    <s v="Junio"/>
    <n v="0"/>
    <n v="0"/>
  </r>
  <r>
    <s v="El SalvadorCereales2020Julio"/>
    <s v="El Salvador"/>
    <x v="0"/>
    <x v="0"/>
    <x v="0"/>
    <s v="Julio"/>
    <n v="0"/>
    <n v="0"/>
  </r>
  <r>
    <s v="El SalvadorCereales2020Agosto"/>
    <s v="El Salvador"/>
    <x v="0"/>
    <x v="0"/>
    <x v="0"/>
    <s v="Agosto"/>
    <n v="0"/>
    <n v="0"/>
  </r>
  <r>
    <s v="El SalvadorCereales2020Septiembre"/>
    <s v="El Salvador"/>
    <x v="0"/>
    <x v="0"/>
    <x v="0"/>
    <s v="Septiembre"/>
    <n v="0"/>
    <n v="0"/>
  </r>
  <r>
    <s v="EspañaCereales2020Enero"/>
    <s v="España"/>
    <x v="0"/>
    <x v="0"/>
    <x v="0"/>
    <s v="Enero"/>
    <n v="0"/>
    <n v="0"/>
  </r>
  <r>
    <s v="EspañaCereales2020Febrero"/>
    <s v="España"/>
    <x v="0"/>
    <x v="0"/>
    <x v="0"/>
    <s v="Febrero"/>
    <n v="0"/>
    <n v="0"/>
  </r>
  <r>
    <s v="EspañaCereales2020Marzo"/>
    <s v="España"/>
    <x v="0"/>
    <x v="0"/>
    <x v="0"/>
    <s v="Marzo"/>
    <n v="0"/>
    <n v="0"/>
  </r>
  <r>
    <s v="EspañaCereales2020Abril"/>
    <s v="España"/>
    <x v="0"/>
    <x v="0"/>
    <x v="0"/>
    <s v="Abril"/>
    <n v="0"/>
    <n v="0"/>
  </r>
  <r>
    <s v="EspañaCereales2020Mayo"/>
    <s v="España"/>
    <x v="0"/>
    <x v="0"/>
    <x v="0"/>
    <s v="Mayo"/>
    <n v="0"/>
    <n v="0"/>
  </r>
  <r>
    <s v="EspañaCereales2020Junio"/>
    <s v="España"/>
    <x v="0"/>
    <x v="0"/>
    <x v="0"/>
    <s v="Junio"/>
    <n v="0"/>
    <n v="0"/>
  </r>
  <r>
    <s v="EspañaCereales2020Julio"/>
    <s v="España"/>
    <x v="0"/>
    <x v="0"/>
    <x v="0"/>
    <s v="Julio"/>
    <n v="0"/>
    <n v="0"/>
  </r>
  <r>
    <s v="EspañaCereales2020Agosto"/>
    <s v="España"/>
    <x v="0"/>
    <x v="0"/>
    <x v="0"/>
    <s v="Agosto"/>
    <n v="0"/>
    <n v="0"/>
  </r>
  <r>
    <s v="EspañaCereales2020Septiembre"/>
    <s v="España"/>
    <x v="0"/>
    <x v="0"/>
    <x v="0"/>
    <s v="Septiembre"/>
    <n v="99"/>
    <n v="192"/>
  </r>
  <r>
    <s v="Estados Unidos de AméricaCereales2020Enero"/>
    <s v="Estados Unidos de América"/>
    <x v="0"/>
    <x v="0"/>
    <x v="0"/>
    <s v="Enero"/>
    <n v="356"/>
    <n v="3060"/>
  </r>
  <r>
    <s v="Estados Unidos de AméricaCereales2020Febrero"/>
    <s v="Estados Unidos de América"/>
    <x v="0"/>
    <x v="0"/>
    <x v="0"/>
    <s v="Febrero"/>
    <n v="0"/>
    <n v="0"/>
  </r>
  <r>
    <s v="Estados Unidos de AméricaCereales2020Marzo"/>
    <s v="Estados Unidos de América"/>
    <x v="0"/>
    <x v="0"/>
    <x v="0"/>
    <s v="Marzo"/>
    <n v="600"/>
    <n v="1312.1"/>
  </r>
  <r>
    <s v="Estados Unidos de AméricaCereales2020Abril"/>
    <s v="Estados Unidos de América"/>
    <x v="0"/>
    <x v="0"/>
    <x v="0"/>
    <s v="Abril"/>
    <n v="107478.2"/>
    <n v="191266.69"/>
  </r>
  <r>
    <s v="Estados Unidos de AméricaCereales2020Mayo"/>
    <s v="Estados Unidos de América"/>
    <x v="0"/>
    <x v="0"/>
    <x v="0"/>
    <s v="Mayo"/>
    <n v="30122"/>
    <n v="68947.899999999994"/>
  </r>
  <r>
    <s v="Estados Unidos de AméricaCereales2020Junio"/>
    <s v="Estados Unidos de América"/>
    <x v="0"/>
    <x v="0"/>
    <x v="0"/>
    <s v="Junio"/>
    <n v="214.89"/>
    <n v="1465"/>
  </r>
  <r>
    <s v="Estados Unidos de AméricaCereales2020Julio"/>
    <s v="Estados Unidos de América"/>
    <x v="0"/>
    <x v="0"/>
    <x v="0"/>
    <s v="Julio"/>
    <n v="1877.67"/>
    <n v="4302.75"/>
  </r>
  <r>
    <s v="Estados Unidos de AméricaCereales2020Agosto"/>
    <s v="Estados Unidos de América"/>
    <x v="0"/>
    <x v="0"/>
    <x v="0"/>
    <s v="Agosto"/>
    <n v="3686.2"/>
    <n v="8633.92"/>
  </r>
  <r>
    <s v="Estados Unidos de AméricaCereales2020Septiembre"/>
    <s v="Estados Unidos de América"/>
    <x v="0"/>
    <x v="0"/>
    <x v="0"/>
    <s v="Septiembre"/>
    <n v="377.76000000000005"/>
    <n v="400.14"/>
  </r>
  <r>
    <s v="FilipinasCereales2020Enero"/>
    <s v="Filipinas"/>
    <x v="0"/>
    <x v="0"/>
    <x v="0"/>
    <s v="Enero"/>
    <n v="0"/>
    <n v="0"/>
  </r>
  <r>
    <s v="FilipinasCereales2020Febrero"/>
    <s v="Filipinas"/>
    <x v="0"/>
    <x v="0"/>
    <x v="0"/>
    <s v="Febrero"/>
    <n v="0"/>
    <n v="0"/>
  </r>
  <r>
    <s v="FilipinasCereales2020Marzo"/>
    <s v="Filipinas"/>
    <x v="0"/>
    <x v="0"/>
    <x v="0"/>
    <s v="Marzo"/>
    <n v="0"/>
    <n v="0"/>
  </r>
  <r>
    <s v="FilipinasCereales2020Abril"/>
    <s v="Filipinas"/>
    <x v="0"/>
    <x v="0"/>
    <x v="0"/>
    <s v="Abril"/>
    <n v="22590"/>
    <n v="10465.5"/>
  </r>
  <r>
    <s v="FilipinasCereales2020Mayo"/>
    <s v="Filipinas"/>
    <x v="0"/>
    <x v="0"/>
    <x v="0"/>
    <s v="Mayo"/>
    <n v="0"/>
    <n v="0"/>
  </r>
  <r>
    <s v="FilipinasCereales2020Junio"/>
    <s v="Filipinas"/>
    <x v="0"/>
    <x v="0"/>
    <x v="0"/>
    <s v="Junio"/>
    <n v="0"/>
    <n v="0"/>
  </r>
  <r>
    <s v="FilipinasCereales2020Julio"/>
    <s v="Filipinas"/>
    <x v="0"/>
    <x v="0"/>
    <x v="0"/>
    <s v="Julio"/>
    <n v="0"/>
    <n v="0"/>
  </r>
  <r>
    <s v="FilipinasCereales2020Agosto"/>
    <s v="Filipinas"/>
    <x v="0"/>
    <x v="0"/>
    <x v="0"/>
    <s v="Agosto"/>
    <n v="0"/>
    <n v="0"/>
  </r>
  <r>
    <s v="FilipinasCereales2020Septiembre"/>
    <s v="Filipinas"/>
    <x v="0"/>
    <x v="0"/>
    <x v="0"/>
    <s v="Septiembre"/>
    <n v="0"/>
    <n v="0"/>
  </r>
  <r>
    <s v="FinlandiaCereales2020Enero"/>
    <s v="Finlandia"/>
    <x v="0"/>
    <x v="0"/>
    <x v="0"/>
    <s v="Enero"/>
    <n v="0"/>
    <n v="0"/>
  </r>
  <r>
    <s v="FinlandiaCereales2020Febrero"/>
    <s v="Finlandia"/>
    <x v="0"/>
    <x v="0"/>
    <x v="0"/>
    <s v="Febrero"/>
    <n v="0"/>
    <n v="0"/>
  </r>
  <r>
    <s v="FinlandiaCereales2020Marzo"/>
    <s v="Finlandia"/>
    <x v="0"/>
    <x v="0"/>
    <x v="0"/>
    <s v="Marzo"/>
    <n v="316.58999999999997"/>
    <n v="240.72"/>
  </r>
  <r>
    <s v="FinlandiaCereales2020Abril"/>
    <s v="Finlandia"/>
    <x v="0"/>
    <x v="0"/>
    <x v="0"/>
    <s v="Abril"/>
    <n v="0"/>
    <n v="0"/>
  </r>
  <r>
    <s v="FinlandiaCereales2020Mayo"/>
    <s v="Finlandia"/>
    <x v="0"/>
    <x v="0"/>
    <x v="0"/>
    <s v="Mayo"/>
    <n v="0"/>
    <n v="0"/>
  </r>
  <r>
    <s v="FinlandiaCereales2020Junio"/>
    <s v="Finlandia"/>
    <x v="0"/>
    <x v="0"/>
    <x v="0"/>
    <s v="Junio"/>
    <n v="0"/>
    <n v="0"/>
  </r>
  <r>
    <s v="FinlandiaCereales2020Julio"/>
    <s v="Finlandia"/>
    <x v="0"/>
    <x v="0"/>
    <x v="0"/>
    <s v="Julio"/>
    <n v="0"/>
    <n v="0"/>
  </r>
  <r>
    <s v="FinlandiaCereales2020Agosto"/>
    <s v="Finlandia"/>
    <x v="0"/>
    <x v="0"/>
    <x v="0"/>
    <s v="Agosto"/>
    <n v="0"/>
    <n v="0"/>
  </r>
  <r>
    <s v="FinlandiaCereales2020Septiembre"/>
    <s v="Finlandia"/>
    <x v="0"/>
    <x v="0"/>
    <x v="0"/>
    <s v="Septiembre"/>
    <n v="0"/>
    <n v="0"/>
  </r>
  <r>
    <s v="FranciaCereales2020Enero"/>
    <s v="Francia"/>
    <x v="0"/>
    <x v="0"/>
    <x v="0"/>
    <s v="Enero"/>
    <n v="31.8"/>
    <n v="37.32"/>
  </r>
  <r>
    <s v="FranciaCereales2020Febrero"/>
    <s v="Francia"/>
    <x v="0"/>
    <x v="0"/>
    <x v="0"/>
    <s v="Febrero"/>
    <n v="2"/>
    <n v="117"/>
  </r>
  <r>
    <s v="FranciaCereales2020Marzo"/>
    <s v="Francia"/>
    <x v="0"/>
    <x v="0"/>
    <x v="0"/>
    <s v="Marzo"/>
    <n v="0"/>
    <n v="0"/>
  </r>
  <r>
    <s v="FranciaCereales2020Abril"/>
    <s v="Francia"/>
    <x v="0"/>
    <x v="0"/>
    <x v="0"/>
    <s v="Abril"/>
    <n v="245"/>
    <n v="14009.12"/>
  </r>
  <r>
    <s v="FranciaCereales2020Mayo"/>
    <s v="Francia"/>
    <x v="0"/>
    <x v="0"/>
    <x v="0"/>
    <s v="Mayo"/>
    <n v="56717"/>
    <n v="85875.44"/>
  </r>
  <r>
    <s v="FranciaCereales2020Junio"/>
    <s v="Francia"/>
    <x v="0"/>
    <x v="0"/>
    <x v="0"/>
    <s v="Junio"/>
    <n v="0"/>
    <n v="0"/>
  </r>
  <r>
    <s v="FranciaCereales2020Julio"/>
    <s v="Francia"/>
    <x v="0"/>
    <x v="0"/>
    <x v="0"/>
    <s v="Julio"/>
    <n v="0"/>
    <n v="0"/>
  </r>
  <r>
    <s v="FranciaCereales2020Agosto"/>
    <s v="Francia"/>
    <x v="0"/>
    <x v="0"/>
    <x v="0"/>
    <s v="Agosto"/>
    <n v="0"/>
    <n v="0"/>
  </r>
  <r>
    <s v="FranciaCereales2020Septiembre"/>
    <s v="Francia"/>
    <x v="0"/>
    <x v="0"/>
    <x v="0"/>
    <s v="Septiembre"/>
    <n v="0"/>
    <n v="0"/>
  </r>
  <r>
    <s v="GuatemalaCereales2020Enero"/>
    <s v="Guatemala"/>
    <x v="0"/>
    <x v="0"/>
    <x v="0"/>
    <s v="Enero"/>
    <n v="52000"/>
    <n v="13799.76"/>
  </r>
  <r>
    <s v="GuatemalaCereales2020Febrero"/>
    <s v="Guatemala"/>
    <x v="0"/>
    <x v="0"/>
    <x v="0"/>
    <s v="Febrero"/>
    <n v="234312.68"/>
    <n v="68495.960000000006"/>
  </r>
  <r>
    <s v="GuatemalaCereales2020Marzo"/>
    <s v="Guatemala"/>
    <x v="0"/>
    <x v="0"/>
    <x v="0"/>
    <s v="Marzo"/>
    <n v="494642.6"/>
    <n v="141724.09"/>
  </r>
  <r>
    <s v="GuatemalaCereales2020Abril"/>
    <s v="Guatemala"/>
    <x v="0"/>
    <x v="0"/>
    <x v="0"/>
    <s v="Abril"/>
    <n v="338000"/>
    <n v="88688.66"/>
  </r>
  <r>
    <s v="GuatemalaCereales2020Mayo"/>
    <s v="Guatemala"/>
    <x v="0"/>
    <x v="0"/>
    <x v="0"/>
    <s v="Mayo"/>
    <n v="346.04"/>
    <n v="765"/>
  </r>
  <r>
    <s v="GuatemalaCereales2020Junio"/>
    <s v="Guatemala"/>
    <x v="0"/>
    <x v="0"/>
    <x v="0"/>
    <s v="Junio"/>
    <n v="26348.32"/>
    <n v="12731.41"/>
  </r>
  <r>
    <s v="GuatemalaCereales2020Julio"/>
    <s v="Guatemala"/>
    <x v="0"/>
    <x v="0"/>
    <x v="0"/>
    <s v="Julio"/>
    <n v="76.959999999999994"/>
    <n v="170"/>
  </r>
  <r>
    <s v="GuatemalaCereales2020Agosto"/>
    <s v="Guatemala"/>
    <x v="0"/>
    <x v="0"/>
    <x v="0"/>
    <s v="Agosto"/>
    <n v="307.56"/>
    <n v="680"/>
  </r>
  <r>
    <s v="GuatemalaCereales2020Septiembre"/>
    <s v="Guatemala"/>
    <x v="0"/>
    <x v="0"/>
    <x v="0"/>
    <s v="Septiembre"/>
    <n v="383.4"/>
    <n v="850"/>
  </r>
  <r>
    <s v="HolandaCereales2020Enero"/>
    <s v="Holanda"/>
    <x v="0"/>
    <x v="0"/>
    <x v="0"/>
    <s v="Enero"/>
    <n v="26"/>
    <n v="64.3"/>
  </r>
  <r>
    <s v="HolandaCereales2020Febrero"/>
    <s v="Holanda"/>
    <x v="0"/>
    <x v="0"/>
    <x v="0"/>
    <s v="Febrero"/>
    <n v="255.45"/>
    <n v="192"/>
  </r>
  <r>
    <s v="HolandaCereales2020Marzo"/>
    <s v="Holanda"/>
    <x v="0"/>
    <x v="0"/>
    <x v="0"/>
    <s v="Marzo"/>
    <n v="0"/>
    <n v="0"/>
  </r>
  <r>
    <s v="HolandaCereales2020Abril"/>
    <s v="Holanda"/>
    <x v="0"/>
    <x v="0"/>
    <x v="0"/>
    <s v="Abril"/>
    <n v="0"/>
    <n v="0"/>
  </r>
  <r>
    <s v="HolandaCereales2020Mayo"/>
    <s v="Holanda"/>
    <x v="0"/>
    <x v="0"/>
    <x v="0"/>
    <s v="Mayo"/>
    <n v="0"/>
    <n v="0"/>
  </r>
  <r>
    <s v="HolandaCereales2020Junio"/>
    <s v="Holanda"/>
    <x v="0"/>
    <x v="0"/>
    <x v="0"/>
    <s v="Junio"/>
    <n v="0"/>
    <n v="0"/>
  </r>
  <r>
    <s v="HolandaCereales2020Julio"/>
    <s v="Holanda"/>
    <x v="0"/>
    <x v="0"/>
    <x v="0"/>
    <s v="Julio"/>
    <n v="0"/>
    <n v="0"/>
  </r>
  <r>
    <s v="HolandaCereales2020Agosto"/>
    <s v="Holanda"/>
    <x v="0"/>
    <x v="0"/>
    <x v="0"/>
    <s v="Agosto"/>
    <n v="0"/>
    <n v="0"/>
  </r>
  <r>
    <s v="HolandaCereales2020Septiembre"/>
    <s v="Holanda"/>
    <x v="0"/>
    <x v="0"/>
    <x v="0"/>
    <s v="Septiembre"/>
    <n v="0"/>
    <n v="0"/>
  </r>
  <r>
    <s v="HondurasCereales2020Enero"/>
    <s v="Honduras"/>
    <x v="0"/>
    <x v="0"/>
    <x v="0"/>
    <s v="Enero"/>
    <n v="76.959999999999994"/>
    <n v="300"/>
  </r>
  <r>
    <s v="HondurasCereales2020Febrero"/>
    <s v="Honduras"/>
    <x v="0"/>
    <x v="0"/>
    <x v="0"/>
    <s v="Febrero"/>
    <n v="0"/>
    <n v="0"/>
  </r>
  <r>
    <s v="HondurasCereales2020Marzo"/>
    <s v="Honduras"/>
    <x v="0"/>
    <x v="0"/>
    <x v="0"/>
    <s v="Marzo"/>
    <n v="196.84"/>
    <n v="810.5"/>
  </r>
  <r>
    <s v="HondurasCereales2020Abril"/>
    <s v="Honduras"/>
    <x v="0"/>
    <x v="0"/>
    <x v="0"/>
    <s v="Abril"/>
    <n v="595.52"/>
    <n v="1835"/>
  </r>
  <r>
    <s v="HondurasCereales2020Mayo"/>
    <s v="Honduras"/>
    <x v="0"/>
    <x v="0"/>
    <x v="0"/>
    <s v="Mayo"/>
    <n v="0"/>
    <n v="0"/>
  </r>
  <r>
    <s v="HondurasCereales2020Junio"/>
    <s v="Honduras"/>
    <x v="0"/>
    <x v="0"/>
    <x v="0"/>
    <s v="Junio"/>
    <n v="192.4"/>
    <n v="750"/>
  </r>
  <r>
    <s v="HondurasCereales2020Julio"/>
    <s v="Honduras"/>
    <x v="0"/>
    <x v="0"/>
    <x v="0"/>
    <s v="Julio"/>
    <n v="0"/>
    <n v="0"/>
  </r>
  <r>
    <s v="HondurasCereales2020Agosto"/>
    <s v="Honduras"/>
    <x v="0"/>
    <x v="0"/>
    <x v="0"/>
    <s v="Agosto"/>
    <n v="192.4"/>
    <n v="750"/>
  </r>
  <r>
    <s v="HondurasCereales2020Septiembre"/>
    <s v="Honduras"/>
    <x v="0"/>
    <x v="0"/>
    <x v="0"/>
    <s v="Septiembre"/>
    <n v="552.88"/>
    <n v="2156"/>
  </r>
  <r>
    <s v="HungríaCereales2020Enero"/>
    <s v="Hungría"/>
    <x v="0"/>
    <x v="0"/>
    <x v="0"/>
    <s v="Enero"/>
    <n v="0"/>
    <n v="0"/>
  </r>
  <r>
    <s v="HungríaCereales2020Febrero"/>
    <s v="Hungría"/>
    <x v="0"/>
    <x v="0"/>
    <x v="0"/>
    <s v="Febrero"/>
    <n v="0"/>
    <n v="0"/>
  </r>
  <r>
    <s v="HungríaCereales2020Marzo"/>
    <s v="Hungría"/>
    <x v="0"/>
    <x v="0"/>
    <x v="0"/>
    <s v="Marzo"/>
    <n v="0"/>
    <n v="0"/>
  </r>
  <r>
    <s v="HungríaCereales2020Abril"/>
    <s v="Hungría"/>
    <x v="0"/>
    <x v="0"/>
    <x v="0"/>
    <s v="Abril"/>
    <n v="0"/>
    <n v="0"/>
  </r>
  <r>
    <s v="HungríaCereales2020Mayo"/>
    <s v="Hungría"/>
    <x v="0"/>
    <x v="0"/>
    <x v="0"/>
    <s v="Mayo"/>
    <n v="58690"/>
    <n v="88312"/>
  </r>
  <r>
    <s v="HungríaCereales2020Junio"/>
    <s v="Hungría"/>
    <x v="0"/>
    <x v="0"/>
    <x v="0"/>
    <s v="Junio"/>
    <n v="0"/>
    <n v="0"/>
  </r>
  <r>
    <s v="HungríaCereales2020Julio"/>
    <s v="Hungría"/>
    <x v="0"/>
    <x v="0"/>
    <x v="0"/>
    <s v="Julio"/>
    <n v="0"/>
    <n v="0"/>
  </r>
  <r>
    <s v="HungríaCereales2020Agosto"/>
    <s v="Hungría"/>
    <x v="0"/>
    <x v="0"/>
    <x v="0"/>
    <s v="Agosto"/>
    <n v="0"/>
    <n v="0"/>
  </r>
  <r>
    <s v="HungríaCereales2020Septiembre"/>
    <s v="Hungría"/>
    <x v="0"/>
    <x v="0"/>
    <x v="0"/>
    <s v="Septiembre"/>
    <n v="0"/>
    <n v="0"/>
  </r>
  <r>
    <s v="IsraelCereales2020Enero"/>
    <s v="Israel"/>
    <x v="0"/>
    <x v="0"/>
    <x v="0"/>
    <s v="Enero"/>
    <n v="79424.2"/>
    <n v="159353.84"/>
  </r>
  <r>
    <s v="IsraelCereales2020Febrero"/>
    <s v="Israel"/>
    <x v="0"/>
    <x v="0"/>
    <x v="0"/>
    <s v="Febrero"/>
    <n v="78144"/>
    <n v="156710.39999999999"/>
  </r>
  <r>
    <s v="IsraelCereales2020Marzo"/>
    <s v="Israel"/>
    <x v="0"/>
    <x v="0"/>
    <x v="0"/>
    <s v="Marzo"/>
    <n v="0"/>
    <n v="0"/>
  </r>
  <r>
    <s v="IsraelCereales2020Abril"/>
    <s v="Israel"/>
    <x v="0"/>
    <x v="0"/>
    <x v="0"/>
    <s v="Abril"/>
    <n v="62515.199999999997"/>
    <n v="108979.2"/>
  </r>
  <r>
    <s v="IsraelCereales2020Mayo"/>
    <s v="Israel"/>
    <x v="0"/>
    <x v="0"/>
    <x v="0"/>
    <s v="Mayo"/>
    <n v="39072"/>
    <n v="68112"/>
  </r>
  <r>
    <s v="IsraelCereales2020Junio"/>
    <s v="Israel"/>
    <x v="0"/>
    <x v="0"/>
    <x v="0"/>
    <s v="Junio"/>
    <n v="70329.600000000006"/>
    <n v="118800"/>
  </r>
  <r>
    <s v="IsraelCereales2020Julio"/>
    <s v="Israel"/>
    <x v="0"/>
    <x v="0"/>
    <x v="0"/>
    <s v="Julio"/>
    <n v="109401.60000000001"/>
    <n v="184800"/>
  </r>
  <r>
    <s v="IsraelCereales2020Agosto"/>
    <s v="Israel"/>
    <x v="0"/>
    <x v="0"/>
    <x v="0"/>
    <s v="Agosto"/>
    <n v="70307.399999999994"/>
    <n v="117907.41"/>
  </r>
  <r>
    <s v="IsraelCereales2020Septiembre"/>
    <s v="Israel"/>
    <x v="0"/>
    <x v="0"/>
    <x v="0"/>
    <s v="Septiembre"/>
    <n v="23443.200000000001"/>
    <n v="39314.879999999997"/>
  </r>
  <r>
    <s v="ItaliaCereales2020Enero"/>
    <s v="Italia"/>
    <x v="0"/>
    <x v="0"/>
    <x v="0"/>
    <s v="Enero"/>
    <n v="0"/>
    <n v="0"/>
  </r>
  <r>
    <s v="ItaliaCereales2020Febrero"/>
    <s v="Italia"/>
    <x v="0"/>
    <x v="0"/>
    <x v="0"/>
    <s v="Febrero"/>
    <n v="0"/>
    <n v="0"/>
  </r>
  <r>
    <s v="ItaliaCereales2020Marzo"/>
    <s v="Italia"/>
    <x v="0"/>
    <x v="0"/>
    <x v="0"/>
    <s v="Marzo"/>
    <n v="0"/>
    <n v="0"/>
  </r>
  <r>
    <s v="ItaliaCereales2020Abril"/>
    <s v="Italia"/>
    <x v="0"/>
    <x v="0"/>
    <x v="0"/>
    <s v="Abril"/>
    <n v="31040"/>
    <n v="29146.080000000002"/>
  </r>
  <r>
    <s v="ItaliaCereales2020Mayo"/>
    <s v="Italia"/>
    <x v="0"/>
    <x v="0"/>
    <x v="0"/>
    <s v="Mayo"/>
    <n v="18456"/>
    <n v="28037.919999999998"/>
  </r>
  <r>
    <s v="ItaliaCereales2020Junio"/>
    <s v="Italia"/>
    <x v="0"/>
    <x v="0"/>
    <x v="0"/>
    <s v="Junio"/>
    <n v="0"/>
    <n v="0"/>
  </r>
  <r>
    <s v="ItaliaCereales2020Julio"/>
    <s v="Italia"/>
    <x v="0"/>
    <x v="0"/>
    <x v="0"/>
    <s v="Julio"/>
    <n v="0"/>
    <n v="0"/>
  </r>
  <r>
    <s v="ItaliaCereales2020Agosto"/>
    <s v="Italia"/>
    <x v="0"/>
    <x v="0"/>
    <x v="0"/>
    <s v="Agosto"/>
    <n v="0"/>
    <n v="0"/>
  </r>
  <r>
    <s v="ItaliaCereales2020Septiembre"/>
    <s v="Italia"/>
    <x v="0"/>
    <x v="0"/>
    <x v="0"/>
    <s v="Septiembre"/>
    <n v="0"/>
    <n v="0"/>
  </r>
  <r>
    <s v="JapónCereales2020Enero"/>
    <s v="Japón"/>
    <x v="0"/>
    <x v="0"/>
    <x v="0"/>
    <s v="Enero"/>
    <n v="0"/>
    <n v="0"/>
  </r>
  <r>
    <s v="JapónCereales2020Febrero"/>
    <s v="Japón"/>
    <x v="0"/>
    <x v="0"/>
    <x v="0"/>
    <s v="Febrero"/>
    <n v="0"/>
    <n v="0"/>
  </r>
  <r>
    <s v="JapónCereales2020Marzo"/>
    <s v="Japón"/>
    <x v="0"/>
    <x v="0"/>
    <x v="0"/>
    <s v="Marzo"/>
    <n v="0"/>
    <n v="0"/>
  </r>
  <r>
    <s v="JapónCereales2020Abril"/>
    <s v="Japón"/>
    <x v="0"/>
    <x v="0"/>
    <x v="0"/>
    <s v="Abril"/>
    <n v="5635"/>
    <n v="11660"/>
  </r>
  <r>
    <s v="JapónCereales2020Mayo"/>
    <s v="Japón"/>
    <x v="0"/>
    <x v="0"/>
    <x v="0"/>
    <s v="Mayo"/>
    <n v="48.4"/>
    <n v="3379.2"/>
  </r>
  <r>
    <s v="JapónCereales2020Junio"/>
    <s v="Japón"/>
    <x v="0"/>
    <x v="0"/>
    <x v="0"/>
    <s v="Junio"/>
    <n v="0"/>
    <n v="0"/>
  </r>
  <r>
    <s v="JapónCereales2020Julio"/>
    <s v="Japón"/>
    <x v="0"/>
    <x v="0"/>
    <x v="0"/>
    <s v="Julio"/>
    <n v="0"/>
    <n v="0"/>
  </r>
  <r>
    <s v="JapónCereales2020Agosto"/>
    <s v="Japón"/>
    <x v="0"/>
    <x v="0"/>
    <x v="0"/>
    <s v="Agosto"/>
    <n v="0"/>
    <n v="0"/>
  </r>
  <r>
    <s v="JapónCereales2020Septiembre"/>
    <s v="Japón"/>
    <x v="0"/>
    <x v="0"/>
    <x v="0"/>
    <s v="Septiembre"/>
    <n v="0"/>
    <n v="0"/>
  </r>
  <r>
    <s v="LetoniaCereales2020Enero"/>
    <s v="Letonia"/>
    <x v="0"/>
    <x v="0"/>
    <x v="0"/>
    <s v="Enero"/>
    <n v="0"/>
    <n v="0"/>
  </r>
  <r>
    <s v="LetoniaCereales2020Febrero"/>
    <s v="Letonia"/>
    <x v="0"/>
    <x v="0"/>
    <x v="0"/>
    <s v="Febrero"/>
    <n v="10.45"/>
    <n v="7.76"/>
  </r>
  <r>
    <s v="LetoniaCereales2020Marzo"/>
    <s v="Letonia"/>
    <x v="0"/>
    <x v="0"/>
    <x v="0"/>
    <s v="Marzo"/>
    <n v="0"/>
    <n v="0"/>
  </r>
  <r>
    <s v="LetoniaCereales2020Abril"/>
    <s v="Letonia"/>
    <x v="0"/>
    <x v="0"/>
    <x v="0"/>
    <s v="Abril"/>
    <n v="0"/>
    <n v="0"/>
  </r>
  <r>
    <s v="LetoniaCereales2020Mayo"/>
    <s v="Letonia"/>
    <x v="0"/>
    <x v="0"/>
    <x v="0"/>
    <s v="Mayo"/>
    <n v="0"/>
    <n v="0"/>
  </r>
  <r>
    <s v="LetoniaCereales2020Junio"/>
    <s v="Letonia"/>
    <x v="0"/>
    <x v="0"/>
    <x v="0"/>
    <s v="Junio"/>
    <n v="0"/>
    <n v="0"/>
  </r>
  <r>
    <s v="LetoniaCereales2020Julio"/>
    <s v="Letonia"/>
    <x v="0"/>
    <x v="0"/>
    <x v="0"/>
    <s v="Julio"/>
    <n v="0"/>
    <n v="0"/>
  </r>
  <r>
    <s v="LetoniaCereales2020Agosto"/>
    <s v="Letonia"/>
    <x v="0"/>
    <x v="0"/>
    <x v="0"/>
    <s v="Agosto"/>
    <n v="0"/>
    <n v="0"/>
  </r>
  <r>
    <s v="LetoniaCereales2020Septiembre"/>
    <s v="Letonia"/>
    <x v="0"/>
    <x v="0"/>
    <x v="0"/>
    <s v="Septiembre"/>
    <n v="0"/>
    <n v="0"/>
  </r>
  <r>
    <s v="MéxicoCereales2020Enero"/>
    <s v="México"/>
    <x v="0"/>
    <x v="0"/>
    <x v="0"/>
    <s v="Enero"/>
    <n v="0"/>
    <n v="0"/>
  </r>
  <r>
    <s v="MéxicoCereales2020Febrero"/>
    <s v="México"/>
    <x v="0"/>
    <x v="0"/>
    <x v="0"/>
    <s v="Febrero"/>
    <n v="0"/>
    <n v="0"/>
  </r>
  <r>
    <s v="MéxicoCereales2020Marzo"/>
    <s v="México"/>
    <x v="0"/>
    <x v="0"/>
    <x v="0"/>
    <s v="Marzo"/>
    <n v="3.46"/>
    <n v="656.59"/>
  </r>
  <r>
    <s v="MéxicoCereales2020Abril"/>
    <s v="México"/>
    <x v="0"/>
    <x v="0"/>
    <x v="0"/>
    <s v="Abril"/>
    <n v="0"/>
    <n v="0"/>
  </r>
  <r>
    <s v="MéxicoCereales2020Mayo"/>
    <s v="México"/>
    <x v="0"/>
    <x v="0"/>
    <x v="0"/>
    <s v="Mayo"/>
    <n v="0"/>
    <n v="0"/>
  </r>
  <r>
    <s v="MéxicoCereales2020Junio"/>
    <s v="México"/>
    <x v="0"/>
    <x v="0"/>
    <x v="0"/>
    <s v="Junio"/>
    <n v="1122"/>
    <n v="15922"/>
  </r>
  <r>
    <s v="MéxicoCereales2020Julio"/>
    <s v="México"/>
    <x v="0"/>
    <x v="0"/>
    <x v="0"/>
    <s v="Julio"/>
    <n v="0"/>
    <n v="0"/>
  </r>
  <r>
    <s v="MéxicoCereales2020Agosto"/>
    <s v="México"/>
    <x v="0"/>
    <x v="0"/>
    <x v="0"/>
    <s v="Agosto"/>
    <n v="0"/>
    <n v="0"/>
  </r>
  <r>
    <s v="MéxicoCereales2020Septiembre"/>
    <s v="México"/>
    <x v="0"/>
    <x v="0"/>
    <x v="0"/>
    <s v="Septiembre"/>
    <n v="46888.13"/>
    <n v="122449.60000000001"/>
  </r>
  <r>
    <s v="PanamáCereales2020Enero"/>
    <s v="Panamá"/>
    <x v="0"/>
    <x v="0"/>
    <x v="0"/>
    <s v="Enero"/>
    <n v="26072"/>
    <n v="8225"/>
  </r>
  <r>
    <s v="PanamáCereales2020Febrero"/>
    <s v="Panamá"/>
    <x v="0"/>
    <x v="0"/>
    <x v="0"/>
    <s v="Febrero"/>
    <n v="184873.60000000001"/>
    <n v="58017.4"/>
  </r>
  <r>
    <s v="PanamáCereales2020Marzo"/>
    <s v="Panamá"/>
    <x v="0"/>
    <x v="0"/>
    <x v="0"/>
    <s v="Marzo"/>
    <n v="82744"/>
    <n v="31856.7"/>
  </r>
  <r>
    <s v="PanamáCereales2020Abril"/>
    <s v="Panamá"/>
    <x v="0"/>
    <x v="0"/>
    <x v="0"/>
    <s v="Abril"/>
    <n v="79178"/>
    <n v="29422.67"/>
  </r>
  <r>
    <s v="PanamáCereales2020Mayo"/>
    <s v="Panamá"/>
    <x v="0"/>
    <x v="0"/>
    <x v="0"/>
    <s v="Mayo"/>
    <n v="0"/>
    <n v="0"/>
  </r>
  <r>
    <s v="PanamáCereales2020Junio"/>
    <s v="Panamá"/>
    <x v="0"/>
    <x v="0"/>
    <x v="0"/>
    <s v="Junio"/>
    <n v="109909"/>
    <n v="42470"/>
  </r>
  <r>
    <s v="PanamáCereales2020Julio"/>
    <s v="Panamá"/>
    <x v="0"/>
    <x v="0"/>
    <x v="0"/>
    <s v="Julio"/>
    <n v="54162"/>
    <n v="18900"/>
  </r>
  <r>
    <s v="PanamáCereales2020Agosto"/>
    <s v="Panamá"/>
    <x v="0"/>
    <x v="0"/>
    <x v="0"/>
    <s v="Agosto"/>
    <n v="2280.6"/>
    <n v="7330.5"/>
  </r>
  <r>
    <s v="PanamáCereales2020Septiembre"/>
    <s v="Panamá"/>
    <x v="0"/>
    <x v="0"/>
    <x v="0"/>
    <s v="Septiembre"/>
    <n v="26553"/>
    <n v="12152"/>
  </r>
  <r>
    <s v="Papua Nueva GuineaCereales2020Enero"/>
    <s v="Papua Nueva Guinea"/>
    <x v="0"/>
    <x v="0"/>
    <x v="0"/>
    <s v="Enero"/>
    <n v="0"/>
    <n v="0"/>
  </r>
  <r>
    <s v="Papua Nueva GuineaCereales2020Febrero"/>
    <s v="Papua Nueva Guinea"/>
    <x v="0"/>
    <x v="0"/>
    <x v="0"/>
    <s v="Febrero"/>
    <n v="0"/>
    <n v="0"/>
  </r>
  <r>
    <s v="Papua Nueva GuineaCereales2020Marzo"/>
    <s v="Papua Nueva Guinea"/>
    <x v="0"/>
    <x v="0"/>
    <x v="0"/>
    <s v="Marzo"/>
    <n v="18950"/>
    <n v="23520"/>
  </r>
  <r>
    <s v="Papua Nueva GuineaCereales2020Abril"/>
    <s v="Papua Nueva Guinea"/>
    <x v="0"/>
    <x v="0"/>
    <x v="0"/>
    <s v="Abril"/>
    <n v="18950"/>
    <n v="23520"/>
  </r>
  <r>
    <s v="Papua Nueva GuineaCereales2020Mayo"/>
    <s v="Papua Nueva Guinea"/>
    <x v="0"/>
    <x v="0"/>
    <x v="0"/>
    <s v="Mayo"/>
    <n v="18950"/>
    <n v="23520"/>
  </r>
  <r>
    <s v="Papua Nueva GuineaCereales2020Junio"/>
    <s v="Papua Nueva Guinea"/>
    <x v="0"/>
    <x v="0"/>
    <x v="0"/>
    <s v="Junio"/>
    <n v="0"/>
    <n v="0"/>
  </r>
  <r>
    <s v="Papua Nueva GuineaCereales2020Julio"/>
    <s v="Papua Nueva Guinea"/>
    <x v="0"/>
    <x v="0"/>
    <x v="0"/>
    <s v="Julio"/>
    <n v="0"/>
    <n v="0"/>
  </r>
  <r>
    <s v="Papua Nueva GuineaCereales2020Agosto"/>
    <s v="Papua Nueva Guinea"/>
    <x v="0"/>
    <x v="0"/>
    <x v="0"/>
    <s v="Agosto"/>
    <n v="0"/>
    <n v="0"/>
  </r>
  <r>
    <s v="Papua Nueva GuineaCereales2020Septiembre"/>
    <s v="Papua Nueva Guinea"/>
    <x v="0"/>
    <x v="0"/>
    <x v="0"/>
    <s v="Septiembre"/>
    <n v="0"/>
    <n v="0"/>
  </r>
  <r>
    <s v="ParaguayCereales2020Enero"/>
    <s v="Paraguay"/>
    <x v="0"/>
    <x v="0"/>
    <x v="0"/>
    <s v="Enero"/>
    <n v="14607.07"/>
    <n v="32669.100000000002"/>
  </r>
  <r>
    <s v="ParaguayCereales2020Febrero"/>
    <s v="Paraguay"/>
    <x v="0"/>
    <x v="0"/>
    <x v="0"/>
    <s v="Febrero"/>
    <n v="45613.200000000004"/>
    <n v="84891.59"/>
  </r>
  <r>
    <s v="ParaguayCereales2020Marzo"/>
    <s v="Paraguay"/>
    <x v="0"/>
    <x v="0"/>
    <x v="0"/>
    <s v="Marzo"/>
    <n v="33659.410000000003"/>
    <n v="70696.290000000008"/>
  </r>
  <r>
    <s v="ParaguayCereales2020Abril"/>
    <s v="Paraguay"/>
    <x v="0"/>
    <x v="0"/>
    <x v="0"/>
    <s v="Abril"/>
    <n v="35287.29"/>
    <n v="73680.31"/>
  </r>
  <r>
    <s v="ParaguayCereales2020Mayo"/>
    <s v="Paraguay"/>
    <x v="0"/>
    <x v="0"/>
    <x v="0"/>
    <s v="Mayo"/>
    <n v="27204.880000000001"/>
    <n v="65367.180000000008"/>
  </r>
  <r>
    <s v="ParaguayCereales2020Junio"/>
    <s v="Paraguay"/>
    <x v="0"/>
    <x v="0"/>
    <x v="0"/>
    <s v="Junio"/>
    <n v="53170.85"/>
    <n v="101130.51999999999"/>
  </r>
  <r>
    <s v="ParaguayCereales2020Julio"/>
    <s v="Paraguay"/>
    <x v="0"/>
    <x v="0"/>
    <x v="0"/>
    <s v="Julio"/>
    <n v="35297.339999999997"/>
    <n v="68058.5"/>
  </r>
  <r>
    <s v="ParaguayCereales2020Agosto"/>
    <s v="Paraguay"/>
    <x v="0"/>
    <x v="0"/>
    <x v="0"/>
    <s v="Agosto"/>
    <n v="42352.619999999995"/>
    <n v="67310.12"/>
  </r>
  <r>
    <s v="ParaguayCereales2020Septiembre"/>
    <s v="Paraguay"/>
    <x v="0"/>
    <x v="0"/>
    <x v="0"/>
    <s v="Septiembre"/>
    <n v="40357.53"/>
    <n v="82655.260000000009"/>
  </r>
  <r>
    <s v="PerúCereales2020Enero"/>
    <s v="Perú"/>
    <x v="0"/>
    <x v="0"/>
    <x v="0"/>
    <s v="Enero"/>
    <n v="2734008.9699999997"/>
    <n v="1406711.5"/>
  </r>
  <r>
    <s v="PerúCereales2020Febrero"/>
    <s v="Perú"/>
    <x v="0"/>
    <x v="0"/>
    <x v="0"/>
    <s v="Febrero"/>
    <n v="45093.68"/>
    <n v="93706.55"/>
  </r>
  <r>
    <s v="PerúCereales2020Marzo"/>
    <s v="Perú"/>
    <x v="0"/>
    <x v="0"/>
    <x v="0"/>
    <s v="Marzo"/>
    <n v="2994871"/>
    <n v="1560831.09"/>
  </r>
  <r>
    <s v="PerúCereales2020Abril"/>
    <s v="Perú"/>
    <x v="0"/>
    <x v="0"/>
    <x v="0"/>
    <s v="Abril"/>
    <n v="1536592.6400000001"/>
    <n v="815308.9"/>
  </r>
  <r>
    <s v="PerúCereales2020Mayo"/>
    <s v="Perú"/>
    <x v="0"/>
    <x v="0"/>
    <x v="0"/>
    <s v="Mayo"/>
    <n v="2696723.79"/>
    <n v="1508964.28"/>
  </r>
  <r>
    <s v="PerúCereales2020Junio"/>
    <s v="Perú"/>
    <x v="0"/>
    <x v="0"/>
    <x v="0"/>
    <s v="Junio"/>
    <n v="3290711.25"/>
    <n v="1840807.1900000002"/>
  </r>
  <r>
    <s v="PerúCereales2020Julio"/>
    <s v="Perú"/>
    <x v="0"/>
    <x v="0"/>
    <x v="0"/>
    <s v="Julio"/>
    <n v="3485573.75"/>
    <n v="2038268.58"/>
  </r>
  <r>
    <s v="PerúCereales2020Agosto"/>
    <s v="Perú"/>
    <x v="0"/>
    <x v="0"/>
    <x v="0"/>
    <s v="Agosto"/>
    <n v="2116672.83"/>
    <n v="1422350.15"/>
  </r>
  <r>
    <s v="PerúCereales2020Septiembre"/>
    <s v="Perú"/>
    <x v="0"/>
    <x v="0"/>
    <x v="0"/>
    <s v="Septiembre"/>
    <n v="2882691.76"/>
    <n v="2006843.66"/>
  </r>
  <r>
    <s v="Puerto RicoCereales2020Enero"/>
    <s v="Puerto Rico"/>
    <x v="0"/>
    <x v="0"/>
    <x v="0"/>
    <s v="Enero"/>
    <n v="0"/>
    <n v="0"/>
  </r>
  <r>
    <s v="Puerto RicoCereales2020Febrero"/>
    <s v="Puerto Rico"/>
    <x v="0"/>
    <x v="0"/>
    <x v="0"/>
    <s v="Febrero"/>
    <n v="0"/>
    <n v="0"/>
  </r>
  <r>
    <s v="Puerto RicoCereales2020Marzo"/>
    <s v="Puerto Rico"/>
    <x v="0"/>
    <x v="0"/>
    <x v="0"/>
    <s v="Marzo"/>
    <n v="0"/>
    <n v="0"/>
  </r>
  <r>
    <s v="Puerto RicoCereales2020Abril"/>
    <s v="Puerto Rico"/>
    <x v="0"/>
    <x v="0"/>
    <x v="0"/>
    <s v="Abril"/>
    <n v="0"/>
    <n v="0"/>
  </r>
  <r>
    <s v="Puerto RicoCereales2020Mayo"/>
    <s v="Puerto Rico"/>
    <x v="0"/>
    <x v="0"/>
    <x v="0"/>
    <s v="Mayo"/>
    <n v="0"/>
    <n v="0"/>
  </r>
  <r>
    <s v="Puerto RicoCereales2020Junio"/>
    <s v="Puerto Rico"/>
    <x v="0"/>
    <x v="0"/>
    <x v="0"/>
    <s v="Junio"/>
    <n v="0"/>
    <n v="0"/>
  </r>
  <r>
    <s v="Puerto RicoCereales2020Julio"/>
    <s v="Puerto Rico"/>
    <x v="0"/>
    <x v="0"/>
    <x v="0"/>
    <s v="Julio"/>
    <n v="1871.28"/>
    <n v="4637.75"/>
  </r>
  <r>
    <s v="Puerto RicoCereales2020Agosto"/>
    <s v="Puerto Rico"/>
    <x v="0"/>
    <x v="0"/>
    <x v="0"/>
    <s v="Agosto"/>
    <n v="0"/>
    <n v="0"/>
  </r>
  <r>
    <s v="Puerto RicoCereales2020Septiembre"/>
    <s v="Puerto Rico"/>
    <x v="0"/>
    <x v="0"/>
    <x v="0"/>
    <s v="Septiembre"/>
    <n v="0"/>
    <n v="0"/>
  </r>
  <r>
    <s v="República ChecaCereales2020Enero"/>
    <s v="República Checa"/>
    <x v="0"/>
    <x v="0"/>
    <x v="0"/>
    <s v="Enero"/>
    <n v="0"/>
    <n v="0"/>
  </r>
  <r>
    <s v="República ChecaCereales2020Febrero"/>
    <s v="República Checa"/>
    <x v="0"/>
    <x v="0"/>
    <x v="0"/>
    <s v="Febrero"/>
    <n v="115.2"/>
    <n v="88.16"/>
  </r>
  <r>
    <s v="República ChecaCereales2020Marzo"/>
    <s v="República Checa"/>
    <x v="0"/>
    <x v="0"/>
    <x v="0"/>
    <s v="Marzo"/>
    <n v="503.62"/>
    <n v="380.12"/>
  </r>
  <r>
    <s v="República ChecaCereales2020Abril"/>
    <s v="República Checa"/>
    <x v="0"/>
    <x v="0"/>
    <x v="0"/>
    <s v="Abril"/>
    <n v="0"/>
    <n v="0"/>
  </r>
  <r>
    <s v="República ChecaCereales2020Mayo"/>
    <s v="República Checa"/>
    <x v="0"/>
    <x v="0"/>
    <x v="0"/>
    <s v="Mayo"/>
    <n v="0"/>
    <n v="0"/>
  </r>
  <r>
    <s v="República ChecaCereales2020Junio"/>
    <s v="República Checa"/>
    <x v="0"/>
    <x v="0"/>
    <x v="0"/>
    <s v="Junio"/>
    <n v="0"/>
    <n v="0"/>
  </r>
  <r>
    <s v="República ChecaCereales2020Julio"/>
    <s v="República Checa"/>
    <x v="0"/>
    <x v="0"/>
    <x v="0"/>
    <s v="Julio"/>
    <n v="0"/>
    <n v="0"/>
  </r>
  <r>
    <s v="República ChecaCereales2020Agosto"/>
    <s v="República Checa"/>
    <x v="0"/>
    <x v="0"/>
    <x v="0"/>
    <s v="Agosto"/>
    <n v="0"/>
    <n v="0"/>
  </r>
  <r>
    <s v="República ChecaCereales2020Septiembre"/>
    <s v="República Checa"/>
    <x v="0"/>
    <x v="0"/>
    <x v="0"/>
    <s v="Septiembre"/>
    <n v="0"/>
    <n v="0"/>
  </r>
  <r>
    <s v="República DominicanaCereales2020Enero"/>
    <s v="República Dominicana"/>
    <x v="0"/>
    <x v="0"/>
    <x v="0"/>
    <s v="Enero"/>
    <n v="3526.49"/>
    <n v="8113.04"/>
  </r>
  <r>
    <s v="República DominicanaCereales2020Febrero"/>
    <s v="República Dominicana"/>
    <x v="0"/>
    <x v="0"/>
    <x v="0"/>
    <s v="Febrero"/>
    <n v="105283.03"/>
    <n v="34915"/>
  </r>
  <r>
    <s v="República DominicanaCereales2020Marzo"/>
    <s v="República Dominicana"/>
    <x v="0"/>
    <x v="0"/>
    <x v="0"/>
    <s v="Marzo"/>
    <n v="0"/>
    <n v="0"/>
  </r>
  <r>
    <s v="República DominicanaCereales2020Abril"/>
    <s v="República Dominicana"/>
    <x v="0"/>
    <x v="0"/>
    <x v="0"/>
    <s v="Abril"/>
    <n v="4013.9900000000002"/>
    <n v="13093.23"/>
  </r>
  <r>
    <s v="República DominicanaCereales2020Mayo"/>
    <s v="República Dominicana"/>
    <x v="0"/>
    <x v="0"/>
    <x v="0"/>
    <s v="Mayo"/>
    <n v="3426.3100000000004"/>
    <n v="8611.27"/>
  </r>
  <r>
    <s v="República DominicanaCereales2020Junio"/>
    <s v="República Dominicana"/>
    <x v="0"/>
    <x v="0"/>
    <x v="0"/>
    <s v="Junio"/>
    <n v="29223.81"/>
    <n v="16450"/>
  </r>
  <r>
    <s v="República DominicanaCereales2020Julio"/>
    <s v="República Dominicana"/>
    <x v="0"/>
    <x v="0"/>
    <x v="0"/>
    <s v="Julio"/>
    <n v="5472.05"/>
    <n v="14938.25"/>
  </r>
  <r>
    <s v="República DominicanaCereales2020Agosto"/>
    <s v="República Dominicana"/>
    <x v="0"/>
    <x v="0"/>
    <x v="0"/>
    <s v="Agosto"/>
    <n v="53071.96"/>
    <n v="21136.65"/>
  </r>
  <r>
    <s v="República DominicanaCereales2020Septiembre"/>
    <s v="República Dominicana"/>
    <x v="0"/>
    <x v="0"/>
    <x v="0"/>
    <s v="Septiembre"/>
    <n v="0"/>
    <n v="0"/>
  </r>
  <r>
    <s v="RumaniaCereales2020Enero"/>
    <s v="Rumania"/>
    <x v="0"/>
    <x v="0"/>
    <x v="0"/>
    <s v="Enero"/>
    <n v="0"/>
    <n v="0"/>
  </r>
  <r>
    <s v="RumaniaCereales2020Febrero"/>
    <s v="Rumania"/>
    <x v="0"/>
    <x v="0"/>
    <x v="0"/>
    <s v="Febrero"/>
    <n v="0"/>
    <n v="0"/>
  </r>
  <r>
    <s v="RumaniaCereales2020Marzo"/>
    <s v="Rumania"/>
    <x v="0"/>
    <x v="0"/>
    <x v="0"/>
    <s v="Marzo"/>
    <n v="0"/>
    <n v="0"/>
  </r>
  <r>
    <s v="RumaniaCereales2020Abril"/>
    <s v="Rumania"/>
    <x v="0"/>
    <x v="0"/>
    <x v="0"/>
    <s v="Abril"/>
    <n v="0"/>
    <n v="0"/>
  </r>
  <r>
    <s v="RumaniaCereales2020Mayo"/>
    <s v="Rumania"/>
    <x v="0"/>
    <x v="0"/>
    <x v="0"/>
    <s v="Mayo"/>
    <n v="390640"/>
    <n v="593271.19999999995"/>
  </r>
  <r>
    <s v="RumaniaCereales2020Junio"/>
    <s v="Rumania"/>
    <x v="0"/>
    <x v="0"/>
    <x v="0"/>
    <s v="Junio"/>
    <n v="0"/>
    <n v="0"/>
  </r>
  <r>
    <s v="RumaniaCereales2020Julio"/>
    <s v="Rumania"/>
    <x v="0"/>
    <x v="0"/>
    <x v="0"/>
    <s v="Julio"/>
    <n v="0"/>
    <n v="0"/>
  </r>
  <r>
    <s v="RumaniaCereales2020Agosto"/>
    <s v="Rumania"/>
    <x v="0"/>
    <x v="0"/>
    <x v="0"/>
    <s v="Agosto"/>
    <n v="0"/>
    <n v="0"/>
  </r>
  <r>
    <s v="RumaniaCereales2020Septiembre"/>
    <s v="Rumania"/>
    <x v="0"/>
    <x v="0"/>
    <x v="0"/>
    <s v="Septiembre"/>
    <n v="0"/>
    <n v="0"/>
  </r>
  <r>
    <s v="UruguayCereales2020Enero"/>
    <s v="Uruguay"/>
    <x v="0"/>
    <x v="0"/>
    <x v="0"/>
    <s v="Enero"/>
    <n v="21762.36"/>
    <n v="47528.22"/>
  </r>
  <r>
    <s v="UruguayCereales2020Febrero"/>
    <s v="Uruguay"/>
    <x v="0"/>
    <x v="0"/>
    <x v="0"/>
    <s v="Febrero"/>
    <n v="12304.900000000001"/>
    <n v="32546.92"/>
  </r>
  <r>
    <s v="UruguayCereales2020Marzo"/>
    <s v="Uruguay"/>
    <x v="0"/>
    <x v="0"/>
    <x v="0"/>
    <s v="Marzo"/>
    <n v="982"/>
    <n v="2129.92"/>
  </r>
  <r>
    <s v="UruguayCereales2020Abril"/>
    <s v="Uruguay"/>
    <x v="0"/>
    <x v="0"/>
    <x v="0"/>
    <s v="Abril"/>
    <n v="18030.2"/>
    <n v="35723.839999999997"/>
  </r>
  <r>
    <s v="UruguayCereales2020Mayo"/>
    <s v="Uruguay"/>
    <x v="0"/>
    <x v="0"/>
    <x v="0"/>
    <s v="Mayo"/>
    <n v="6777.2"/>
    <n v="13052.52"/>
  </r>
  <r>
    <s v="UruguayCereales2020Junio"/>
    <s v="Uruguay"/>
    <x v="0"/>
    <x v="0"/>
    <x v="0"/>
    <s v="Junio"/>
    <n v="20043.53"/>
    <n v="45798.22"/>
  </r>
  <r>
    <s v="UruguayCereales2020Julio"/>
    <s v="Uruguay"/>
    <x v="0"/>
    <x v="0"/>
    <x v="0"/>
    <s v="Julio"/>
    <n v="23600.5"/>
    <n v="43973.279999999999"/>
  </r>
  <r>
    <s v="UruguayCereales2020Agosto"/>
    <s v="Uruguay"/>
    <x v="0"/>
    <x v="0"/>
    <x v="0"/>
    <s v="Agosto"/>
    <n v="12981.77"/>
    <n v="23411.43"/>
  </r>
  <r>
    <s v="UruguayCereales2020Septiembre"/>
    <s v="Uruguay"/>
    <x v="0"/>
    <x v="0"/>
    <x v="0"/>
    <s v="Septiembre"/>
    <n v="11716.28"/>
    <n v="21608.720000000001"/>
  </r>
  <r>
    <s v="VenezuelaCereales2020Enero"/>
    <s v="Venezuela"/>
    <x v="0"/>
    <x v="0"/>
    <x v="0"/>
    <s v="Enero"/>
    <n v="10418.530000000001"/>
    <n v="14283"/>
  </r>
  <r>
    <s v="VenezuelaCereales2020Febrero"/>
    <s v="Venezuela"/>
    <x v="0"/>
    <x v="0"/>
    <x v="0"/>
    <s v="Febrero"/>
    <n v="4203"/>
    <n v="2373"/>
  </r>
  <r>
    <s v="VenezuelaCereales2020Marzo"/>
    <s v="Venezuela"/>
    <x v="0"/>
    <x v="0"/>
    <x v="0"/>
    <s v="Marzo"/>
    <n v="16649"/>
    <n v="32187"/>
  </r>
  <r>
    <s v="VenezuelaCereales2020Abril"/>
    <s v="Venezuela"/>
    <x v="0"/>
    <x v="0"/>
    <x v="0"/>
    <s v="Abril"/>
    <n v="26606"/>
    <n v="11342"/>
  </r>
  <r>
    <s v="VenezuelaCereales2020Mayo"/>
    <s v="Venezuela"/>
    <x v="0"/>
    <x v="0"/>
    <x v="0"/>
    <s v="Mayo"/>
    <n v="8783.24"/>
    <n v="10714.29"/>
  </r>
  <r>
    <s v="VenezuelaCereales2020Junio"/>
    <s v="Venezuela"/>
    <x v="0"/>
    <x v="0"/>
    <x v="0"/>
    <s v="Junio"/>
    <n v="2746.92"/>
    <n v="4382.8"/>
  </r>
  <r>
    <s v="VenezuelaCereales2020Julio"/>
    <s v="Venezuela"/>
    <x v="0"/>
    <x v="0"/>
    <x v="0"/>
    <s v="Julio"/>
    <n v="365.44"/>
    <n v="800"/>
  </r>
  <r>
    <s v="VenezuelaCereales2020Agosto"/>
    <s v="Venezuela"/>
    <x v="0"/>
    <x v="0"/>
    <x v="0"/>
    <s v="Agosto"/>
    <n v="14972.15"/>
    <n v="25950"/>
  </r>
  <r>
    <s v="VenezuelaCereales2020Septiembre"/>
    <s v="Venezuela"/>
    <x v="0"/>
    <x v="0"/>
    <x v="0"/>
    <s v="Septiembre"/>
    <n v="28655.95"/>
    <n v="16957.75"/>
  </r>
  <r>
    <s v="VietnamCereales2020Enero"/>
    <s v="Vietnam"/>
    <x v="0"/>
    <x v="0"/>
    <x v="0"/>
    <s v="Enero"/>
    <n v="0"/>
    <n v="0"/>
  </r>
  <r>
    <s v="VietnamCereales2020Febrero"/>
    <s v="Vietnam"/>
    <x v="0"/>
    <x v="0"/>
    <x v="0"/>
    <s v="Febrero"/>
    <n v="0"/>
    <n v="0"/>
  </r>
  <r>
    <s v="VietnamCereales2020Marzo"/>
    <s v="Vietnam"/>
    <x v="0"/>
    <x v="0"/>
    <x v="0"/>
    <s v="Marzo"/>
    <n v="0"/>
    <n v="0"/>
  </r>
  <r>
    <s v="VietnamCereales2020Abril"/>
    <s v="Vietnam"/>
    <x v="0"/>
    <x v="0"/>
    <x v="0"/>
    <s v="Abril"/>
    <n v="0"/>
    <n v="0"/>
  </r>
  <r>
    <s v="VietnamCereales2020Mayo"/>
    <s v="Vietnam"/>
    <x v="0"/>
    <x v="0"/>
    <x v="0"/>
    <s v="Mayo"/>
    <n v="0"/>
    <n v="0"/>
  </r>
  <r>
    <s v="VietnamCereales2020Junio"/>
    <s v="Vietnam"/>
    <x v="0"/>
    <x v="0"/>
    <x v="0"/>
    <s v="Junio"/>
    <n v="9.5"/>
    <n v="813.25"/>
  </r>
  <r>
    <s v="VietnamCereales2020Julio"/>
    <s v="Vietnam"/>
    <x v="0"/>
    <x v="0"/>
    <x v="0"/>
    <s v="Julio"/>
    <n v="0"/>
    <n v="0"/>
  </r>
  <r>
    <s v="VietnamCereales2020Agosto"/>
    <s v="Vietnam"/>
    <x v="0"/>
    <x v="0"/>
    <x v="0"/>
    <s v="Agosto"/>
    <n v="0"/>
    <n v="0"/>
  </r>
  <r>
    <s v="VietnamCereales2020Septiembre"/>
    <s v="Vietnam"/>
    <x v="0"/>
    <x v="0"/>
    <x v="0"/>
    <s v="Septiembre"/>
    <n v="24096"/>
    <n v="17505"/>
  </r>
  <r>
    <s v="AlemaniaHortalizas y tubérculos2020Enero"/>
    <s v="Alemania"/>
    <x v="0"/>
    <x v="1"/>
    <x v="0"/>
    <s v="Enero"/>
    <n v="9277"/>
    <n v="128445"/>
  </r>
  <r>
    <s v="AlemaniaHortalizas y tubérculos2020Febrero"/>
    <s v="Alemania"/>
    <x v="0"/>
    <x v="1"/>
    <x v="0"/>
    <s v="Febrero"/>
    <n v="7876"/>
    <n v="105012"/>
  </r>
  <r>
    <s v="AlemaniaHortalizas y tubérculos2020Marzo"/>
    <s v="Alemania"/>
    <x v="0"/>
    <x v="1"/>
    <x v="0"/>
    <s v="Marzo"/>
    <n v="167243"/>
    <n v="158739.43"/>
  </r>
  <r>
    <s v="AlemaniaHortalizas y tubérculos2020Abril"/>
    <s v="Alemania"/>
    <x v="0"/>
    <x v="1"/>
    <x v="0"/>
    <s v="Abril"/>
    <n v="427633.6"/>
    <n v="157575.19"/>
  </r>
  <r>
    <s v="AlemaniaHortalizas y tubérculos2020Mayo"/>
    <s v="Alemania"/>
    <x v="0"/>
    <x v="1"/>
    <x v="0"/>
    <s v="Mayo"/>
    <n v="0"/>
    <n v="0"/>
  </r>
  <r>
    <s v="AlemaniaHortalizas y tubérculos2020Junio"/>
    <s v="Alemania"/>
    <x v="0"/>
    <x v="1"/>
    <x v="0"/>
    <s v="Junio"/>
    <n v="24931"/>
    <n v="26635.4"/>
  </r>
  <r>
    <s v="AlemaniaHortalizas y tubérculos2020Julio"/>
    <s v="Alemania"/>
    <x v="0"/>
    <x v="1"/>
    <x v="0"/>
    <s v="Julio"/>
    <n v="23320"/>
    <n v="27205"/>
  </r>
  <r>
    <s v="AlemaniaHortalizas y tubérculos2020Agosto"/>
    <s v="Alemania"/>
    <x v="0"/>
    <x v="1"/>
    <x v="0"/>
    <s v="Agosto"/>
    <n v="73734"/>
    <n v="82843"/>
  </r>
  <r>
    <s v="AlemaniaHortalizas y tubérculos2020Septiembre"/>
    <s v="Alemania"/>
    <x v="0"/>
    <x v="1"/>
    <x v="0"/>
    <s v="Septiembre"/>
    <n v="9974"/>
    <n v="117140"/>
  </r>
  <r>
    <s v="Arabia SauditaHortalizas y tubérculos2020Enero"/>
    <s v="Arabia Saudita"/>
    <x v="0"/>
    <x v="1"/>
    <x v="0"/>
    <s v="Enero"/>
    <n v="0"/>
    <n v="0"/>
  </r>
  <r>
    <s v="Arabia SauditaHortalizas y tubérculos2020Febrero"/>
    <s v="Arabia Saudita"/>
    <x v="0"/>
    <x v="1"/>
    <x v="0"/>
    <s v="Febrero"/>
    <n v="0"/>
    <n v="0"/>
  </r>
  <r>
    <s v="Arabia SauditaHortalizas y tubérculos2020Marzo"/>
    <s v="Arabia Saudita"/>
    <x v="0"/>
    <x v="1"/>
    <x v="0"/>
    <s v="Marzo"/>
    <n v="0"/>
    <n v="0"/>
  </r>
  <r>
    <s v="Arabia SauditaHortalizas y tubérculos2020Abril"/>
    <s v="Arabia Saudita"/>
    <x v="0"/>
    <x v="1"/>
    <x v="0"/>
    <s v="Abril"/>
    <n v="73495.199999999997"/>
    <n v="30009.96"/>
  </r>
  <r>
    <s v="Arabia SauditaHortalizas y tubérculos2020Mayo"/>
    <s v="Arabia Saudita"/>
    <x v="0"/>
    <x v="1"/>
    <x v="0"/>
    <s v="Mayo"/>
    <n v="47995.6"/>
    <n v="25560.78"/>
  </r>
  <r>
    <s v="Arabia SauditaHortalizas y tubérculos2020Junio"/>
    <s v="Arabia Saudita"/>
    <x v="0"/>
    <x v="1"/>
    <x v="0"/>
    <s v="Junio"/>
    <n v="0"/>
    <n v="0"/>
  </r>
  <r>
    <s v="Arabia SauditaHortalizas y tubérculos2020Julio"/>
    <s v="Arabia Saudita"/>
    <x v="0"/>
    <x v="1"/>
    <x v="0"/>
    <s v="Julio"/>
    <n v="0"/>
    <n v="0"/>
  </r>
  <r>
    <s v="Arabia SauditaHortalizas y tubérculos2020Agosto"/>
    <s v="Arabia Saudita"/>
    <x v="0"/>
    <x v="1"/>
    <x v="0"/>
    <s v="Agosto"/>
    <n v="0"/>
    <n v="0"/>
  </r>
  <r>
    <s v="Arabia SauditaHortalizas y tubérculos2020Septiembre"/>
    <s v="Arabia Saudita"/>
    <x v="0"/>
    <x v="1"/>
    <x v="0"/>
    <s v="Septiembre"/>
    <n v="0"/>
    <n v="0"/>
  </r>
  <r>
    <s v="ArgentinaHortalizas y tubérculos2020Enero"/>
    <s v="Argentina"/>
    <x v="0"/>
    <x v="1"/>
    <x v="0"/>
    <s v="Enero"/>
    <n v="18615"/>
    <n v="44358"/>
  </r>
  <r>
    <s v="ArgentinaHortalizas y tubérculos2020Febrero"/>
    <s v="Argentina"/>
    <x v="0"/>
    <x v="1"/>
    <x v="0"/>
    <s v="Febrero"/>
    <n v="17886"/>
    <n v="54069.2"/>
  </r>
  <r>
    <s v="ArgentinaHortalizas y tubérculos2020Marzo"/>
    <s v="Argentina"/>
    <x v="0"/>
    <x v="1"/>
    <x v="0"/>
    <s v="Marzo"/>
    <n v="54335.8"/>
    <n v="115490.23999999999"/>
  </r>
  <r>
    <s v="ArgentinaHortalizas y tubérculos2020Abril"/>
    <s v="Argentina"/>
    <x v="0"/>
    <x v="1"/>
    <x v="0"/>
    <s v="Abril"/>
    <n v="102438"/>
    <n v="110700.08"/>
  </r>
  <r>
    <s v="ArgentinaHortalizas y tubérculos2020Mayo"/>
    <s v="Argentina"/>
    <x v="0"/>
    <x v="1"/>
    <x v="0"/>
    <s v="Mayo"/>
    <n v="421278.7"/>
    <n v="301939.49000000005"/>
  </r>
  <r>
    <s v="ArgentinaHortalizas y tubérculos2020Junio"/>
    <s v="Argentina"/>
    <x v="0"/>
    <x v="1"/>
    <x v="0"/>
    <s v="Junio"/>
    <n v="253139"/>
    <n v="158008.5"/>
  </r>
  <r>
    <s v="ArgentinaHortalizas y tubérculos2020Julio"/>
    <s v="Argentina"/>
    <x v="0"/>
    <x v="1"/>
    <x v="0"/>
    <s v="Julio"/>
    <n v="364638.6"/>
    <n v="196364"/>
  </r>
  <r>
    <s v="ArgentinaHortalizas y tubérculos2020Agosto"/>
    <s v="Argentina"/>
    <x v="0"/>
    <x v="1"/>
    <x v="0"/>
    <s v="Agosto"/>
    <n v="208606.8"/>
    <n v="110369"/>
  </r>
  <r>
    <s v="ArgentinaHortalizas y tubérculos2020Septiembre"/>
    <s v="Argentina"/>
    <x v="0"/>
    <x v="1"/>
    <x v="0"/>
    <s v="Septiembre"/>
    <n v="198069.6"/>
    <n v="175401.97"/>
  </r>
  <r>
    <s v="AustraliaHortalizas y tubérculos2020Enero"/>
    <s v="Australia"/>
    <x v="0"/>
    <x v="1"/>
    <x v="0"/>
    <s v="Enero"/>
    <n v="46200"/>
    <n v="105600"/>
  </r>
  <r>
    <s v="AustraliaHortalizas y tubérculos2020Febrero"/>
    <s v="Australia"/>
    <x v="0"/>
    <x v="1"/>
    <x v="0"/>
    <s v="Febrero"/>
    <n v="23100"/>
    <n v="52800"/>
  </r>
  <r>
    <s v="AustraliaHortalizas y tubérculos2020Marzo"/>
    <s v="Australia"/>
    <x v="0"/>
    <x v="1"/>
    <x v="0"/>
    <s v="Marzo"/>
    <n v="0"/>
    <n v="0"/>
  </r>
  <r>
    <s v="AustraliaHortalizas y tubérculos2020Abril"/>
    <s v="Australia"/>
    <x v="0"/>
    <x v="1"/>
    <x v="0"/>
    <s v="Abril"/>
    <n v="0"/>
    <n v="0"/>
  </r>
  <r>
    <s v="AustraliaHortalizas y tubérculos2020Mayo"/>
    <s v="Australia"/>
    <x v="0"/>
    <x v="1"/>
    <x v="0"/>
    <s v="Mayo"/>
    <n v="0"/>
    <n v="0"/>
  </r>
  <r>
    <s v="AustraliaHortalizas y tubérculos2020Junio"/>
    <s v="Australia"/>
    <x v="0"/>
    <x v="1"/>
    <x v="0"/>
    <s v="Junio"/>
    <n v="0"/>
    <n v="0"/>
  </r>
  <r>
    <s v="AustraliaHortalizas y tubérculos2020Julio"/>
    <s v="Australia"/>
    <x v="0"/>
    <x v="1"/>
    <x v="0"/>
    <s v="Julio"/>
    <n v="0"/>
    <n v="0"/>
  </r>
  <r>
    <s v="AustraliaHortalizas y tubérculos2020Agosto"/>
    <s v="Australia"/>
    <x v="0"/>
    <x v="1"/>
    <x v="0"/>
    <s v="Agosto"/>
    <n v="0"/>
    <n v="0"/>
  </r>
  <r>
    <s v="AustraliaHortalizas y tubérculos2020Septiembre"/>
    <s v="Australia"/>
    <x v="0"/>
    <x v="1"/>
    <x v="0"/>
    <s v="Septiembre"/>
    <n v="0"/>
    <n v="0"/>
  </r>
  <r>
    <s v="BélgicaHortalizas y tubérculos2020Enero"/>
    <s v="Bélgica"/>
    <x v="0"/>
    <x v="1"/>
    <x v="0"/>
    <s v="Enero"/>
    <n v="96281.3"/>
    <n v="363502.2"/>
  </r>
  <r>
    <s v="BélgicaHortalizas y tubérculos2020Febrero"/>
    <s v="Bélgica"/>
    <x v="0"/>
    <x v="1"/>
    <x v="0"/>
    <s v="Febrero"/>
    <n v="82963.5"/>
    <n v="250886.67"/>
  </r>
  <r>
    <s v="BélgicaHortalizas y tubérculos2020Marzo"/>
    <s v="Bélgica"/>
    <x v="0"/>
    <x v="1"/>
    <x v="0"/>
    <s v="Marzo"/>
    <n v="62644.9"/>
    <n v="218290.33000000002"/>
  </r>
  <r>
    <s v="BélgicaHortalizas y tubérculos2020Abril"/>
    <s v="Bélgica"/>
    <x v="0"/>
    <x v="1"/>
    <x v="0"/>
    <s v="Abril"/>
    <n v="120441.3"/>
    <n v="446552.41"/>
  </r>
  <r>
    <s v="BélgicaHortalizas y tubérculos2020Mayo"/>
    <s v="Bélgica"/>
    <x v="0"/>
    <x v="1"/>
    <x v="0"/>
    <s v="Mayo"/>
    <n v="82392.3"/>
    <n v="290409.71000000002"/>
  </r>
  <r>
    <s v="BélgicaHortalizas y tubérculos2020Junio"/>
    <s v="Bélgica"/>
    <x v="0"/>
    <x v="1"/>
    <x v="0"/>
    <s v="Junio"/>
    <n v="13748.6"/>
    <n v="41828.400000000001"/>
  </r>
  <r>
    <s v="BélgicaHortalizas y tubérculos2020Julio"/>
    <s v="Bélgica"/>
    <x v="0"/>
    <x v="1"/>
    <x v="0"/>
    <s v="Julio"/>
    <n v="31962.799999999999"/>
    <n v="92720.2"/>
  </r>
  <r>
    <s v="BélgicaHortalizas y tubérculos2020Agosto"/>
    <s v="Bélgica"/>
    <x v="0"/>
    <x v="1"/>
    <x v="0"/>
    <s v="Agosto"/>
    <n v="20649"/>
    <n v="56769"/>
  </r>
  <r>
    <s v="BélgicaHortalizas y tubérculos2020Septiembre"/>
    <s v="Bélgica"/>
    <x v="0"/>
    <x v="1"/>
    <x v="0"/>
    <s v="Septiembre"/>
    <n v="19281.5"/>
    <n v="39075"/>
  </r>
  <r>
    <s v="BoliviaHortalizas y tubérculos2020Enero"/>
    <s v="Bolivia"/>
    <x v="0"/>
    <x v="1"/>
    <x v="0"/>
    <s v="Enero"/>
    <n v="0"/>
    <n v="0"/>
  </r>
  <r>
    <s v="BoliviaHortalizas y tubérculos2020Febrero"/>
    <s v="Bolivia"/>
    <x v="0"/>
    <x v="1"/>
    <x v="0"/>
    <s v="Febrero"/>
    <n v="0"/>
    <n v="0"/>
  </r>
  <r>
    <s v="BoliviaHortalizas y tubérculos2020Marzo"/>
    <s v="Bolivia"/>
    <x v="0"/>
    <x v="1"/>
    <x v="0"/>
    <s v="Marzo"/>
    <n v="0"/>
    <n v="0"/>
  </r>
  <r>
    <s v="BoliviaHortalizas y tubérculos2020Abril"/>
    <s v="Bolivia"/>
    <x v="0"/>
    <x v="1"/>
    <x v="0"/>
    <s v="Abril"/>
    <n v="0"/>
    <n v="0"/>
  </r>
  <r>
    <s v="BoliviaHortalizas y tubérculos2020Mayo"/>
    <s v="Bolivia"/>
    <x v="0"/>
    <x v="1"/>
    <x v="0"/>
    <s v="Mayo"/>
    <n v="4810.5"/>
    <n v="6519.2"/>
  </r>
  <r>
    <s v="BoliviaHortalizas y tubérculos2020Junio"/>
    <s v="Bolivia"/>
    <x v="0"/>
    <x v="1"/>
    <x v="0"/>
    <s v="Junio"/>
    <n v="0"/>
    <n v="0"/>
  </r>
  <r>
    <s v="BoliviaHortalizas y tubérculos2020Julio"/>
    <s v="Bolivia"/>
    <x v="0"/>
    <x v="1"/>
    <x v="0"/>
    <s v="Julio"/>
    <n v="0"/>
    <n v="0"/>
  </r>
  <r>
    <s v="BoliviaHortalizas y tubérculos2020Agosto"/>
    <s v="Bolivia"/>
    <x v="0"/>
    <x v="1"/>
    <x v="0"/>
    <s v="Agosto"/>
    <n v="0"/>
    <n v="0"/>
  </r>
  <r>
    <s v="BoliviaHortalizas y tubérculos2020Septiembre"/>
    <s v="Bolivia"/>
    <x v="0"/>
    <x v="1"/>
    <x v="0"/>
    <s v="Septiembre"/>
    <n v="5579"/>
    <n v="8927.6"/>
  </r>
  <r>
    <s v="BrasilHortalizas y tubérculos2020Enero"/>
    <s v="Brasil"/>
    <x v="0"/>
    <x v="1"/>
    <x v="0"/>
    <s v="Enero"/>
    <n v="2898880.9699999997"/>
    <n v="6020500.0100000007"/>
  </r>
  <r>
    <s v="BrasilHortalizas y tubérculos2020Febrero"/>
    <s v="Brasil"/>
    <x v="0"/>
    <x v="1"/>
    <x v="0"/>
    <s v="Febrero"/>
    <n v="1038722"/>
    <n v="2453443"/>
  </r>
  <r>
    <s v="BrasilHortalizas y tubérculos2020Marzo"/>
    <s v="Brasil"/>
    <x v="0"/>
    <x v="1"/>
    <x v="0"/>
    <s v="Marzo"/>
    <n v="2783760.9"/>
    <n v="1407520.74"/>
  </r>
  <r>
    <s v="BrasilHortalizas y tubérculos2020Abril"/>
    <s v="Brasil"/>
    <x v="0"/>
    <x v="1"/>
    <x v="0"/>
    <s v="Abril"/>
    <n v="6368247.25"/>
    <n v="2176171.7999999998"/>
  </r>
  <r>
    <s v="BrasilHortalizas y tubérculos2020Mayo"/>
    <s v="Brasil"/>
    <x v="0"/>
    <x v="1"/>
    <x v="0"/>
    <s v="Mayo"/>
    <n v="10967329.6"/>
    <n v="4243622"/>
  </r>
  <r>
    <s v="BrasilHortalizas y tubérculos2020Junio"/>
    <s v="Brasil"/>
    <x v="0"/>
    <x v="1"/>
    <x v="0"/>
    <s v="Junio"/>
    <n v="3926742.6"/>
    <n v="1547453.07"/>
  </r>
  <r>
    <s v="BrasilHortalizas y tubérculos2020Julio"/>
    <s v="Brasil"/>
    <x v="0"/>
    <x v="1"/>
    <x v="0"/>
    <s v="Julio"/>
    <n v="693160.8"/>
    <n v="406074.85"/>
  </r>
  <r>
    <s v="BrasilHortalizas y tubérculos2020Agosto"/>
    <s v="Brasil"/>
    <x v="0"/>
    <x v="1"/>
    <x v="0"/>
    <s v="Agosto"/>
    <n v="45355"/>
    <n v="54566.73"/>
  </r>
  <r>
    <s v="BrasilHortalizas y tubérculos2020Septiembre"/>
    <s v="Brasil"/>
    <x v="0"/>
    <x v="1"/>
    <x v="0"/>
    <s v="Septiembre"/>
    <n v="26317.180000000004"/>
    <n v="80011.8"/>
  </r>
  <r>
    <s v="CanadáHortalizas y tubérculos2020Enero"/>
    <s v="Canadá"/>
    <x v="0"/>
    <x v="1"/>
    <x v="0"/>
    <s v="Enero"/>
    <n v="42431.56"/>
    <n v="137590.39999999999"/>
  </r>
  <r>
    <s v="CanadáHortalizas y tubérculos2020Febrero"/>
    <s v="Canadá"/>
    <x v="0"/>
    <x v="1"/>
    <x v="0"/>
    <s v="Febrero"/>
    <n v="21718.199999999997"/>
    <n v="69036.599999999991"/>
  </r>
  <r>
    <s v="CanadáHortalizas y tubérculos2020Marzo"/>
    <s v="Canadá"/>
    <x v="0"/>
    <x v="1"/>
    <x v="0"/>
    <s v="Marzo"/>
    <n v="0"/>
    <n v="0"/>
  </r>
  <r>
    <s v="CanadáHortalizas y tubérculos2020Abril"/>
    <s v="Canadá"/>
    <x v="0"/>
    <x v="1"/>
    <x v="0"/>
    <s v="Abril"/>
    <n v="31338.799999999999"/>
    <n v="93864.39"/>
  </r>
  <r>
    <s v="CanadáHortalizas y tubérculos2020Mayo"/>
    <s v="Canadá"/>
    <x v="0"/>
    <x v="1"/>
    <x v="0"/>
    <s v="Mayo"/>
    <n v="441"/>
    <n v="19787"/>
  </r>
  <r>
    <s v="CanadáHortalizas y tubérculos2020Junio"/>
    <s v="Canadá"/>
    <x v="0"/>
    <x v="1"/>
    <x v="0"/>
    <s v="Junio"/>
    <n v="0"/>
    <n v="0"/>
  </r>
  <r>
    <s v="CanadáHortalizas y tubérculos2020Julio"/>
    <s v="Canadá"/>
    <x v="0"/>
    <x v="1"/>
    <x v="0"/>
    <s v="Julio"/>
    <n v="0"/>
    <n v="0"/>
  </r>
  <r>
    <s v="CanadáHortalizas y tubérculos2020Agosto"/>
    <s v="Canadá"/>
    <x v="0"/>
    <x v="1"/>
    <x v="0"/>
    <s v="Agosto"/>
    <n v="156.07"/>
    <n v="520.44000000000005"/>
  </r>
  <r>
    <s v="CanadáHortalizas y tubérculos2020Septiembre"/>
    <s v="Canadá"/>
    <x v="0"/>
    <x v="1"/>
    <x v="0"/>
    <s v="Septiembre"/>
    <n v="0"/>
    <n v="0"/>
  </r>
  <r>
    <s v="ChinaHortalizas y tubérculos2020Enero"/>
    <s v="China"/>
    <x v="0"/>
    <x v="1"/>
    <x v="0"/>
    <s v="Enero"/>
    <n v="0"/>
    <n v="0"/>
  </r>
  <r>
    <s v="ChinaHortalizas y tubérculos2020Febrero"/>
    <s v="China"/>
    <x v="0"/>
    <x v="1"/>
    <x v="0"/>
    <s v="Febrero"/>
    <n v="0"/>
    <n v="0"/>
  </r>
  <r>
    <s v="ChinaHortalizas y tubérculos2020Marzo"/>
    <s v="China"/>
    <x v="0"/>
    <x v="1"/>
    <x v="0"/>
    <s v="Marzo"/>
    <n v="0"/>
    <n v="0"/>
  </r>
  <r>
    <s v="ChinaHortalizas y tubérculos2020Abril"/>
    <s v="China"/>
    <x v="0"/>
    <x v="1"/>
    <x v="0"/>
    <s v="Abril"/>
    <n v="0"/>
    <n v="0"/>
  </r>
  <r>
    <s v="ChinaHortalizas y tubérculos2020Mayo"/>
    <s v="China"/>
    <x v="0"/>
    <x v="1"/>
    <x v="0"/>
    <s v="Mayo"/>
    <n v="0"/>
    <n v="0"/>
  </r>
  <r>
    <s v="ChinaHortalizas y tubérculos2020Junio"/>
    <s v="China"/>
    <x v="0"/>
    <x v="1"/>
    <x v="0"/>
    <s v="Junio"/>
    <n v="0"/>
    <n v="0"/>
  </r>
  <r>
    <s v="ChinaHortalizas y tubérculos2020Julio"/>
    <s v="China"/>
    <x v="0"/>
    <x v="1"/>
    <x v="0"/>
    <s v="Julio"/>
    <n v="0"/>
    <n v="0"/>
  </r>
  <r>
    <s v="ChinaHortalizas y tubérculos2020Agosto"/>
    <s v="China"/>
    <x v="0"/>
    <x v="1"/>
    <x v="0"/>
    <s v="Agosto"/>
    <n v="45600"/>
    <n v="45348"/>
  </r>
  <r>
    <s v="ChinaHortalizas y tubérculos2020Septiembre"/>
    <s v="China"/>
    <x v="0"/>
    <x v="1"/>
    <x v="0"/>
    <s v="Septiembre"/>
    <n v="0"/>
    <n v="0"/>
  </r>
  <r>
    <s v="ColombiaHortalizas y tubérculos2020Enero"/>
    <s v="Colombia"/>
    <x v="0"/>
    <x v="1"/>
    <x v="0"/>
    <s v="Enero"/>
    <n v="104932.14"/>
    <n v="180002.91"/>
  </r>
  <r>
    <s v="ColombiaHortalizas y tubérculos2020Febrero"/>
    <s v="Colombia"/>
    <x v="0"/>
    <x v="1"/>
    <x v="0"/>
    <s v="Febrero"/>
    <n v="21676"/>
    <n v="34177.279999999999"/>
  </r>
  <r>
    <s v="ColombiaHortalizas y tubérculos2020Marzo"/>
    <s v="Colombia"/>
    <x v="0"/>
    <x v="1"/>
    <x v="0"/>
    <s v="Marzo"/>
    <n v="51276"/>
    <n v="85652.96"/>
  </r>
  <r>
    <s v="ColombiaHortalizas y tubérculos2020Abril"/>
    <s v="Colombia"/>
    <x v="0"/>
    <x v="1"/>
    <x v="0"/>
    <s v="Abril"/>
    <n v="66834"/>
    <n v="81379.98000000001"/>
  </r>
  <r>
    <s v="ColombiaHortalizas y tubérculos2020Mayo"/>
    <s v="Colombia"/>
    <x v="0"/>
    <x v="1"/>
    <x v="0"/>
    <s v="Mayo"/>
    <n v="170483.49"/>
    <n v="202603.16999999998"/>
  </r>
  <r>
    <s v="ColombiaHortalizas y tubérculos2020Junio"/>
    <s v="Colombia"/>
    <x v="0"/>
    <x v="1"/>
    <x v="0"/>
    <s v="Junio"/>
    <n v="23100"/>
    <n v="28313"/>
  </r>
  <r>
    <s v="ColombiaHortalizas y tubérculos2020Julio"/>
    <s v="Colombia"/>
    <x v="0"/>
    <x v="1"/>
    <x v="0"/>
    <s v="Julio"/>
    <n v="47626.5"/>
    <n v="76187.540000000008"/>
  </r>
  <r>
    <s v="ColombiaHortalizas y tubérculos2020Agosto"/>
    <s v="Colombia"/>
    <x v="0"/>
    <x v="1"/>
    <x v="0"/>
    <s v="Agosto"/>
    <n v="87051"/>
    <n v="112797.81"/>
  </r>
  <r>
    <s v="ColombiaHortalizas y tubérculos2020Septiembre"/>
    <s v="Colombia"/>
    <x v="0"/>
    <x v="1"/>
    <x v="0"/>
    <s v="Septiembre"/>
    <n v="70204.400000000009"/>
    <n v="99121.05"/>
  </r>
  <r>
    <s v="Corea del SurHortalizas y tubérculos2020Enero"/>
    <s v="Corea del Sur"/>
    <x v="0"/>
    <x v="1"/>
    <x v="0"/>
    <s v="Enero"/>
    <n v="0"/>
    <n v="0"/>
  </r>
  <r>
    <s v="Corea del SurHortalizas y tubérculos2020Febrero"/>
    <s v="Corea del Sur"/>
    <x v="0"/>
    <x v="1"/>
    <x v="0"/>
    <s v="Febrero"/>
    <n v="0"/>
    <n v="0"/>
  </r>
  <r>
    <s v="Corea del SurHortalizas y tubérculos2020Marzo"/>
    <s v="Corea del Sur"/>
    <x v="0"/>
    <x v="1"/>
    <x v="0"/>
    <s v="Marzo"/>
    <n v="0"/>
    <n v="0"/>
  </r>
  <r>
    <s v="Corea del SurHortalizas y tubérculos2020Abril"/>
    <s v="Corea del Sur"/>
    <x v="0"/>
    <x v="1"/>
    <x v="0"/>
    <s v="Abril"/>
    <n v="0"/>
    <n v="0"/>
  </r>
  <r>
    <s v="Corea del SurHortalizas y tubérculos2020Mayo"/>
    <s v="Corea del Sur"/>
    <x v="0"/>
    <x v="1"/>
    <x v="0"/>
    <s v="Mayo"/>
    <n v="4305.6000000000004"/>
    <n v="12343.73"/>
  </r>
  <r>
    <s v="Corea del SurHortalizas y tubérculos2020Junio"/>
    <s v="Corea del Sur"/>
    <x v="0"/>
    <x v="1"/>
    <x v="0"/>
    <s v="Junio"/>
    <n v="0"/>
    <n v="0"/>
  </r>
  <r>
    <s v="Corea del SurHortalizas y tubérculos2020Julio"/>
    <s v="Corea del Sur"/>
    <x v="0"/>
    <x v="1"/>
    <x v="0"/>
    <s v="Julio"/>
    <n v="5942"/>
    <n v="11922.92"/>
  </r>
  <r>
    <s v="Corea del SurHortalizas y tubérculos2020Agosto"/>
    <s v="Corea del Sur"/>
    <x v="0"/>
    <x v="1"/>
    <x v="0"/>
    <s v="Agosto"/>
    <n v="12600"/>
    <n v="24974.2"/>
  </r>
  <r>
    <s v="Corea del SurHortalizas y tubérculos2020Septiembre"/>
    <s v="Corea del Sur"/>
    <x v="0"/>
    <x v="1"/>
    <x v="0"/>
    <s v="Septiembre"/>
    <n v="10378"/>
    <n v="20056.400000000001"/>
  </r>
  <r>
    <s v="Costa RicaHortalizas y tubérculos2020Enero"/>
    <s v="Costa Rica"/>
    <x v="0"/>
    <x v="1"/>
    <x v="0"/>
    <s v="Enero"/>
    <n v="98885.52"/>
    <n v="177399.65000000002"/>
  </r>
  <r>
    <s v="Costa RicaHortalizas y tubérculos2020Febrero"/>
    <s v="Costa Rica"/>
    <x v="0"/>
    <x v="1"/>
    <x v="0"/>
    <s v="Febrero"/>
    <n v="38691"/>
    <n v="75521.009999999995"/>
  </r>
  <r>
    <s v="Costa RicaHortalizas y tubérculos2020Marzo"/>
    <s v="Costa Rica"/>
    <x v="0"/>
    <x v="1"/>
    <x v="0"/>
    <s v="Marzo"/>
    <n v="11830"/>
    <n v="26645.42"/>
  </r>
  <r>
    <s v="Costa RicaHortalizas y tubérculos2020Abril"/>
    <s v="Costa Rica"/>
    <x v="0"/>
    <x v="1"/>
    <x v="0"/>
    <s v="Abril"/>
    <n v="10498.69"/>
    <n v="19504.78"/>
  </r>
  <r>
    <s v="Costa RicaHortalizas y tubérculos2020Mayo"/>
    <s v="Costa Rica"/>
    <x v="0"/>
    <x v="1"/>
    <x v="0"/>
    <s v="Mayo"/>
    <n v="51131.5"/>
    <n v="86214.25"/>
  </r>
  <r>
    <s v="Costa RicaHortalizas y tubérculos2020Junio"/>
    <s v="Costa Rica"/>
    <x v="0"/>
    <x v="1"/>
    <x v="0"/>
    <s v="Junio"/>
    <n v="33992"/>
    <n v="62987.44"/>
  </r>
  <r>
    <s v="Costa RicaHortalizas y tubérculos2020Julio"/>
    <s v="Costa Rica"/>
    <x v="0"/>
    <x v="1"/>
    <x v="0"/>
    <s v="Julio"/>
    <n v="22743"/>
    <n v="41650.339999999997"/>
  </r>
  <r>
    <s v="Costa RicaHortalizas y tubérculos2020Agosto"/>
    <s v="Costa Rica"/>
    <x v="0"/>
    <x v="1"/>
    <x v="0"/>
    <s v="Agosto"/>
    <n v="0"/>
    <n v="0"/>
  </r>
  <r>
    <s v="Costa RicaHortalizas y tubérculos2020Septiembre"/>
    <s v="Costa Rica"/>
    <x v="0"/>
    <x v="1"/>
    <x v="0"/>
    <s v="Septiembre"/>
    <n v="43206"/>
    <n v="87475.92"/>
  </r>
  <r>
    <s v="CubaHortalizas y tubérculos2020Enero"/>
    <s v="Cuba"/>
    <x v="0"/>
    <x v="1"/>
    <x v="0"/>
    <s v="Enero"/>
    <n v="0"/>
    <n v="0"/>
  </r>
  <r>
    <s v="CubaHortalizas y tubérculos2020Febrero"/>
    <s v="Cuba"/>
    <x v="0"/>
    <x v="1"/>
    <x v="0"/>
    <s v="Febrero"/>
    <n v="0"/>
    <n v="0"/>
  </r>
  <r>
    <s v="CubaHortalizas y tubérculos2020Marzo"/>
    <s v="Cuba"/>
    <x v="0"/>
    <x v="1"/>
    <x v="0"/>
    <s v="Marzo"/>
    <n v="0"/>
    <n v="0"/>
  </r>
  <r>
    <s v="CubaHortalizas y tubérculos2020Abril"/>
    <s v="Cuba"/>
    <x v="0"/>
    <x v="1"/>
    <x v="0"/>
    <s v="Abril"/>
    <n v="0"/>
    <n v="0"/>
  </r>
  <r>
    <s v="CubaHortalizas y tubérculos2020Mayo"/>
    <s v="Cuba"/>
    <x v="0"/>
    <x v="1"/>
    <x v="0"/>
    <s v="Mayo"/>
    <n v="0"/>
    <n v="0"/>
  </r>
  <r>
    <s v="CubaHortalizas y tubérculos2020Junio"/>
    <s v="Cuba"/>
    <x v="0"/>
    <x v="1"/>
    <x v="0"/>
    <s v="Junio"/>
    <n v="924"/>
    <n v="1344"/>
  </r>
  <r>
    <s v="CubaHortalizas y tubérculos2020Julio"/>
    <s v="Cuba"/>
    <x v="0"/>
    <x v="1"/>
    <x v="0"/>
    <s v="Julio"/>
    <n v="0"/>
    <n v="0"/>
  </r>
  <r>
    <s v="CubaHortalizas y tubérculos2020Agosto"/>
    <s v="Cuba"/>
    <x v="0"/>
    <x v="1"/>
    <x v="0"/>
    <s v="Agosto"/>
    <n v="330"/>
    <n v="990"/>
  </r>
  <r>
    <s v="CubaHortalizas y tubérculos2020Septiembre"/>
    <s v="Cuba"/>
    <x v="0"/>
    <x v="1"/>
    <x v="0"/>
    <s v="Septiembre"/>
    <n v="0"/>
    <n v="0"/>
  </r>
  <r>
    <s v="EcuadorHortalizas y tubérculos2020Enero"/>
    <s v="Ecuador"/>
    <x v="0"/>
    <x v="1"/>
    <x v="0"/>
    <s v="Enero"/>
    <n v="0"/>
    <n v="0"/>
  </r>
  <r>
    <s v="EcuadorHortalizas y tubérculos2020Febrero"/>
    <s v="Ecuador"/>
    <x v="0"/>
    <x v="1"/>
    <x v="0"/>
    <s v="Febrero"/>
    <n v="0"/>
    <n v="0"/>
  </r>
  <r>
    <s v="EcuadorHortalizas y tubérculos2020Marzo"/>
    <s v="Ecuador"/>
    <x v="0"/>
    <x v="1"/>
    <x v="0"/>
    <s v="Marzo"/>
    <n v="25201"/>
    <n v="7000"/>
  </r>
  <r>
    <s v="EcuadorHortalizas y tubérculos2020Abril"/>
    <s v="Ecuador"/>
    <x v="0"/>
    <x v="1"/>
    <x v="0"/>
    <s v="Abril"/>
    <n v="25250"/>
    <n v="7500"/>
  </r>
  <r>
    <s v="EcuadorHortalizas y tubérculos2020Mayo"/>
    <s v="Ecuador"/>
    <x v="0"/>
    <x v="1"/>
    <x v="0"/>
    <s v="Mayo"/>
    <n v="242454.8"/>
    <n v="93959.28"/>
  </r>
  <r>
    <s v="EcuadorHortalizas y tubérculos2020Junio"/>
    <s v="Ecuador"/>
    <x v="0"/>
    <x v="1"/>
    <x v="0"/>
    <s v="Junio"/>
    <n v="124008.67000000001"/>
    <n v="83667.600000000006"/>
  </r>
  <r>
    <s v="EcuadorHortalizas y tubérculos2020Julio"/>
    <s v="Ecuador"/>
    <x v="0"/>
    <x v="1"/>
    <x v="0"/>
    <s v="Julio"/>
    <n v="25250"/>
    <n v="8125"/>
  </r>
  <r>
    <s v="EcuadorHortalizas y tubérculos2020Agosto"/>
    <s v="Ecuador"/>
    <x v="0"/>
    <x v="1"/>
    <x v="0"/>
    <s v="Agosto"/>
    <n v="0"/>
    <n v="0"/>
  </r>
  <r>
    <s v="EcuadorHortalizas y tubérculos2020Septiembre"/>
    <s v="Ecuador"/>
    <x v="0"/>
    <x v="1"/>
    <x v="0"/>
    <s v="Septiembre"/>
    <n v="0"/>
    <n v="0"/>
  </r>
  <r>
    <s v="Emiratos Árabes UnidosHortalizas y tubérculos2020Enero"/>
    <s v="Emiratos Árabes Unidos"/>
    <x v="0"/>
    <x v="1"/>
    <x v="0"/>
    <s v="Enero"/>
    <n v="0"/>
    <n v="0"/>
  </r>
  <r>
    <s v="Emiratos Árabes UnidosHortalizas y tubérculos2020Febrero"/>
    <s v="Emiratos Árabes Unidos"/>
    <x v="0"/>
    <x v="1"/>
    <x v="0"/>
    <s v="Febrero"/>
    <n v="0"/>
    <n v="0"/>
  </r>
  <r>
    <s v="Emiratos Árabes UnidosHortalizas y tubérculos2020Marzo"/>
    <s v="Emiratos Árabes Unidos"/>
    <x v="0"/>
    <x v="1"/>
    <x v="0"/>
    <s v="Marzo"/>
    <n v="0"/>
    <n v="0"/>
  </r>
  <r>
    <s v="Emiratos Árabes UnidosHortalizas y tubérculos2020Abril"/>
    <s v="Emiratos Árabes Unidos"/>
    <x v="0"/>
    <x v="1"/>
    <x v="0"/>
    <s v="Abril"/>
    <n v="51000"/>
    <n v="17640"/>
  </r>
  <r>
    <s v="Emiratos Árabes UnidosHortalizas y tubérculos2020Mayo"/>
    <s v="Emiratos Árabes Unidos"/>
    <x v="0"/>
    <x v="1"/>
    <x v="0"/>
    <s v="Mayo"/>
    <n v="0"/>
    <n v="0"/>
  </r>
  <r>
    <s v="Emiratos Árabes UnidosHortalizas y tubérculos2020Junio"/>
    <s v="Emiratos Árabes Unidos"/>
    <x v="0"/>
    <x v="1"/>
    <x v="0"/>
    <s v="Junio"/>
    <n v="0"/>
    <n v="0"/>
  </r>
  <r>
    <s v="Emiratos Árabes UnidosHortalizas y tubérculos2020Julio"/>
    <s v="Emiratos Árabes Unidos"/>
    <x v="0"/>
    <x v="1"/>
    <x v="0"/>
    <s v="Julio"/>
    <n v="0"/>
    <n v="0"/>
  </r>
  <r>
    <s v="Emiratos Árabes UnidosHortalizas y tubérculos2020Agosto"/>
    <s v="Emiratos Árabes Unidos"/>
    <x v="0"/>
    <x v="1"/>
    <x v="0"/>
    <s v="Agosto"/>
    <n v="0"/>
    <n v="0"/>
  </r>
  <r>
    <s v="Emiratos Árabes UnidosHortalizas y tubérculos2020Septiembre"/>
    <s v="Emiratos Árabes Unidos"/>
    <x v="0"/>
    <x v="1"/>
    <x v="0"/>
    <s v="Septiembre"/>
    <n v="0"/>
    <n v="0"/>
  </r>
  <r>
    <s v="EspañaHortalizas y tubérculos2020Enero"/>
    <s v="España"/>
    <x v="0"/>
    <x v="1"/>
    <x v="0"/>
    <s v="Enero"/>
    <n v="516048.3"/>
    <n v="1400404.33"/>
  </r>
  <r>
    <s v="EspañaHortalizas y tubérculos2020Febrero"/>
    <s v="España"/>
    <x v="0"/>
    <x v="1"/>
    <x v="0"/>
    <s v="Febrero"/>
    <n v="4614236"/>
    <n v="2834546.3299999996"/>
  </r>
  <r>
    <s v="EspañaHortalizas y tubérculos2020Marzo"/>
    <s v="España"/>
    <x v="0"/>
    <x v="1"/>
    <x v="0"/>
    <s v="Marzo"/>
    <n v="4963992.5"/>
    <n v="3039369.0500000003"/>
  </r>
  <r>
    <s v="EspañaHortalizas y tubérculos2020Abril"/>
    <s v="España"/>
    <x v="0"/>
    <x v="1"/>
    <x v="0"/>
    <s v="Abril"/>
    <n v="1175901.8"/>
    <n v="687128.99"/>
  </r>
  <r>
    <s v="EspañaHortalizas y tubérculos2020Mayo"/>
    <s v="España"/>
    <x v="0"/>
    <x v="1"/>
    <x v="0"/>
    <s v="Mayo"/>
    <n v="999283.19999999995"/>
    <n v="628228.29"/>
  </r>
  <r>
    <s v="EspañaHortalizas y tubérculos2020Junio"/>
    <s v="España"/>
    <x v="0"/>
    <x v="1"/>
    <x v="0"/>
    <s v="Junio"/>
    <n v="42661.42"/>
    <n v="156491.97999999998"/>
  </r>
  <r>
    <s v="EspañaHortalizas y tubérculos2020Julio"/>
    <s v="España"/>
    <x v="0"/>
    <x v="1"/>
    <x v="0"/>
    <s v="Julio"/>
    <n v="92120.14"/>
    <n v="241937.80000000002"/>
  </r>
  <r>
    <s v="EspañaHortalizas y tubérculos2020Agosto"/>
    <s v="España"/>
    <x v="0"/>
    <x v="1"/>
    <x v="0"/>
    <s v="Agosto"/>
    <n v="32236"/>
    <n v="72556.25"/>
  </r>
  <r>
    <s v="EspañaHortalizas y tubérculos2020Septiembre"/>
    <s v="España"/>
    <x v="0"/>
    <x v="1"/>
    <x v="0"/>
    <s v="Septiembre"/>
    <n v="36981.120000000003"/>
    <n v="117534.31999999999"/>
  </r>
  <r>
    <s v="Estados Unidos de AméricaHortalizas y tubérculos2020Enero"/>
    <s v="Estados Unidos de América"/>
    <x v="0"/>
    <x v="1"/>
    <x v="0"/>
    <s v="Enero"/>
    <n v="420831.11000000004"/>
    <n v="1584632.3600000003"/>
  </r>
  <r>
    <s v="Estados Unidos de AméricaHortalizas y tubérculos2020Febrero"/>
    <s v="Estados Unidos de América"/>
    <x v="0"/>
    <x v="1"/>
    <x v="0"/>
    <s v="Febrero"/>
    <n v="296326.03999999998"/>
    <n v="890321.03000000014"/>
  </r>
  <r>
    <s v="Estados Unidos de AméricaHortalizas y tubérculos2020Marzo"/>
    <s v="Estados Unidos de América"/>
    <x v="0"/>
    <x v="1"/>
    <x v="0"/>
    <s v="Marzo"/>
    <n v="227108.3"/>
    <n v="1005721.97"/>
  </r>
  <r>
    <s v="Estados Unidos de AméricaHortalizas y tubérculos2020Abril"/>
    <s v="Estados Unidos de América"/>
    <x v="0"/>
    <x v="1"/>
    <x v="0"/>
    <s v="Abril"/>
    <n v="419615.58"/>
    <n v="1127874.52"/>
  </r>
  <r>
    <s v="Estados Unidos de AméricaHortalizas y tubérculos2020Mayo"/>
    <s v="Estados Unidos de América"/>
    <x v="0"/>
    <x v="1"/>
    <x v="0"/>
    <s v="Mayo"/>
    <n v="586183.85"/>
    <n v="1417537.22"/>
  </r>
  <r>
    <s v="Estados Unidos de AméricaHortalizas y tubérculos2020Junio"/>
    <s v="Estados Unidos de América"/>
    <x v="0"/>
    <x v="1"/>
    <x v="0"/>
    <s v="Junio"/>
    <n v="435748.6"/>
    <n v="1190691.6500000001"/>
  </r>
  <r>
    <s v="Estados Unidos de AméricaHortalizas y tubérculos2020Julio"/>
    <s v="Estados Unidos de América"/>
    <x v="0"/>
    <x v="1"/>
    <x v="0"/>
    <s v="Julio"/>
    <n v="1084496.4100000001"/>
    <n v="2181016.29"/>
  </r>
  <r>
    <s v="Estados Unidos de AméricaHortalizas y tubérculos2020Agosto"/>
    <s v="Estados Unidos de América"/>
    <x v="0"/>
    <x v="1"/>
    <x v="0"/>
    <s v="Agosto"/>
    <n v="707951.32"/>
    <n v="1966970.65"/>
  </r>
  <r>
    <s v="Estados Unidos de AméricaHortalizas y tubérculos2020Septiembre"/>
    <s v="Estados Unidos de América"/>
    <x v="0"/>
    <x v="1"/>
    <x v="0"/>
    <s v="Septiembre"/>
    <n v="553742.34"/>
    <n v="1861644.01"/>
  </r>
  <r>
    <s v="FranciaHortalizas y tubérculos2020Enero"/>
    <s v="Francia"/>
    <x v="0"/>
    <x v="1"/>
    <x v="0"/>
    <s v="Enero"/>
    <n v="156877.5"/>
    <n v="880208.30999999994"/>
  </r>
  <r>
    <s v="FranciaHortalizas y tubérculos2020Febrero"/>
    <s v="Francia"/>
    <x v="0"/>
    <x v="1"/>
    <x v="0"/>
    <s v="Febrero"/>
    <n v="69716.55"/>
    <n v="317763.23"/>
  </r>
  <r>
    <s v="FranciaHortalizas y tubérculos2020Marzo"/>
    <s v="Francia"/>
    <x v="0"/>
    <x v="1"/>
    <x v="0"/>
    <s v="Marzo"/>
    <n v="148988.25"/>
    <n v="517434.57999999996"/>
  </r>
  <r>
    <s v="FranciaHortalizas y tubérculos2020Abril"/>
    <s v="Francia"/>
    <x v="0"/>
    <x v="1"/>
    <x v="0"/>
    <s v="Abril"/>
    <n v="123442.05"/>
    <n v="517137.94"/>
  </r>
  <r>
    <s v="FranciaHortalizas y tubérculos2020Mayo"/>
    <s v="Francia"/>
    <x v="0"/>
    <x v="1"/>
    <x v="0"/>
    <s v="Mayo"/>
    <n v="13942.8"/>
    <n v="80558.09"/>
  </r>
  <r>
    <s v="FranciaHortalizas y tubérculos2020Junio"/>
    <s v="Francia"/>
    <x v="0"/>
    <x v="1"/>
    <x v="0"/>
    <s v="Junio"/>
    <n v="34174.5"/>
    <n v="57506.14"/>
  </r>
  <r>
    <s v="FranciaHortalizas y tubérculos2020Julio"/>
    <s v="Francia"/>
    <x v="0"/>
    <x v="1"/>
    <x v="0"/>
    <s v="Julio"/>
    <n v="138167.40000000002"/>
    <n v="202068.91"/>
  </r>
  <r>
    <s v="FranciaHortalizas y tubérculos2020Agosto"/>
    <s v="Francia"/>
    <x v="0"/>
    <x v="1"/>
    <x v="0"/>
    <s v="Agosto"/>
    <n v="329880.2"/>
    <n v="504690.96"/>
  </r>
  <r>
    <s v="FranciaHortalizas y tubérculos2020Septiembre"/>
    <s v="Francia"/>
    <x v="0"/>
    <x v="1"/>
    <x v="0"/>
    <s v="Septiembre"/>
    <n v="35687.5"/>
    <n v="99205.790000000008"/>
  </r>
  <r>
    <s v="GuatemalaHortalizas y tubérculos2020Enero"/>
    <s v="Guatemala"/>
    <x v="0"/>
    <x v="1"/>
    <x v="0"/>
    <s v="Enero"/>
    <n v="1180"/>
    <n v="11285"/>
  </r>
  <r>
    <s v="GuatemalaHortalizas y tubérculos2020Febrero"/>
    <s v="Guatemala"/>
    <x v="0"/>
    <x v="1"/>
    <x v="0"/>
    <s v="Febrero"/>
    <n v="5385"/>
    <n v="34093.800000000003"/>
  </r>
  <r>
    <s v="GuatemalaHortalizas y tubérculos2020Marzo"/>
    <s v="Guatemala"/>
    <x v="0"/>
    <x v="1"/>
    <x v="0"/>
    <s v="Marzo"/>
    <n v="4478"/>
    <n v="25630"/>
  </r>
  <r>
    <s v="GuatemalaHortalizas y tubérculos2020Abril"/>
    <s v="Guatemala"/>
    <x v="0"/>
    <x v="1"/>
    <x v="0"/>
    <s v="Abril"/>
    <n v="0"/>
    <n v="0"/>
  </r>
  <r>
    <s v="GuatemalaHortalizas y tubérculos2020Mayo"/>
    <s v="Guatemala"/>
    <x v="0"/>
    <x v="1"/>
    <x v="0"/>
    <s v="Mayo"/>
    <n v="560"/>
    <n v="4310"/>
  </r>
  <r>
    <s v="GuatemalaHortalizas y tubérculos2020Junio"/>
    <s v="Guatemala"/>
    <x v="0"/>
    <x v="1"/>
    <x v="0"/>
    <s v="Junio"/>
    <n v="7875.8"/>
    <n v="56618.799999999996"/>
  </r>
  <r>
    <s v="GuatemalaHortalizas y tubérculos2020Julio"/>
    <s v="Guatemala"/>
    <x v="0"/>
    <x v="1"/>
    <x v="0"/>
    <s v="Julio"/>
    <n v="27762"/>
    <n v="25635"/>
  </r>
  <r>
    <s v="GuatemalaHortalizas y tubérculos2020Agosto"/>
    <s v="Guatemala"/>
    <x v="0"/>
    <x v="1"/>
    <x v="0"/>
    <s v="Agosto"/>
    <n v="7852"/>
    <n v="52639.199999999997"/>
  </r>
  <r>
    <s v="GuatemalaHortalizas y tubérculos2020Septiembre"/>
    <s v="Guatemala"/>
    <x v="0"/>
    <x v="1"/>
    <x v="0"/>
    <s v="Septiembre"/>
    <n v="26544"/>
    <n v="20170.02"/>
  </r>
  <r>
    <s v="HolandaHortalizas y tubérculos2020Enero"/>
    <s v="Holanda"/>
    <x v="0"/>
    <x v="1"/>
    <x v="0"/>
    <s v="Enero"/>
    <n v="54071.299999999996"/>
    <n v="202401.63"/>
  </r>
  <r>
    <s v="HolandaHortalizas y tubérculos2020Febrero"/>
    <s v="Holanda"/>
    <x v="0"/>
    <x v="1"/>
    <x v="0"/>
    <s v="Febrero"/>
    <n v="23536"/>
    <n v="41887.729999999996"/>
  </r>
  <r>
    <s v="HolandaHortalizas y tubérculos2020Marzo"/>
    <s v="Holanda"/>
    <x v="0"/>
    <x v="1"/>
    <x v="0"/>
    <s v="Marzo"/>
    <n v="227691.25"/>
    <n v="77973.320000000007"/>
  </r>
  <r>
    <s v="HolandaHortalizas y tubérculos2020Abril"/>
    <s v="Holanda"/>
    <x v="0"/>
    <x v="1"/>
    <x v="0"/>
    <s v="Abril"/>
    <n v="885598.8"/>
    <n v="306801.13"/>
  </r>
  <r>
    <s v="HolandaHortalizas y tubérculos2020Mayo"/>
    <s v="Holanda"/>
    <x v="0"/>
    <x v="1"/>
    <x v="0"/>
    <s v="Mayo"/>
    <n v="309060"/>
    <n v="108675.39"/>
  </r>
  <r>
    <s v="HolandaHortalizas y tubérculos2020Junio"/>
    <s v="Holanda"/>
    <x v="0"/>
    <x v="1"/>
    <x v="0"/>
    <s v="Junio"/>
    <n v="22680"/>
    <n v="9900"/>
  </r>
  <r>
    <s v="HolandaHortalizas y tubérculos2020Julio"/>
    <s v="Holanda"/>
    <x v="0"/>
    <x v="1"/>
    <x v="0"/>
    <s v="Julio"/>
    <n v="151740"/>
    <n v="38372.550000000003"/>
  </r>
  <r>
    <s v="HolandaHortalizas y tubérculos2020Agosto"/>
    <s v="Holanda"/>
    <x v="0"/>
    <x v="1"/>
    <x v="0"/>
    <s v="Agosto"/>
    <n v="0"/>
    <n v="0"/>
  </r>
  <r>
    <s v="HolandaHortalizas y tubérculos2020Septiembre"/>
    <s v="Holanda"/>
    <x v="0"/>
    <x v="1"/>
    <x v="0"/>
    <s v="Septiembre"/>
    <n v="0"/>
    <n v="0"/>
  </r>
  <r>
    <s v="HondurasHortalizas y tubérculos2020Enero"/>
    <s v="Honduras"/>
    <x v="0"/>
    <x v="1"/>
    <x v="0"/>
    <s v="Enero"/>
    <n v="0"/>
    <n v="0"/>
  </r>
  <r>
    <s v="HondurasHortalizas y tubérculos2020Febrero"/>
    <s v="Honduras"/>
    <x v="0"/>
    <x v="1"/>
    <x v="0"/>
    <s v="Febrero"/>
    <n v="0"/>
    <n v="0"/>
  </r>
  <r>
    <s v="HondurasHortalizas y tubérculos2020Marzo"/>
    <s v="Honduras"/>
    <x v="0"/>
    <x v="1"/>
    <x v="0"/>
    <s v="Marzo"/>
    <n v="0"/>
    <n v="0"/>
  </r>
  <r>
    <s v="HondurasHortalizas y tubérculos2020Abril"/>
    <s v="Honduras"/>
    <x v="0"/>
    <x v="1"/>
    <x v="0"/>
    <s v="Abril"/>
    <n v="0"/>
    <n v="0"/>
  </r>
  <r>
    <s v="HondurasHortalizas y tubérculos2020Mayo"/>
    <s v="Honduras"/>
    <x v="0"/>
    <x v="1"/>
    <x v="0"/>
    <s v="Mayo"/>
    <n v="0"/>
    <n v="0"/>
  </r>
  <r>
    <s v="HondurasHortalizas y tubérculos2020Junio"/>
    <s v="Honduras"/>
    <x v="0"/>
    <x v="1"/>
    <x v="0"/>
    <s v="Junio"/>
    <n v="50000"/>
    <n v="23112"/>
  </r>
  <r>
    <s v="HondurasHortalizas y tubérculos2020Julio"/>
    <s v="Honduras"/>
    <x v="0"/>
    <x v="1"/>
    <x v="0"/>
    <s v="Julio"/>
    <n v="0"/>
    <n v="0"/>
  </r>
  <r>
    <s v="HondurasHortalizas y tubérculos2020Agosto"/>
    <s v="Honduras"/>
    <x v="0"/>
    <x v="1"/>
    <x v="0"/>
    <s v="Agosto"/>
    <n v="0"/>
    <n v="0"/>
  </r>
  <r>
    <s v="HondurasHortalizas y tubérculos2020Septiembre"/>
    <s v="Honduras"/>
    <x v="0"/>
    <x v="1"/>
    <x v="0"/>
    <s v="Septiembre"/>
    <n v="0"/>
    <n v="0"/>
  </r>
  <r>
    <s v="Hong Kong (Región administrativa especial de China)Hortalizas y tubérculos2020Enero"/>
    <s v="Hong Kong (Región administrativa especial de China)"/>
    <x v="0"/>
    <x v="1"/>
    <x v="0"/>
    <s v="Enero"/>
    <n v="221"/>
    <n v="32550.12"/>
  </r>
  <r>
    <s v="Hong Kong (Región administrativa especial de China)Hortalizas y tubérculos2020Febrero"/>
    <s v="Hong Kong (Región administrativa especial de China)"/>
    <x v="0"/>
    <x v="1"/>
    <x v="0"/>
    <s v="Febrero"/>
    <n v="0"/>
    <n v="0"/>
  </r>
  <r>
    <s v="Hong Kong (Región administrativa especial de China)Hortalizas y tubérculos2020Marzo"/>
    <s v="Hong Kong (Región administrativa especial de China)"/>
    <x v="0"/>
    <x v="1"/>
    <x v="0"/>
    <s v="Marzo"/>
    <n v="0"/>
    <n v="0"/>
  </r>
  <r>
    <s v="Hong Kong (Región administrativa especial de China)Hortalizas y tubérculos2020Abril"/>
    <s v="Hong Kong (Región administrativa especial de China)"/>
    <x v="0"/>
    <x v="1"/>
    <x v="0"/>
    <s v="Abril"/>
    <n v="0"/>
    <n v="0"/>
  </r>
  <r>
    <s v="Hong Kong (Región administrativa especial de China)Hortalizas y tubérculos2020Mayo"/>
    <s v="Hong Kong (Región administrativa especial de China)"/>
    <x v="0"/>
    <x v="1"/>
    <x v="0"/>
    <s v="Mayo"/>
    <n v="0"/>
    <n v="0"/>
  </r>
  <r>
    <s v="Hong Kong (Región administrativa especial de China)Hortalizas y tubérculos2020Junio"/>
    <s v="Hong Kong (Región administrativa especial de China)"/>
    <x v="0"/>
    <x v="1"/>
    <x v="0"/>
    <s v="Junio"/>
    <n v="11"/>
    <n v="2567"/>
  </r>
  <r>
    <s v="Hong Kong (Región administrativa especial de China)Hortalizas y tubérculos2020Julio"/>
    <s v="Hong Kong (Región administrativa especial de China)"/>
    <x v="0"/>
    <x v="1"/>
    <x v="0"/>
    <s v="Julio"/>
    <n v="53"/>
    <n v="13171.1"/>
  </r>
  <r>
    <s v="Hong Kong (Región administrativa especial de China)Hortalizas y tubérculos2020Agosto"/>
    <s v="Hong Kong (Región administrativa especial de China)"/>
    <x v="0"/>
    <x v="1"/>
    <x v="0"/>
    <s v="Agosto"/>
    <n v="0"/>
    <n v="0"/>
  </r>
  <r>
    <s v="Hong Kong (Región administrativa especial de China)Hortalizas y tubérculos2020Septiembre"/>
    <s v="Hong Kong (Región administrativa especial de China)"/>
    <x v="0"/>
    <x v="1"/>
    <x v="0"/>
    <s v="Septiembre"/>
    <n v="16"/>
    <n v="1951"/>
  </r>
  <r>
    <s v="IrlandaHortalizas y tubérculos2020Enero"/>
    <s v="Irlanda"/>
    <x v="0"/>
    <x v="1"/>
    <x v="0"/>
    <s v="Enero"/>
    <n v="0"/>
    <n v="0"/>
  </r>
  <r>
    <s v="IrlandaHortalizas y tubérculos2020Febrero"/>
    <s v="Irlanda"/>
    <x v="0"/>
    <x v="1"/>
    <x v="0"/>
    <s v="Febrero"/>
    <n v="0"/>
    <n v="0"/>
  </r>
  <r>
    <s v="IrlandaHortalizas y tubérculos2020Marzo"/>
    <s v="Irlanda"/>
    <x v="0"/>
    <x v="1"/>
    <x v="0"/>
    <s v="Marzo"/>
    <n v="124743.6"/>
    <n v="42700.31"/>
  </r>
  <r>
    <s v="IrlandaHortalizas y tubérculos2020Abril"/>
    <s v="Irlanda"/>
    <x v="0"/>
    <x v="1"/>
    <x v="0"/>
    <s v="Abril"/>
    <n v="395226"/>
    <n v="140784.66"/>
  </r>
  <r>
    <s v="IrlandaHortalizas y tubérculos2020Mayo"/>
    <s v="Irlanda"/>
    <x v="0"/>
    <x v="1"/>
    <x v="0"/>
    <s v="Mayo"/>
    <n v="23790"/>
    <n v="9331.43"/>
  </r>
  <r>
    <s v="IrlandaHortalizas y tubérculos2020Junio"/>
    <s v="Irlanda"/>
    <x v="0"/>
    <x v="1"/>
    <x v="0"/>
    <s v="Junio"/>
    <n v="0"/>
    <n v="0"/>
  </r>
  <r>
    <s v="IrlandaHortalizas y tubérculos2020Julio"/>
    <s v="Irlanda"/>
    <x v="0"/>
    <x v="1"/>
    <x v="0"/>
    <s v="Julio"/>
    <n v="0"/>
    <n v="0"/>
  </r>
  <r>
    <s v="IrlandaHortalizas y tubérculos2020Agosto"/>
    <s v="Irlanda"/>
    <x v="0"/>
    <x v="1"/>
    <x v="0"/>
    <s v="Agosto"/>
    <n v="0"/>
    <n v="0"/>
  </r>
  <r>
    <s v="IrlandaHortalizas y tubérculos2020Septiembre"/>
    <s v="Irlanda"/>
    <x v="0"/>
    <x v="1"/>
    <x v="0"/>
    <s v="Septiembre"/>
    <n v="0"/>
    <n v="0"/>
  </r>
  <r>
    <s v="IsraelHortalizas y tubérculos2020Enero"/>
    <s v="Israel"/>
    <x v="0"/>
    <x v="1"/>
    <x v="0"/>
    <s v="Enero"/>
    <n v="0"/>
    <n v="0"/>
  </r>
  <r>
    <s v="IsraelHortalizas y tubérculos2020Febrero"/>
    <s v="Israel"/>
    <x v="0"/>
    <x v="1"/>
    <x v="0"/>
    <s v="Febrero"/>
    <n v="0"/>
    <n v="0"/>
  </r>
  <r>
    <s v="IsraelHortalizas y tubérculos2020Marzo"/>
    <s v="Israel"/>
    <x v="0"/>
    <x v="1"/>
    <x v="0"/>
    <s v="Marzo"/>
    <n v="0"/>
    <n v="0"/>
  </r>
  <r>
    <s v="IsraelHortalizas y tubérculos2020Abril"/>
    <s v="Israel"/>
    <x v="0"/>
    <x v="1"/>
    <x v="0"/>
    <s v="Abril"/>
    <n v="0"/>
    <n v="0"/>
  </r>
  <r>
    <s v="IsraelHortalizas y tubérculos2020Mayo"/>
    <s v="Israel"/>
    <x v="0"/>
    <x v="1"/>
    <x v="0"/>
    <s v="Mayo"/>
    <n v="66.900000000000006"/>
    <n v="3432"/>
  </r>
  <r>
    <s v="IsraelHortalizas y tubérculos2020Junio"/>
    <s v="Israel"/>
    <x v="0"/>
    <x v="1"/>
    <x v="0"/>
    <s v="Junio"/>
    <n v="0"/>
    <n v="0"/>
  </r>
  <r>
    <s v="IsraelHortalizas y tubérculos2020Julio"/>
    <s v="Israel"/>
    <x v="0"/>
    <x v="1"/>
    <x v="0"/>
    <s v="Julio"/>
    <n v="0"/>
    <n v="0"/>
  </r>
  <r>
    <s v="IsraelHortalizas y tubérculos2020Agosto"/>
    <s v="Israel"/>
    <x v="0"/>
    <x v="1"/>
    <x v="0"/>
    <s v="Agosto"/>
    <n v="0"/>
    <n v="0"/>
  </r>
  <r>
    <s v="IsraelHortalizas y tubérculos2020Septiembre"/>
    <s v="Israel"/>
    <x v="0"/>
    <x v="1"/>
    <x v="0"/>
    <s v="Septiembre"/>
    <n v="0"/>
    <n v="0"/>
  </r>
  <r>
    <s v="ItaliaHortalizas y tubérculos2020Enero"/>
    <s v="Italia"/>
    <x v="0"/>
    <x v="1"/>
    <x v="0"/>
    <s v="Enero"/>
    <n v="382581.14"/>
    <n v="901589.71"/>
  </r>
  <r>
    <s v="ItaliaHortalizas y tubérculos2020Febrero"/>
    <s v="Italia"/>
    <x v="0"/>
    <x v="1"/>
    <x v="0"/>
    <s v="Febrero"/>
    <n v="205107.1"/>
    <n v="573813.62"/>
  </r>
  <r>
    <s v="ItaliaHortalizas y tubérculos2020Marzo"/>
    <s v="Italia"/>
    <x v="0"/>
    <x v="1"/>
    <x v="0"/>
    <s v="Marzo"/>
    <n v="106914.95"/>
    <n v="223339.33000000002"/>
  </r>
  <r>
    <s v="ItaliaHortalizas y tubérculos2020Abril"/>
    <s v="Italia"/>
    <x v="0"/>
    <x v="1"/>
    <x v="0"/>
    <s v="Abril"/>
    <n v="181968"/>
    <n v="303386.23999999999"/>
  </r>
  <r>
    <s v="ItaliaHortalizas y tubérculos2020Mayo"/>
    <s v="Italia"/>
    <x v="0"/>
    <x v="1"/>
    <x v="0"/>
    <s v="Mayo"/>
    <n v="68243.199999999997"/>
    <n v="81589.820000000007"/>
  </r>
  <r>
    <s v="ItaliaHortalizas y tubérculos2020Junio"/>
    <s v="Italia"/>
    <x v="0"/>
    <x v="1"/>
    <x v="0"/>
    <s v="Junio"/>
    <n v="159666.17000000001"/>
    <n v="270034.14"/>
  </r>
  <r>
    <s v="ItaliaHortalizas y tubérculos2020Julio"/>
    <s v="Italia"/>
    <x v="0"/>
    <x v="1"/>
    <x v="0"/>
    <s v="Julio"/>
    <n v="165424.69"/>
    <n v="331089.93"/>
  </r>
  <r>
    <s v="ItaliaHortalizas y tubérculos2020Agosto"/>
    <s v="Italia"/>
    <x v="0"/>
    <x v="1"/>
    <x v="0"/>
    <s v="Agosto"/>
    <n v="354072"/>
    <n v="519167.29000000004"/>
  </r>
  <r>
    <s v="ItaliaHortalizas y tubérculos2020Septiembre"/>
    <s v="Italia"/>
    <x v="0"/>
    <x v="1"/>
    <x v="0"/>
    <s v="Septiembre"/>
    <n v="74793"/>
    <n v="89068.12"/>
  </r>
  <r>
    <s v="JamaicaHortalizas y tubérculos2020Enero"/>
    <s v="Jamaica"/>
    <x v="0"/>
    <x v="1"/>
    <x v="0"/>
    <s v="Enero"/>
    <n v="0"/>
    <n v="0"/>
  </r>
  <r>
    <s v="JamaicaHortalizas y tubérculos2020Febrero"/>
    <s v="Jamaica"/>
    <x v="0"/>
    <x v="1"/>
    <x v="0"/>
    <s v="Febrero"/>
    <n v="550"/>
    <n v="2339.94"/>
  </r>
  <r>
    <s v="JamaicaHortalizas y tubérculos2020Marzo"/>
    <s v="Jamaica"/>
    <x v="0"/>
    <x v="1"/>
    <x v="0"/>
    <s v="Marzo"/>
    <n v="0"/>
    <n v="0"/>
  </r>
  <r>
    <s v="JamaicaHortalizas y tubérculos2020Abril"/>
    <s v="Jamaica"/>
    <x v="0"/>
    <x v="1"/>
    <x v="0"/>
    <s v="Abril"/>
    <n v="0"/>
    <n v="0"/>
  </r>
  <r>
    <s v="JamaicaHortalizas y tubérculos2020Mayo"/>
    <s v="Jamaica"/>
    <x v="0"/>
    <x v="1"/>
    <x v="0"/>
    <s v="Mayo"/>
    <n v="0"/>
    <n v="0"/>
  </r>
  <r>
    <s v="JamaicaHortalizas y tubérculos2020Junio"/>
    <s v="Jamaica"/>
    <x v="0"/>
    <x v="1"/>
    <x v="0"/>
    <s v="Junio"/>
    <n v="0"/>
    <n v="0"/>
  </r>
  <r>
    <s v="JamaicaHortalizas y tubérculos2020Julio"/>
    <s v="Jamaica"/>
    <x v="0"/>
    <x v="1"/>
    <x v="0"/>
    <s v="Julio"/>
    <n v="0"/>
    <n v="0"/>
  </r>
  <r>
    <s v="JamaicaHortalizas y tubérculos2020Agosto"/>
    <s v="Jamaica"/>
    <x v="0"/>
    <x v="1"/>
    <x v="0"/>
    <s v="Agosto"/>
    <n v="0"/>
    <n v="0"/>
  </r>
  <r>
    <s v="JamaicaHortalizas y tubérculos2020Septiembre"/>
    <s v="Jamaica"/>
    <x v="0"/>
    <x v="1"/>
    <x v="0"/>
    <s v="Septiembre"/>
    <n v="0"/>
    <n v="0"/>
  </r>
  <r>
    <s v="JapónHortalizas y tubérculos2020Enero"/>
    <s v="Japón"/>
    <x v="0"/>
    <x v="1"/>
    <x v="0"/>
    <s v="Enero"/>
    <n v="89305.1"/>
    <n v="418463.12"/>
  </r>
  <r>
    <s v="JapónHortalizas y tubérculos2020Febrero"/>
    <s v="Japón"/>
    <x v="0"/>
    <x v="1"/>
    <x v="0"/>
    <s v="Febrero"/>
    <n v="98414.399999999994"/>
    <n v="379117.9"/>
  </r>
  <r>
    <s v="JapónHortalizas y tubérculos2020Marzo"/>
    <s v="Japón"/>
    <x v="0"/>
    <x v="1"/>
    <x v="0"/>
    <s v="Marzo"/>
    <n v="71860.98"/>
    <n v="212763.66"/>
  </r>
  <r>
    <s v="JapónHortalizas y tubérculos2020Abril"/>
    <s v="Japón"/>
    <x v="0"/>
    <x v="1"/>
    <x v="0"/>
    <s v="Abril"/>
    <n v="173432.4"/>
    <n v="856069.35000000009"/>
  </r>
  <r>
    <s v="JapónHortalizas y tubérculos2020Mayo"/>
    <s v="Japón"/>
    <x v="0"/>
    <x v="1"/>
    <x v="0"/>
    <s v="Mayo"/>
    <n v="67374"/>
    <n v="165010.03"/>
  </r>
  <r>
    <s v="JapónHortalizas y tubérculos2020Junio"/>
    <s v="Japón"/>
    <x v="0"/>
    <x v="1"/>
    <x v="0"/>
    <s v="Junio"/>
    <n v="110472.26"/>
    <n v="405879.82000000007"/>
  </r>
  <r>
    <s v="JapónHortalizas y tubérculos2020Julio"/>
    <s v="Japón"/>
    <x v="0"/>
    <x v="1"/>
    <x v="0"/>
    <s v="Julio"/>
    <n v="130278.45"/>
    <n v="680445.64"/>
  </r>
  <r>
    <s v="JapónHortalizas y tubérculos2020Agosto"/>
    <s v="Japón"/>
    <x v="0"/>
    <x v="1"/>
    <x v="0"/>
    <s v="Agosto"/>
    <n v="108816"/>
    <n v="683599.4"/>
  </r>
  <r>
    <s v="JapónHortalizas y tubérculos2020Septiembre"/>
    <s v="Japón"/>
    <x v="0"/>
    <x v="1"/>
    <x v="0"/>
    <s v="Septiembre"/>
    <n v="120048.4"/>
    <n v="307652.7"/>
  </r>
  <r>
    <s v="KuwaitHortalizas y tubérculos2020Enero"/>
    <s v="Kuwait"/>
    <x v="0"/>
    <x v="1"/>
    <x v="0"/>
    <s v="Enero"/>
    <n v="0"/>
    <n v="0"/>
  </r>
  <r>
    <s v="KuwaitHortalizas y tubérculos2020Febrero"/>
    <s v="Kuwait"/>
    <x v="0"/>
    <x v="1"/>
    <x v="0"/>
    <s v="Febrero"/>
    <n v="0"/>
    <n v="0"/>
  </r>
  <r>
    <s v="KuwaitHortalizas y tubérculos2020Marzo"/>
    <s v="Kuwait"/>
    <x v="0"/>
    <x v="1"/>
    <x v="0"/>
    <s v="Marzo"/>
    <n v="0"/>
    <n v="0"/>
  </r>
  <r>
    <s v="KuwaitHortalizas y tubérculos2020Abril"/>
    <s v="Kuwait"/>
    <x v="0"/>
    <x v="1"/>
    <x v="0"/>
    <s v="Abril"/>
    <n v="0"/>
    <n v="0"/>
  </r>
  <r>
    <s v="KuwaitHortalizas y tubérculos2020Mayo"/>
    <s v="Kuwait"/>
    <x v="0"/>
    <x v="1"/>
    <x v="0"/>
    <s v="Mayo"/>
    <n v="0"/>
    <n v="0"/>
  </r>
  <r>
    <s v="KuwaitHortalizas y tubérculos2020Junio"/>
    <s v="Kuwait"/>
    <x v="0"/>
    <x v="1"/>
    <x v="0"/>
    <s v="Junio"/>
    <n v="0"/>
    <n v="0"/>
  </r>
  <r>
    <s v="KuwaitHortalizas y tubérculos2020Julio"/>
    <s v="Kuwait"/>
    <x v="0"/>
    <x v="1"/>
    <x v="0"/>
    <s v="Julio"/>
    <n v="0"/>
    <n v="0"/>
  </r>
  <r>
    <s v="KuwaitHortalizas y tubérculos2020Agosto"/>
    <s v="Kuwait"/>
    <x v="0"/>
    <x v="1"/>
    <x v="0"/>
    <s v="Agosto"/>
    <n v="0"/>
    <n v="0"/>
  </r>
  <r>
    <s v="KuwaitHortalizas y tubérculos2020Septiembre"/>
    <s v="Kuwait"/>
    <x v="0"/>
    <x v="1"/>
    <x v="0"/>
    <s v="Septiembre"/>
    <n v="20540.8"/>
    <n v="18615"/>
  </r>
  <r>
    <s v="MéxicoHortalizas y tubérculos2020Enero"/>
    <s v="México"/>
    <x v="0"/>
    <x v="1"/>
    <x v="0"/>
    <s v="Enero"/>
    <n v="4335402.5"/>
    <n v="8759140.2799999993"/>
  </r>
  <r>
    <s v="MéxicoHortalizas y tubérculos2020Febrero"/>
    <s v="México"/>
    <x v="0"/>
    <x v="1"/>
    <x v="0"/>
    <s v="Febrero"/>
    <n v="2380186.5"/>
    <n v="5848527.9200000009"/>
  </r>
  <r>
    <s v="MéxicoHortalizas y tubérculos2020Marzo"/>
    <s v="México"/>
    <x v="0"/>
    <x v="1"/>
    <x v="0"/>
    <s v="Marzo"/>
    <n v="321971"/>
    <n v="904779.12"/>
  </r>
  <r>
    <s v="MéxicoHortalizas y tubérculos2020Abril"/>
    <s v="México"/>
    <x v="0"/>
    <x v="1"/>
    <x v="0"/>
    <s v="Abril"/>
    <n v="0"/>
    <n v="0"/>
  </r>
  <r>
    <s v="MéxicoHortalizas y tubérculos2020Mayo"/>
    <s v="México"/>
    <x v="0"/>
    <x v="1"/>
    <x v="0"/>
    <s v="Mayo"/>
    <n v="0"/>
    <n v="0"/>
  </r>
  <r>
    <s v="MéxicoHortalizas y tubérculos2020Junio"/>
    <s v="México"/>
    <x v="0"/>
    <x v="1"/>
    <x v="0"/>
    <s v="Junio"/>
    <n v="0"/>
    <n v="0"/>
  </r>
  <r>
    <s v="MéxicoHortalizas y tubérculos2020Julio"/>
    <s v="México"/>
    <x v="0"/>
    <x v="1"/>
    <x v="0"/>
    <s v="Julio"/>
    <n v="0"/>
    <n v="0"/>
  </r>
  <r>
    <s v="MéxicoHortalizas y tubérculos2020Agosto"/>
    <s v="México"/>
    <x v="0"/>
    <x v="1"/>
    <x v="0"/>
    <s v="Agosto"/>
    <n v="0"/>
    <n v="0"/>
  </r>
  <r>
    <s v="MéxicoHortalizas y tubérculos2020Septiembre"/>
    <s v="México"/>
    <x v="0"/>
    <x v="1"/>
    <x v="0"/>
    <s v="Septiembre"/>
    <n v="0"/>
    <n v="0"/>
  </r>
  <r>
    <s v="PanamáHortalizas y tubérculos2020Enero"/>
    <s v="Panamá"/>
    <x v="0"/>
    <x v="1"/>
    <x v="0"/>
    <s v="Enero"/>
    <n v="14718.720000000001"/>
    <n v="21337.8"/>
  </r>
  <r>
    <s v="PanamáHortalizas y tubérculos2020Febrero"/>
    <s v="Panamá"/>
    <x v="0"/>
    <x v="1"/>
    <x v="0"/>
    <s v="Febrero"/>
    <n v="13493.539999999999"/>
    <n v="20768.599999999999"/>
  </r>
  <r>
    <s v="PanamáHortalizas y tubérculos2020Marzo"/>
    <s v="Panamá"/>
    <x v="0"/>
    <x v="1"/>
    <x v="0"/>
    <s v="Marzo"/>
    <n v="0"/>
    <n v="0"/>
  </r>
  <r>
    <s v="PanamáHortalizas y tubérculos2020Abril"/>
    <s v="Panamá"/>
    <x v="0"/>
    <x v="1"/>
    <x v="0"/>
    <s v="Abril"/>
    <n v="16748.809999999998"/>
    <n v="24861.5"/>
  </r>
  <r>
    <s v="PanamáHortalizas y tubérculos2020Mayo"/>
    <s v="Panamá"/>
    <x v="0"/>
    <x v="1"/>
    <x v="0"/>
    <s v="Mayo"/>
    <n v="750"/>
    <n v="748.82"/>
  </r>
  <r>
    <s v="PanamáHortalizas y tubérculos2020Junio"/>
    <s v="Panamá"/>
    <x v="0"/>
    <x v="1"/>
    <x v="0"/>
    <s v="Junio"/>
    <n v="0"/>
    <n v="0"/>
  </r>
  <r>
    <s v="PanamáHortalizas y tubérculos2020Julio"/>
    <s v="Panamá"/>
    <x v="0"/>
    <x v="1"/>
    <x v="0"/>
    <s v="Julio"/>
    <n v="77673"/>
    <n v="32142"/>
  </r>
  <r>
    <s v="PanamáHortalizas y tubérculos2020Agosto"/>
    <s v="Panamá"/>
    <x v="0"/>
    <x v="1"/>
    <x v="0"/>
    <s v="Agosto"/>
    <n v="465.39"/>
    <n v="1071.5"/>
  </r>
  <r>
    <s v="PanamáHortalizas y tubérculos2020Septiembre"/>
    <s v="Panamá"/>
    <x v="0"/>
    <x v="1"/>
    <x v="0"/>
    <s v="Septiembre"/>
    <n v="0"/>
    <n v="0"/>
  </r>
  <r>
    <s v="ParaguayHortalizas y tubérculos2020Enero"/>
    <s v="Paraguay"/>
    <x v="0"/>
    <x v="1"/>
    <x v="0"/>
    <s v="Enero"/>
    <n v="26629.54"/>
    <n v="41903.22"/>
  </r>
  <r>
    <s v="ParaguayHortalizas y tubérculos2020Febrero"/>
    <s v="Paraguay"/>
    <x v="0"/>
    <x v="1"/>
    <x v="0"/>
    <s v="Febrero"/>
    <n v="13420.98"/>
    <n v="19332.41"/>
  </r>
  <r>
    <s v="ParaguayHortalizas y tubérculos2020Marzo"/>
    <s v="Paraguay"/>
    <x v="0"/>
    <x v="1"/>
    <x v="0"/>
    <s v="Marzo"/>
    <n v="17220.3"/>
    <n v="24429"/>
  </r>
  <r>
    <s v="ParaguayHortalizas y tubérculos2020Abril"/>
    <s v="Paraguay"/>
    <x v="0"/>
    <x v="1"/>
    <x v="0"/>
    <s v="Abril"/>
    <n v="10226.02"/>
    <n v="15971.92"/>
  </r>
  <r>
    <s v="ParaguayHortalizas y tubérculos2020Mayo"/>
    <s v="Paraguay"/>
    <x v="0"/>
    <x v="1"/>
    <x v="0"/>
    <s v="Mayo"/>
    <n v="23590"/>
    <n v="42381"/>
  </r>
  <r>
    <s v="ParaguayHortalizas y tubérculos2020Junio"/>
    <s v="Paraguay"/>
    <x v="0"/>
    <x v="1"/>
    <x v="0"/>
    <s v="Junio"/>
    <n v="7481.0300000000007"/>
    <n v="10397.299999999999"/>
  </r>
  <r>
    <s v="ParaguayHortalizas y tubérculos2020Julio"/>
    <s v="Paraguay"/>
    <x v="0"/>
    <x v="1"/>
    <x v="0"/>
    <s v="Julio"/>
    <n v="21720"/>
    <n v="33610"/>
  </r>
  <r>
    <s v="ParaguayHortalizas y tubérculos2020Agosto"/>
    <s v="Paraguay"/>
    <x v="0"/>
    <x v="1"/>
    <x v="0"/>
    <s v="Agosto"/>
    <n v="52124.01"/>
    <n v="70222.02"/>
  </r>
  <r>
    <s v="ParaguayHortalizas y tubérculos2020Septiembre"/>
    <s v="Paraguay"/>
    <x v="0"/>
    <x v="1"/>
    <x v="0"/>
    <s v="Septiembre"/>
    <n v="25189"/>
    <n v="38682"/>
  </r>
  <r>
    <s v="PerúHortalizas y tubérculos2020Enero"/>
    <s v="Perú"/>
    <x v="0"/>
    <x v="1"/>
    <x v="0"/>
    <s v="Enero"/>
    <n v="0"/>
    <n v="0"/>
  </r>
  <r>
    <s v="PerúHortalizas y tubérculos2020Febrero"/>
    <s v="Perú"/>
    <x v="0"/>
    <x v="1"/>
    <x v="0"/>
    <s v="Febrero"/>
    <n v="0"/>
    <n v="0"/>
  </r>
  <r>
    <s v="PerúHortalizas y tubérculos2020Marzo"/>
    <s v="Perú"/>
    <x v="0"/>
    <x v="1"/>
    <x v="0"/>
    <s v="Marzo"/>
    <n v="0"/>
    <n v="0"/>
  </r>
  <r>
    <s v="PerúHortalizas y tubérculos2020Abril"/>
    <s v="Perú"/>
    <x v="0"/>
    <x v="1"/>
    <x v="0"/>
    <s v="Abril"/>
    <n v="0"/>
    <n v="0"/>
  </r>
  <r>
    <s v="PerúHortalizas y tubérculos2020Mayo"/>
    <s v="Perú"/>
    <x v="0"/>
    <x v="1"/>
    <x v="0"/>
    <s v="Mayo"/>
    <n v="2350"/>
    <n v="1527"/>
  </r>
  <r>
    <s v="PerúHortalizas y tubérculos2020Junio"/>
    <s v="Perú"/>
    <x v="0"/>
    <x v="1"/>
    <x v="0"/>
    <s v="Junio"/>
    <n v="927"/>
    <n v="623"/>
  </r>
  <r>
    <s v="PerúHortalizas y tubérculos2020Julio"/>
    <s v="Perú"/>
    <x v="0"/>
    <x v="1"/>
    <x v="0"/>
    <s v="Julio"/>
    <n v="6875"/>
    <n v="3113"/>
  </r>
  <r>
    <s v="PerúHortalizas y tubérculos2020Agosto"/>
    <s v="Perú"/>
    <x v="0"/>
    <x v="1"/>
    <x v="0"/>
    <s v="Agosto"/>
    <n v="2925"/>
    <n v="2925"/>
  </r>
  <r>
    <s v="PerúHortalizas y tubérculos2020Septiembre"/>
    <s v="Perú"/>
    <x v="0"/>
    <x v="1"/>
    <x v="0"/>
    <s v="Septiembre"/>
    <n v="1500"/>
    <n v="1613"/>
  </r>
  <r>
    <s v="PoloniaHortalizas y tubérculos2020Enero"/>
    <s v="Polonia"/>
    <x v="0"/>
    <x v="1"/>
    <x v="0"/>
    <s v="Enero"/>
    <n v="0"/>
    <n v="0"/>
  </r>
  <r>
    <s v="PoloniaHortalizas y tubérculos2020Febrero"/>
    <s v="Polonia"/>
    <x v="0"/>
    <x v="1"/>
    <x v="0"/>
    <s v="Febrero"/>
    <n v="0"/>
    <n v="0"/>
  </r>
  <r>
    <s v="PoloniaHortalizas y tubérculos2020Marzo"/>
    <s v="Polonia"/>
    <x v="0"/>
    <x v="1"/>
    <x v="0"/>
    <s v="Marzo"/>
    <n v="0"/>
    <n v="0"/>
  </r>
  <r>
    <s v="PoloniaHortalizas y tubérculos2020Abril"/>
    <s v="Polonia"/>
    <x v="0"/>
    <x v="1"/>
    <x v="0"/>
    <s v="Abril"/>
    <n v="0"/>
    <n v="0"/>
  </r>
  <r>
    <s v="PoloniaHortalizas y tubérculos2020Mayo"/>
    <s v="Polonia"/>
    <x v="0"/>
    <x v="1"/>
    <x v="0"/>
    <s v="Mayo"/>
    <n v="0"/>
    <n v="0"/>
  </r>
  <r>
    <s v="PoloniaHortalizas y tubérculos2020Junio"/>
    <s v="Polonia"/>
    <x v="0"/>
    <x v="1"/>
    <x v="0"/>
    <s v="Junio"/>
    <n v="0"/>
    <n v="0"/>
  </r>
  <r>
    <s v="PoloniaHortalizas y tubérculos2020Julio"/>
    <s v="Polonia"/>
    <x v="0"/>
    <x v="1"/>
    <x v="0"/>
    <s v="Julio"/>
    <n v="24931"/>
    <n v="29805"/>
  </r>
  <r>
    <s v="PoloniaHortalizas y tubérculos2020Agosto"/>
    <s v="Polonia"/>
    <x v="0"/>
    <x v="1"/>
    <x v="0"/>
    <s v="Agosto"/>
    <n v="22000"/>
    <n v="26720"/>
  </r>
  <r>
    <s v="PoloniaHortalizas y tubérculos2020Septiembre"/>
    <s v="Polonia"/>
    <x v="0"/>
    <x v="1"/>
    <x v="0"/>
    <s v="Septiembre"/>
    <n v="24132.9"/>
    <n v="30988"/>
  </r>
  <r>
    <s v="Puerto RicoHortalizas y tubérculos2020Enero"/>
    <s v="Puerto Rico"/>
    <x v="0"/>
    <x v="1"/>
    <x v="0"/>
    <s v="Enero"/>
    <n v="97245.32"/>
    <n v="144982.41"/>
  </r>
  <r>
    <s v="Puerto RicoHortalizas y tubérculos2020Febrero"/>
    <s v="Puerto Rico"/>
    <x v="0"/>
    <x v="1"/>
    <x v="0"/>
    <s v="Febrero"/>
    <n v="0"/>
    <n v="0"/>
  </r>
  <r>
    <s v="Puerto RicoHortalizas y tubérculos2020Marzo"/>
    <s v="Puerto Rico"/>
    <x v="0"/>
    <x v="1"/>
    <x v="0"/>
    <s v="Marzo"/>
    <n v="204830"/>
    <n v="80936.2"/>
  </r>
  <r>
    <s v="Puerto RicoHortalizas y tubérculos2020Abril"/>
    <s v="Puerto Rico"/>
    <x v="0"/>
    <x v="1"/>
    <x v="0"/>
    <s v="Abril"/>
    <n v="248718.2"/>
    <n v="108646.06"/>
  </r>
  <r>
    <s v="Puerto RicoHortalizas y tubérculos2020Mayo"/>
    <s v="Puerto Rico"/>
    <x v="0"/>
    <x v="1"/>
    <x v="0"/>
    <s v="Mayo"/>
    <n v="179624"/>
    <n v="70304.78"/>
  </r>
  <r>
    <s v="Puerto RicoHortalizas y tubérculos2020Junio"/>
    <s v="Puerto Rico"/>
    <x v="0"/>
    <x v="1"/>
    <x v="0"/>
    <s v="Junio"/>
    <n v="196956"/>
    <n v="69903.760000000009"/>
  </r>
  <r>
    <s v="Puerto RicoHortalizas y tubérculos2020Julio"/>
    <s v="Puerto Rico"/>
    <x v="0"/>
    <x v="1"/>
    <x v="0"/>
    <s v="Julio"/>
    <n v="76560"/>
    <n v="21450"/>
  </r>
  <r>
    <s v="Puerto RicoHortalizas y tubérculos2020Agosto"/>
    <s v="Puerto Rico"/>
    <x v="0"/>
    <x v="1"/>
    <x v="0"/>
    <s v="Agosto"/>
    <n v="0"/>
    <n v="0"/>
  </r>
  <r>
    <s v="Puerto RicoHortalizas y tubérculos2020Septiembre"/>
    <s v="Puerto Rico"/>
    <x v="0"/>
    <x v="1"/>
    <x v="0"/>
    <s v="Septiembre"/>
    <n v="0"/>
    <n v="0"/>
  </r>
  <r>
    <s v="Reino UnidoHortalizas y tubérculos2020Enero"/>
    <s v="Reino Unido"/>
    <x v="0"/>
    <x v="1"/>
    <x v="0"/>
    <s v="Enero"/>
    <n v="1026"/>
    <n v="4536.5"/>
  </r>
  <r>
    <s v="Reino UnidoHortalizas y tubérculos2020Febrero"/>
    <s v="Reino Unido"/>
    <x v="0"/>
    <x v="1"/>
    <x v="0"/>
    <s v="Febrero"/>
    <n v="739"/>
    <n v="2145"/>
  </r>
  <r>
    <s v="Reino UnidoHortalizas y tubérculos2020Marzo"/>
    <s v="Reino Unido"/>
    <x v="0"/>
    <x v="1"/>
    <x v="0"/>
    <s v="Marzo"/>
    <n v="747130.2"/>
    <n v="322715.05"/>
  </r>
  <r>
    <s v="Reino UnidoHortalizas y tubérculos2020Abril"/>
    <s v="Reino Unido"/>
    <x v="0"/>
    <x v="1"/>
    <x v="0"/>
    <s v="Abril"/>
    <n v="3803039.8"/>
    <n v="1347475.72"/>
  </r>
  <r>
    <s v="Reino UnidoHortalizas y tubérculos2020Mayo"/>
    <s v="Reino Unido"/>
    <x v="0"/>
    <x v="1"/>
    <x v="0"/>
    <s v="Mayo"/>
    <n v="1726467.2"/>
    <n v="731597.5"/>
  </r>
  <r>
    <s v="Reino UnidoHortalizas y tubérculos2020Junio"/>
    <s v="Reino Unido"/>
    <x v="0"/>
    <x v="1"/>
    <x v="0"/>
    <s v="Junio"/>
    <n v="266834"/>
    <n v="258089.32"/>
  </r>
  <r>
    <s v="Reino UnidoHortalizas y tubérculos2020Julio"/>
    <s v="Reino Unido"/>
    <x v="0"/>
    <x v="1"/>
    <x v="0"/>
    <s v="Julio"/>
    <n v="0"/>
    <n v="0"/>
  </r>
  <r>
    <s v="Reino UnidoHortalizas y tubérculos2020Agosto"/>
    <s v="Reino Unido"/>
    <x v="0"/>
    <x v="1"/>
    <x v="0"/>
    <s v="Agosto"/>
    <n v="626"/>
    <n v="9761.32"/>
  </r>
  <r>
    <s v="Reino UnidoHortalizas y tubérculos2020Septiembre"/>
    <s v="Reino Unido"/>
    <x v="0"/>
    <x v="1"/>
    <x v="0"/>
    <s v="Septiembre"/>
    <n v="0"/>
    <n v="0"/>
  </r>
  <r>
    <s v="República DominicanaHortalizas y tubérculos2020Enero"/>
    <s v="República Dominicana"/>
    <x v="0"/>
    <x v="1"/>
    <x v="0"/>
    <s v="Enero"/>
    <n v="0"/>
    <n v="0"/>
  </r>
  <r>
    <s v="República DominicanaHortalizas y tubérculos2020Febrero"/>
    <s v="República Dominicana"/>
    <x v="0"/>
    <x v="1"/>
    <x v="0"/>
    <s v="Febrero"/>
    <n v="0"/>
    <n v="0"/>
  </r>
  <r>
    <s v="República DominicanaHortalizas y tubérculos2020Marzo"/>
    <s v="República Dominicana"/>
    <x v="0"/>
    <x v="1"/>
    <x v="0"/>
    <s v="Marzo"/>
    <n v="239"/>
    <n v="2345.5700000000002"/>
  </r>
  <r>
    <s v="República DominicanaHortalizas y tubérculos2020Abril"/>
    <s v="República Dominicana"/>
    <x v="0"/>
    <x v="1"/>
    <x v="0"/>
    <s v="Abril"/>
    <n v="2072.4"/>
    <n v="13234.75"/>
  </r>
  <r>
    <s v="República DominicanaHortalizas y tubérculos2020Mayo"/>
    <s v="República Dominicana"/>
    <x v="0"/>
    <x v="1"/>
    <x v="0"/>
    <s v="Mayo"/>
    <n v="0"/>
    <n v="0"/>
  </r>
  <r>
    <s v="República DominicanaHortalizas y tubérculos2020Junio"/>
    <s v="República Dominicana"/>
    <x v="0"/>
    <x v="1"/>
    <x v="0"/>
    <s v="Junio"/>
    <n v="2952"/>
    <n v="15150"/>
  </r>
  <r>
    <s v="República DominicanaHortalizas y tubérculos2020Julio"/>
    <s v="República Dominicana"/>
    <x v="0"/>
    <x v="1"/>
    <x v="0"/>
    <s v="Julio"/>
    <n v="1635"/>
    <n v="8720"/>
  </r>
  <r>
    <s v="República DominicanaHortalizas y tubérculos2020Agosto"/>
    <s v="República Dominicana"/>
    <x v="0"/>
    <x v="1"/>
    <x v="0"/>
    <s v="Agosto"/>
    <n v="274"/>
    <n v="3268"/>
  </r>
  <r>
    <s v="República DominicanaHortalizas y tubérculos2020Septiembre"/>
    <s v="República Dominicana"/>
    <x v="0"/>
    <x v="1"/>
    <x v="0"/>
    <s v="Septiembre"/>
    <n v="335"/>
    <n v="3485"/>
  </r>
  <r>
    <s v="RusiaHortalizas y tubérculos2020Enero"/>
    <s v="Rusia"/>
    <x v="0"/>
    <x v="1"/>
    <x v="0"/>
    <s v="Enero"/>
    <n v="0"/>
    <n v="0"/>
  </r>
  <r>
    <s v="RusiaHortalizas y tubérculos2020Febrero"/>
    <s v="Rusia"/>
    <x v="0"/>
    <x v="1"/>
    <x v="0"/>
    <s v="Febrero"/>
    <n v="0"/>
    <n v="0"/>
  </r>
  <r>
    <s v="RusiaHortalizas y tubérculos2020Marzo"/>
    <s v="Rusia"/>
    <x v="0"/>
    <x v="1"/>
    <x v="0"/>
    <s v="Marzo"/>
    <n v="0"/>
    <n v="0"/>
  </r>
  <r>
    <s v="RusiaHortalizas y tubérculos2020Abril"/>
    <s v="Rusia"/>
    <x v="0"/>
    <x v="1"/>
    <x v="0"/>
    <s v="Abril"/>
    <n v="0"/>
    <n v="0"/>
  </r>
  <r>
    <s v="RusiaHortalizas y tubérculos2020Mayo"/>
    <s v="Rusia"/>
    <x v="0"/>
    <x v="1"/>
    <x v="0"/>
    <s v="Mayo"/>
    <n v="0"/>
    <n v="0"/>
  </r>
  <r>
    <s v="RusiaHortalizas y tubérculos2020Junio"/>
    <s v="Rusia"/>
    <x v="0"/>
    <x v="1"/>
    <x v="0"/>
    <s v="Junio"/>
    <n v="49862"/>
    <n v="57445.2"/>
  </r>
  <r>
    <s v="RusiaHortalizas y tubérculos2020Julio"/>
    <s v="Rusia"/>
    <x v="0"/>
    <x v="1"/>
    <x v="0"/>
    <s v="Julio"/>
    <n v="0"/>
    <n v="0"/>
  </r>
  <r>
    <s v="RusiaHortalizas y tubérculos2020Agosto"/>
    <s v="Rusia"/>
    <x v="0"/>
    <x v="1"/>
    <x v="0"/>
    <s v="Agosto"/>
    <n v="0"/>
    <n v="0"/>
  </r>
  <r>
    <s v="RusiaHortalizas y tubérculos2020Septiembre"/>
    <s v="Rusia"/>
    <x v="0"/>
    <x v="1"/>
    <x v="0"/>
    <s v="Septiembre"/>
    <n v="24242"/>
    <n v="31986"/>
  </r>
  <r>
    <s v="SueciaHortalizas y tubérculos2020Enero"/>
    <s v="Suecia"/>
    <x v="0"/>
    <x v="1"/>
    <x v="0"/>
    <s v="Enero"/>
    <n v="13860"/>
    <n v="67703.039999999994"/>
  </r>
  <r>
    <s v="SueciaHortalizas y tubérculos2020Febrero"/>
    <s v="Suecia"/>
    <x v="0"/>
    <x v="1"/>
    <x v="0"/>
    <s v="Febrero"/>
    <n v="16242.5"/>
    <n v="82752.92"/>
  </r>
  <r>
    <s v="SueciaHortalizas y tubérculos2020Marzo"/>
    <s v="Suecia"/>
    <x v="0"/>
    <x v="1"/>
    <x v="0"/>
    <s v="Marzo"/>
    <n v="92682.5"/>
    <n v="131298.85999999999"/>
  </r>
  <r>
    <s v="SueciaHortalizas y tubérculos2020Abril"/>
    <s v="Suecia"/>
    <x v="0"/>
    <x v="1"/>
    <x v="0"/>
    <s v="Abril"/>
    <n v="17881.5"/>
    <n v="89291.02"/>
  </r>
  <r>
    <s v="SueciaHortalizas y tubérculos2020Mayo"/>
    <s v="Suecia"/>
    <x v="0"/>
    <x v="1"/>
    <x v="0"/>
    <s v="Mayo"/>
    <n v="16242.5"/>
    <n v="82084.92"/>
  </r>
  <r>
    <s v="SueciaHortalizas y tubérculos2020Junio"/>
    <s v="Suecia"/>
    <x v="0"/>
    <x v="1"/>
    <x v="0"/>
    <s v="Junio"/>
    <n v="0"/>
    <n v="0"/>
  </r>
  <r>
    <s v="SueciaHortalizas y tubérculos2020Julio"/>
    <s v="Suecia"/>
    <x v="0"/>
    <x v="1"/>
    <x v="0"/>
    <s v="Julio"/>
    <n v="16242.5"/>
    <n v="82054.92"/>
  </r>
  <r>
    <s v="SueciaHortalizas y tubérculos2020Agosto"/>
    <s v="Suecia"/>
    <x v="0"/>
    <x v="1"/>
    <x v="0"/>
    <s v="Agosto"/>
    <n v="6327.5"/>
    <n v="29285.16"/>
  </r>
  <r>
    <s v="SueciaHortalizas y tubérculos2020Septiembre"/>
    <s v="Suecia"/>
    <x v="0"/>
    <x v="1"/>
    <x v="0"/>
    <s v="Septiembre"/>
    <n v="0"/>
    <n v="0"/>
  </r>
  <r>
    <s v="TailandiaHortalizas y tubérculos2020Enero"/>
    <s v="Tailandia"/>
    <x v="0"/>
    <x v="1"/>
    <x v="0"/>
    <s v="Enero"/>
    <n v="0"/>
    <n v="0"/>
  </r>
  <r>
    <s v="TailandiaHortalizas y tubérculos2020Febrero"/>
    <s v="Tailandia"/>
    <x v="0"/>
    <x v="1"/>
    <x v="0"/>
    <s v="Febrero"/>
    <n v="0"/>
    <n v="0"/>
  </r>
  <r>
    <s v="TailandiaHortalizas y tubérculos2020Marzo"/>
    <s v="Tailandia"/>
    <x v="0"/>
    <x v="1"/>
    <x v="0"/>
    <s v="Marzo"/>
    <n v="0"/>
    <n v="0"/>
  </r>
  <r>
    <s v="TailandiaHortalizas y tubérculos2020Abril"/>
    <s v="Tailandia"/>
    <x v="0"/>
    <x v="1"/>
    <x v="0"/>
    <s v="Abril"/>
    <n v="21200"/>
    <n v="70285"/>
  </r>
  <r>
    <s v="TailandiaHortalizas y tubérculos2020Mayo"/>
    <s v="Tailandia"/>
    <x v="0"/>
    <x v="1"/>
    <x v="0"/>
    <s v="Mayo"/>
    <n v="0"/>
    <n v="0"/>
  </r>
  <r>
    <s v="TailandiaHortalizas y tubérculos2020Junio"/>
    <s v="Tailandia"/>
    <x v="0"/>
    <x v="1"/>
    <x v="0"/>
    <s v="Junio"/>
    <n v="21200"/>
    <n v="70785"/>
  </r>
  <r>
    <s v="TailandiaHortalizas y tubérculos2020Julio"/>
    <s v="Tailandia"/>
    <x v="0"/>
    <x v="1"/>
    <x v="0"/>
    <s v="Julio"/>
    <n v="21200"/>
    <n v="70689"/>
  </r>
  <r>
    <s v="TailandiaHortalizas y tubérculos2020Agosto"/>
    <s v="Tailandia"/>
    <x v="0"/>
    <x v="1"/>
    <x v="0"/>
    <s v="Agosto"/>
    <n v="0"/>
    <n v="0"/>
  </r>
  <r>
    <s v="TailandiaHortalizas y tubérculos2020Septiembre"/>
    <s v="Tailandia"/>
    <x v="0"/>
    <x v="1"/>
    <x v="0"/>
    <s v="Septiembre"/>
    <n v="0"/>
    <n v="0"/>
  </r>
  <r>
    <s v="Taiwán (Formosa)Hortalizas y tubérculos2020Enero"/>
    <s v="Taiwán (Formosa)"/>
    <x v="0"/>
    <x v="1"/>
    <x v="0"/>
    <s v="Enero"/>
    <n v="25200"/>
    <n v="41320"/>
  </r>
  <r>
    <s v="Taiwán (Formosa)Hortalizas y tubérculos2020Febrero"/>
    <s v="Taiwán (Formosa)"/>
    <x v="0"/>
    <x v="1"/>
    <x v="0"/>
    <s v="Febrero"/>
    <n v="0"/>
    <n v="0"/>
  </r>
  <r>
    <s v="Taiwán (Formosa)Hortalizas y tubérculos2020Marzo"/>
    <s v="Taiwán (Formosa)"/>
    <x v="0"/>
    <x v="1"/>
    <x v="0"/>
    <s v="Marzo"/>
    <n v="0"/>
    <n v="0"/>
  </r>
  <r>
    <s v="Taiwán (Formosa)Hortalizas y tubérculos2020Abril"/>
    <s v="Taiwán (Formosa)"/>
    <x v="0"/>
    <x v="1"/>
    <x v="0"/>
    <s v="Abril"/>
    <n v="51000"/>
    <n v="22680"/>
  </r>
  <r>
    <s v="Taiwán (Formosa)Hortalizas y tubérculos2020Mayo"/>
    <s v="Taiwán (Formosa)"/>
    <x v="0"/>
    <x v="1"/>
    <x v="0"/>
    <s v="Mayo"/>
    <n v="101200"/>
    <n v="26838"/>
  </r>
  <r>
    <s v="Taiwán (Formosa)Hortalizas y tubérculos2020Junio"/>
    <s v="Taiwán (Formosa)"/>
    <x v="0"/>
    <x v="1"/>
    <x v="0"/>
    <s v="Junio"/>
    <n v="0"/>
    <n v="0"/>
  </r>
  <r>
    <s v="Taiwán (Formosa)Hortalizas y tubérculos2020Julio"/>
    <s v="Taiwán (Formosa)"/>
    <x v="0"/>
    <x v="1"/>
    <x v="0"/>
    <s v="Julio"/>
    <n v="0"/>
    <n v="0"/>
  </r>
  <r>
    <s v="Taiwán (Formosa)Hortalizas y tubérculos2020Agosto"/>
    <s v="Taiwán (Formosa)"/>
    <x v="0"/>
    <x v="1"/>
    <x v="0"/>
    <s v="Agosto"/>
    <n v="0"/>
    <n v="0"/>
  </r>
  <r>
    <s v="Taiwán (Formosa)Hortalizas y tubérculos2020Septiembre"/>
    <s v="Taiwán (Formosa)"/>
    <x v="0"/>
    <x v="1"/>
    <x v="0"/>
    <s v="Septiembre"/>
    <n v="0"/>
    <n v="0"/>
  </r>
  <r>
    <s v="TurquíaHortalizas y tubérculos2020Enero"/>
    <s v="Turquía"/>
    <x v="0"/>
    <x v="1"/>
    <x v="0"/>
    <s v="Enero"/>
    <n v="1"/>
    <n v="188.76"/>
  </r>
  <r>
    <s v="TurquíaHortalizas y tubérculos2020Febrero"/>
    <s v="Turquía"/>
    <x v="0"/>
    <x v="1"/>
    <x v="0"/>
    <s v="Febrero"/>
    <n v="0"/>
    <n v="0"/>
  </r>
  <r>
    <s v="TurquíaHortalizas y tubérculos2020Marzo"/>
    <s v="Turquía"/>
    <x v="0"/>
    <x v="1"/>
    <x v="0"/>
    <s v="Marzo"/>
    <n v="0"/>
    <n v="0"/>
  </r>
  <r>
    <s v="TurquíaHortalizas y tubérculos2020Abril"/>
    <s v="Turquía"/>
    <x v="0"/>
    <x v="1"/>
    <x v="0"/>
    <s v="Abril"/>
    <n v="0"/>
    <n v="0"/>
  </r>
  <r>
    <s v="TurquíaHortalizas y tubérculos2020Mayo"/>
    <s v="Turquía"/>
    <x v="0"/>
    <x v="1"/>
    <x v="0"/>
    <s v="Mayo"/>
    <n v="0"/>
    <n v="0"/>
  </r>
  <r>
    <s v="TurquíaHortalizas y tubérculos2020Junio"/>
    <s v="Turquía"/>
    <x v="0"/>
    <x v="1"/>
    <x v="0"/>
    <s v="Junio"/>
    <n v="0"/>
    <n v="0"/>
  </r>
  <r>
    <s v="TurquíaHortalizas y tubérculos2020Julio"/>
    <s v="Turquía"/>
    <x v="0"/>
    <x v="1"/>
    <x v="0"/>
    <s v="Julio"/>
    <n v="0"/>
    <n v="0"/>
  </r>
  <r>
    <s v="TurquíaHortalizas y tubérculos2020Agosto"/>
    <s v="Turquía"/>
    <x v="0"/>
    <x v="1"/>
    <x v="0"/>
    <s v="Agosto"/>
    <n v="0"/>
    <n v="0"/>
  </r>
  <r>
    <s v="TurquíaHortalizas y tubérculos2020Septiembre"/>
    <s v="Turquía"/>
    <x v="0"/>
    <x v="1"/>
    <x v="0"/>
    <s v="Septiembre"/>
    <n v="0"/>
    <n v="0"/>
  </r>
  <r>
    <s v="UruguayHortalizas y tubérculos2020Enero"/>
    <s v="Uruguay"/>
    <x v="0"/>
    <x v="1"/>
    <x v="0"/>
    <s v="Enero"/>
    <n v="5250"/>
    <n v="8005.6"/>
  </r>
  <r>
    <s v="UruguayHortalizas y tubérculos2020Febrero"/>
    <s v="Uruguay"/>
    <x v="0"/>
    <x v="1"/>
    <x v="0"/>
    <s v="Febrero"/>
    <n v="7419"/>
    <n v="22885.15"/>
  </r>
  <r>
    <s v="UruguayHortalizas y tubérculos2020Marzo"/>
    <s v="Uruguay"/>
    <x v="0"/>
    <x v="1"/>
    <x v="0"/>
    <s v="Marzo"/>
    <n v="1277"/>
    <n v="6872.6500000000005"/>
  </r>
  <r>
    <s v="UruguayHortalizas y tubérculos2020Abril"/>
    <s v="Uruguay"/>
    <x v="0"/>
    <x v="1"/>
    <x v="0"/>
    <s v="Abril"/>
    <n v="76560"/>
    <n v="29700"/>
  </r>
  <r>
    <s v="UruguayHortalizas y tubérculos2020Mayo"/>
    <s v="Uruguay"/>
    <x v="0"/>
    <x v="1"/>
    <x v="0"/>
    <s v="Mayo"/>
    <n v="520727.5"/>
    <n v="224396.7"/>
  </r>
  <r>
    <s v="UruguayHortalizas y tubérculos2020Junio"/>
    <s v="Uruguay"/>
    <x v="0"/>
    <x v="1"/>
    <x v="0"/>
    <s v="Junio"/>
    <n v="212973"/>
    <n v="86040"/>
  </r>
  <r>
    <s v="UruguayHortalizas y tubérculos2020Julio"/>
    <s v="Uruguay"/>
    <x v="0"/>
    <x v="1"/>
    <x v="0"/>
    <s v="Julio"/>
    <n v="200497.2"/>
    <n v="102346.89"/>
  </r>
  <r>
    <s v="UruguayHortalizas y tubérculos2020Agosto"/>
    <s v="Uruguay"/>
    <x v="0"/>
    <x v="1"/>
    <x v="0"/>
    <s v="Agosto"/>
    <n v="51000"/>
    <n v="20750"/>
  </r>
  <r>
    <s v="UruguayHortalizas y tubérculos2020Septiembre"/>
    <s v="Uruguay"/>
    <x v="0"/>
    <x v="1"/>
    <x v="0"/>
    <s v="Septiembre"/>
    <n v="0"/>
    <n v="0"/>
  </r>
  <r>
    <s v="VenezuelaHortalizas y tubérculos2020Enero"/>
    <s v="Venezuela"/>
    <x v="0"/>
    <x v="1"/>
    <x v="0"/>
    <s v="Enero"/>
    <n v="0"/>
    <n v="0"/>
  </r>
  <r>
    <s v="VenezuelaHortalizas y tubérculos2020Febrero"/>
    <s v="Venezuela"/>
    <x v="0"/>
    <x v="1"/>
    <x v="0"/>
    <s v="Febrero"/>
    <n v="0"/>
    <n v="0"/>
  </r>
  <r>
    <s v="VenezuelaHortalizas y tubérculos2020Marzo"/>
    <s v="Venezuela"/>
    <x v="0"/>
    <x v="1"/>
    <x v="0"/>
    <s v="Marzo"/>
    <n v="0"/>
    <n v="0"/>
  </r>
  <r>
    <s v="VenezuelaHortalizas y tubérculos2020Abril"/>
    <s v="Venezuela"/>
    <x v="0"/>
    <x v="1"/>
    <x v="0"/>
    <s v="Abril"/>
    <n v="0"/>
    <n v="0"/>
  </r>
  <r>
    <s v="VenezuelaHortalizas y tubérculos2020Mayo"/>
    <s v="Venezuela"/>
    <x v="0"/>
    <x v="1"/>
    <x v="0"/>
    <s v="Mayo"/>
    <n v="0"/>
    <n v="0"/>
  </r>
  <r>
    <s v="VenezuelaHortalizas y tubérculos2020Junio"/>
    <s v="Venezuela"/>
    <x v="0"/>
    <x v="1"/>
    <x v="0"/>
    <s v="Junio"/>
    <n v="0"/>
    <n v="0"/>
  </r>
  <r>
    <s v="VenezuelaHortalizas y tubérculos2020Julio"/>
    <s v="Venezuela"/>
    <x v="0"/>
    <x v="1"/>
    <x v="0"/>
    <s v="Julio"/>
    <n v="2900.71"/>
    <n v="6350"/>
  </r>
  <r>
    <s v="VenezuelaHortalizas y tubérculos2020Agosto"/>
    <s v="Venezuela"/>
    <x v="0"/>
    <x v="1"/>
    <x v="0"/>
    <s v="Agosto"/>
    <n v="3602.62"/>
    <n v="8550"/>
  </r>
  <r>
    <s v="VenezuelaHortalizas y tubérculos2020Septiembre"/>
    <s v="Venezuela"/>
    <x v="0"/>
    <x v="1"/>
    <x v="0"/>
    <s v="Septiembre"/>
    <n v="926.95"/>
    <n v="7010"/>
  </r>
  <r>
    <s v="ChinaCereales2019Enero"/>
    <s v="China"/>
    <x v="0"/>
    <x v="0"/>
    <x v="1"/>
    <s v="Enero"/>
    <n v="105260"/>
    <n v="56680"/>
  </r>
  <r>
    <s v="ChinaCereales2019Febrero"/>
    <s v="China"/>
    <x v="0"/>
    <x v="0"/>
    <x v="1"/>
    <s v="Febrero"/>
    <n v="130504"/>
    <n v="62190"/>
  </r>
  <r>
    <s v="ChinaCereales2019Marzo"/>
    <s v="China"/>
    <x v="0"/>
    <x v="0"/>
    <x v="1"/>
    <s v="Marzo"/>
    <n v="78544"/>
    <n v="41060"/>
  </r>
  <r>
    <s v="ChinaCereales2019Abril"/>
    <s v="China"/>
    <x v="0"/>
    <x v="0"/>
    <x v="1"/>
    <s v="Abril"/>
    <n v="260830"/>
    <n v="112939.74"/>
  </r>
  <r>
    <s v="ChinaCereales2019Mayo"/>
    <s v="China"/>
    <x v="0"/>
    <x v="0"/>
    <x v="1"/>
    <s v="Mayo"/>
    <n v="469704"/>
    <n v="241795.66"/>
  </r>
  <r>
    <s v="ChinaCereales2019Junio"/>
    <s v="China"/>
    <x v="0"/>
    <x v="0"/>
    <x v="1"/>
    <s v="Junio"/>
    <n v="914792"/>
    <n v="487194.1"/>
  </r>
  <r>
    <s v="ChinaCereales2019Julio"/>
    <s v="China"/>
    <x v="0"/>
    <x v="0"/>
    <x v="1"/>
    <s v="Julio"/>
    <n v="780900"/>
    <n v="418381.42"/>
  </r>
  <r>
    <s v="ChinaCereales2019Agosto"/>
    <s v="China"/>
    <x v="0"/>
    <x v="0"/>
    <x v="1"/>
    <s v="Agosto"/>
    <n v="965731.6"/>
    <n v="520385.84"/>
  </r>
  <r>
    <s v="ChinaCereales2019Septiembre"/>
    <s v="China"/>
    <x v="0"/>
    <x v="0"/>
    <x v="1"/>
    <s v="Septiembre"/>
    <n v="1200678"/>
    <n v="630705.62"/>
  </r>
  <r>
    <s v="ChinaCereales2019Octubre"/>
    <s v="China"/>
    <x v="0"/>
    <x v="0"/>
    <x v="1"/>
    <s v="Octubre"/>
    <n v="288867.5"/>
    <n v="142632.32000000001"/>
  </r>
  <r>
    <s v="ChinaCereales2019Noviembre"/>
    <s v="China"/>
    <x v="0"/>
    <x v="0"/>
    <x v="1"/>
    <s v="Noviembre"/>
    <n v="679127"/>
    <n v="360979.11"/>
  </r>
  <r>
    <s v="ChinaCereales2019Diciembre"/>
    <s v="China"/>
    <x v="0"/>
    <x v="0"/>
    <x v="1"/>
    <s v="Diciembre"/>
    <n v="600023"/>
    <n v="302711.91000000003"/>
  </r>
  <r>
    <s v="Estados Unidos de AméricaCereales2019Enero"/>
    <s v="Estados Unidos de América"/>
    <x v="0"/>
    <x v="0"/>
    <x v="1"/>
    <s v="Enero"/>
    <n v="1.52"/>
    <n v="2.64"/>
  </r>
  <r>
    <s v="Estados Unidos de AméricaCereales2019Febrero"/>
    <s v="Estados Unidos de América"/>
    <x v="0"/>
    <x v="0"/>
    <x v="1"/>
    <s v="Febrero"/>
    <n v="0"/>
    <n v="0"/>
  </r>
  <r>
    <s v="Estados Unidos de AméricaCereales2019Marzo"/>
    <s v="Estados Unidos de América"/>
    <x v="0"/>
    <x v="0"/>
    <x v="1"/>
    <s v="Marzo"/>
    <n v="1065.5999999999999"/>
    <n v="2302.5"/>
  </r>
  <r>
    <s v="Estados Unidos de AméricaCereales2019Abril"/>
    <s v="Estados Unidos de América"/>
    <x v="0"/>
    <x v="0"/>
    <x v="1"/>
    <s v="Abril"/>
    <n v="2459.8000000000002"/>
    <n v="52343.5"/>
  </r>
  <r>
    <s v="Estados Unidos de AméricaCereales2019Mayo"/>
    <s v="Estados Unidos de América"/>
    <x v="0"/>
    <x v="0"/>
    <x v="1"/>
    <s v="Mayo"/>
    <n v="0"/>
    <n v="0"/>
  </r>
  <r>
    <s v="Estados Unidos de AméricaCereales2019Junio"/>
    <s v="Estados Unidos de América"/>
    <x v="0"/>
    <x v="0"/>
    <x v="1"/>
    <s v="Junio"/>
    <n v="14.95"/>
    <n v="36"/>
  </r>
  <r>
    <s v="Estados Unidos de AméricaCereales2019Julio"/>
    <s v="Estados Unidos de América"/>
    <x v="0"/>
    <x v="0"/>
    <x v="1"/>
    <s v="Julio"/>
    <n v="0"/>
    <n v="0"/>
  </r>
  <r>
    <s v="Estados Unidos de AméricaCereales2019Agosto"/>
    <s v="Estados Unidos de América"/>
    <x v="0"/>
    <x v="0"/>
    <x v="1"/>
    <s v="Agosto"/>
    <n v="390.73"/>
    <n v="1110.6799999999998"/>
  </r>
  <r>
    <s v="Estados Unidos de AméricaCereales2019Septiembre"/>
    <s v="Estados Unidos de América"/>
    <x v="0"/>
    <x v="0"/>
    <x v="1"/>
    <s v="Septiembre"/>
    <n v="37.15"/>
    <n v="64"/>
  </r>
  <r>
    <s v="Estados Unidos de AméricaCereales2019Octubre"/>
    <s v="Estados Unidos de América"/>
    <x v="0"/>
    <x v="0"/>
    <x v="1"/>
    <s v="Octubre"/>
    <n v="0"/>
    <n v="0"/>
  </r>
  <r>
    <s v="Estados Unidos de AméricaCereales2019Noviembre"/>
    <s v="Estados Unidos de América"/>
    <x v="0"/>
    <x v="0"/>
    <x v="1"/>
    <s v="Noviembre"/>
    <n v="243"/>
    <n v="348.6"/>
  </r>
  <r>
    <s v="Estados Unidos de AméricaCereales2019Diciembre"/>
    <s v="Estados Unidos de América"/>
    <x v="0"/>
    <x v="0"/>
    <x v="1"/>
    <s v="Diciembre"/>
    <n v="0"/>
    <n v="0"/>
  </r>
  <r>
    <s v="BrasilCereales2019Enero"/>
    <s v="Brasil"/>
    <x v="0"/>
    <x v="0"/>
    <x v="1"/>
    <s v="Enero"/>
    <n v="183540"/>
    <n v="128356"/>
  </r>
  <r>
    <s v="BrasilCereales2019Febrero"/>
    <s v="Brasil"/>
    <x v="0"/>
    <x v="0"/>
    <x v="1"/>
    <s v="Febrero"/>
    <n v="228511"/>
    <n v="159978"/>
  </r>
  <r>
    <s v="BrasilCereales2019Marzo"/>
    <s v="Brasil"/>
    <x v="0"/>
    <x v="0"/>
    <x v="1"/>
    <s v="Marzo"/>
    <n v="79910"/>
    <n v="46284"/>
  </r>
  <r>
    <s v="BrasilCereales2019Abril"/>
    <s v="Brasil"/>
    <x v="0"/>
    <x v="0"/>
    <x v="1"/>
    <s v="Abril"/>
    <n v="53280"/>
    <n v="30856"/>
  </r>
  <r>
    <s v="BrasilCereales2019Mayo"/>
    <s v="Brasil"/>
    <x v="0"/>
    <x v="0"/>
    <x v="1"/>
    <s v="Mayo"/>
    <n v="0"/>
    <n v="0"/>
  </r>
  <r>
    <s v="BrasilCereales2019Junio"/>
    <s v="Brasil"/>
    <x v="0"/>
    <x v="0"/>
    <x v="1"/>
    <s v="Junio"/>
    <n v="53651"/>
    <n v="32557.27"/>
  </r>
  <r>
    <s v="BrasilCereales2019Julio"/>
    <s v="Brasil"/>
    <x v="0"/>
    <x v="0"/>
    <x v="1"/>
    <s v="Julio"/>
    <n v="0"/>
    <n v="0"/>
  </r>
  <r>
    <s v="BrasilCereales2019Agosto"/>
    <s v="Brasil"/>
    <x v="0"/>
    <x v="0"/>
    <x v="1"/>
    <s v="Agosto"/>
    <n v="80301"/>
    <n v="47935.64"/>
  </r>
  <r>
    <s v="BrasilCereales2019Septiembre"/>
    <s v="Brasil"/>
    <x v="0"/>
    <x v="0"/>
    <x v="1"/>
    <s v="Septiembre"/>
    <n v="460.75"/>
    <n v="5094.8500000000004"/>
  </r>
  <r>
    <s v="BrasilCereales2019Octubre"/>
    <s v="Brasil"/>
    <x v="0"/>
    <x v="0"/>
    <x v="1"/>
    <s v="Octubre"/>
    <n v="0"/>
    <n v="0"/>
  </r>
  <r>
    <s v="BrasilCereales2019Noviembre"/>
    <s v="Brasil"/>
    <x v="0"/>
    <x v="0"/>
    <x v="1"/>
    <s v="Noviembre"/>
    <n v="0"/>
    <n v="0"/>
  </r>
  <r>
    <s v="BrasilCereales2019Diciembre"/>
    <s v="Brasil"/>
    <x v="0"/>
    <x v="0"/>
    <x v="1"/>
    <s v="Diciembre"/>
    <n v="0"/>
    <n v="0"/>
  </r>
  <r>
    <s v="Corea del SurCereales2019Enero"/>
    <s v="Corea del Sur"/>
    <x v="0"/>
    <x v="0"/>
    <x v="1"/>
    <s v="Enero"/>
    <n v="359600"/>
    <n v="94380"/>
  </r>
  <r>
    <s v="Corea del SurCereales2019Febrero"/>
    <s v="Corea del Sur"/>
    <x v="0"/>
    <x v="0"/>
    <x v="1"/>
    <s v="Febrero"/>
    <n v="0"/>
    <n v="0"/>
  </r>
  <r>
    <s v="Corea del SurCereales2019Marzo"/>
    <s v="Corea del Sur"/>
    <x v="0"/>
    <x v="0"/>
    <x v="1"/>
    <s v="Marzo"/>
    <n v="0"/>
    <n v="0"/>
  </r>
  <r>
    <s v="Corea del SurCereales2019Abril"/>
    <s v="Corea del Sur"/>
    <x v="0"/>
    <x v="0"/>
    <x v="1"/>
    <s v="Abril"/>
    <n v="0"/>
    <n v="0"/>
  </r>
  <r>
    <s v="Corea del SurCereales2019Mayo"/>
    <s v="Corea del Sur"/>
    <x v="0"/>
    <x v="0"/>
    <x v="1"/>
    <s v="Mayo"/>
    <n v="0"/>
    <n v="0"/>
  </r>
  <r>
    <s v="Corea del SurCereales2019Junio"/>
    <s v="Corea del Sur"/>
    <x v="0"/>
    <x v="0"/>
    <x v="1"/>
    <s v="Junio"/>
    <n v="0"/>
    <n v="0"/>
  </r>
  <r>
    <s v="Corea del SurCereales2019Julio"/>
    <s v="Corea del Sur"/>
    <x v="0"/>
    <x v="0"/>
    <x v="1"/>
    <s v="Julio"/>
    <n v="0"/>
    <n v="0"/>
  </r>
  <r>
    <s v="Corea del SurCereales2019Agosto"/>
    <s v="Corea del Sur"/>
    <x v="0"/>
    <x v="0"/>
    <x v="1"/>
    <s v="Agosto"/>
    <n v="0"/>
    <n v="0"/>
  </r>
  <r>
    <s v="Corea del SurCereales2019Septiembre"/>
    <s v="Corea del Sur"/>
    <x v="0"/>
    <x v="0"/>
    <x v="1"/>
    <s v="Septiembre"/>
    <n v="0"/>
    <n v="0"/>
  </r>
  <r>
    <s v="Corea del SurCereales2019Octubre"/>
    <s v="Corea del Sur"/>
    <x v="0"/>
    <x v="0"/>
    <x v="1"/>
    <s v="Octubre"/>
    <n v="0"/>
    <n v="0"/>
  </r>
  <r>
    <s v="Corea del SurCereales2019Noviembre"/>
    <s v="Corea del Sur"/>
    <x v="0"/>
    <x v="0"/>
    <x v="1"/>
    <s v="Noviembre"/>
    <n v="0"/>
    <n v="0"/>
  </r>
  <r>
    <s v="Corea del SurCereales2019Diciembre"/>
    <s v="Corea del Sur"/>
    <x v="0"/>
    <x v="0"/>
    <x v="1"/>
    <s v="Diciembre"/>
    <n v="0"/>
    <n v="0"/>
  </r>
  <r>
    <s v="CanadáCereales2019Enero"/>
    <s v="Canadá"/>
    <x v="0"/>
    <x v="0"/>
    <x v="1"/>
    <s v="Enero"/>
    <n v="0"/>
    <n v="0"/>
  </r>
  <r>
    <s v="CanadáCereales2019Febrero"/>
    <s v="Canadá"/>
    <x v="0"/>
    <x v="0"/>
    <x v="1"/>
    <s v="Febrero"/>
    <n v="0"/>
    <n v="0"/>
  </r>
  <r>
    <s v="CanadáCereales2019Marzo"/>
    <s v="Canadá"/>
    <x v="0"/>
    <x v="0"/>
    <x v="1"/>
    <s v="Marzo"/>
    <n v="0"/>
    <n v="0"/>
  </r>
  <r>
    <s v="CanadáCereales2019Abril"/>
    <s v="Canadá"/>
    <x v="0"/>
    <x v="0"/>
    <x v="1"/>
    <s v="Abril"/>
    <n v="132"/>
    <n v="70.59"/>
  </r>
  <r>
    <s v="CanadáCereales2019Mayo"/>
    <s v="Canadá"/>
    <x v="0"/>
    <x v="0"/>
    <x v="1"/>
    <s v="Mayo"/>
    <n v="165"/>
    <n v="24820"/>
  </r>
  <r>
    <s v="CanadáCereales2019Junio"/>
    <s v="Canadá"/>
    <x v="0"/>
    <x v="0"/>
    <x v="1"/>
    <s v="Junio"/>
    <n v="213.68"/>
    <n v="353.86"/>
  </r>
  <r>
    <s v="CanadáCereales2019Julio"/>
    <s v="Canadá"/>
    <x v="0"/>
    <x v="0"/>
    <x v="1"/>
    <s v="Julio"/>
    <n v="0"/>
    <n v="0"/>
  </r>
  <r>
    <s v="CanadáCereales2019Agosto"/>
    <s v="Canadá"/>
    <x v="0"/>
    <x v="0"/>
    <x v="1"/>
    <s v="Agosto"/>
    <n v="1"/>
    <n v="180"/>
  </r>
  <r>
    <s v="CanadáCereales2019Septiembre"/>
    <s v="Canadá"/>
    <x v="0"/>
    <x v="0"/>
    <x v="1"/>
    <s v="Septiembre"/>
    <n v="0"/>
    <n v="0"/>
  </r>
  <r>
    <s v="CanadáCereales2019Octubre"/>
    <s v="Canadá"/>
    <x v="0"/>
    <x v="0"/>
    <x v="1"/>
    <s v="Octubre"/>
    <n v="295"/>
    <n v="494.79"/>
  </r>
  <r>
    <s v="CanadáCereales2019Noviembre"/>
    <s v="Canadá"/>
    <x v="0"/>
    <x v="0"/>
    <x v="1"/>
    <s v="Noviembre"/>
    <n v="4"/>
    <n v="600"/>
  </r>
  <r>
    <s v="CanadáCereales2019Diciembre"/>
    <s v="Canadá"/>
    <x v="0"/>
    <x v="0"/>
    <x v="1"/>
    <s v="Diciembre"/>
    <n v="0"/>
    <n v="0"/>
  </r>
  <r>
    <s v="PerúCereales2019Enero"/>
    <s v="Perú"/>
    <x v="0"/>
    <x v="0"/>
    <x v="1"/>
    <s v="Enero"/>
    <n v="941428.83000000007"/>
    <n v="538191.89"/>
  </r>
  <r>
    <s v="PerúCereales2019Febrero"/>
    <s v="Perú"/>
    <x v="0"/>
    <x v="0"/>
    <x v="1"/>
    <s v="Febrero"/>
    <n v="1846740.56"/>
    <n v="905496.94"/>
  </r>
  <r>
    <s v="PerúCereales2019Marzo"/>
    <s v="Perú"/>
    <x v="0"/>
    <x v="0"/>
    <x v="1"/>
    <s v="Marzo"/>
    <n v="1463136.35"/>
    <n v="793342.78999999992"/>
  </r>
  <r>
    <s v="PerúCereales2019Abril"/>
    <s v="Perú"/>
    <x v="0"/>
    <x v="0"/>
    <x v="1"/>
    <s v="Abril"/>
    <n v="7629295"/>
    <n v="2093529.2200000002"/>
  </r>
  <r>
    <s v="PerúCereales2019Mayo"/>
    <s v="Perú"/>
    <x v="0"/>
    <x v="0"/>
    <x v="1"/>
    <s v="Mayo"/>
    <n v="2183125.2300000004"/>
    <n v="1302338.8399999999"/>
  </r>
  <r>
    <s v="PerúCereales2019Junio"/>
    <s v="Perú"/>
    <x v="0"/>
    <x v="0"/>
    <x v="1"/>
    <s v="Junio"/>
    <n v="2218345.1"/>
    <n v="1144583.2000000002"/>
  </r>
  <r>
    <s v="PerúCereales2019Julio"/>
    <s v="Perú"/>
    <x v="0"/>
    <x v="0"/>
    <x v="1"/>
    <s v="Julio"/>
    <n v="2064306.63"/>
    <n v="1117708.2200000002"/>
  </r>
  <r>
    <s v="PerúCereales2019Agosto"/>
    <s v="Perú"/>
    <x v="0"/>
    <x v="0"/>
    <x v="1"/>
    <s v="Agosto"/>
    <n v="2992797.24"/>
    <n v="1476940.3199999998"/>
  </r>
  <r>
    <s v="PerúCereales2019Septiembre"/>
    <s v="Perú"/>
    <x v="0"/>
    <x v="0"/>
    <x v="1"/>
    <s v="Septiembre"/>
    <n v="1745694.27"/>
    <n v="1059865.9100000001"/>
  </r>
  <r>
    <s v="PerúCereales2019Octubre"/>
    <s v="Perú"/>
    <x v="0"/>
    <x v="0"/>
    <x v="1"/>
    <s v="Octubre"/>
    <n v="2119891.5099999998"/>
    <n v="1220219.69"/>
  </r>
  <r>
    <s v="PerúCereales2019Noviembre"/>
    <s v="Perú"/>
    <x v="0"/>
    <x v="0"/>
    <x v="1"/>
    <s v="Noviembre"/>
    <n v="2884420.48"/>
    <n v="1520002.3399999999"/>
  </r>
  <r>
    <s v="PerúCereales2019Diciembre"/>
    <s v="Perú"/>
    <x v="0"/>
    <x v="0"/>
    <x v="1"/>
    <s v="Diciembre"/>
    <n v="2035592.05"/>
    <n v="1099069.1099999999"/>
  </r>
  <r>
    <s v="MéxicoCereales2019Enero"/>
    <s v="México"/>
    <x v="0"/>
    <x v="0"/>
    <x v="1"/>
    <s v="Enero"/>
    <n v="0"/>
    <n v="0"/>
  </r>
  <r>
    <s v="MéxicoCereales2019Febrero"/>
    <s v="México"/>
    <x v="0"/>
    <x v="0"/>
    <x v="1"/>
    <s v="Febrero"/>
    <n v="0"/>
    <n v="0"/>
  </r>
  <r>
    <s v="MéxicoCereales2019Marzo"/>
    <s v="México"/>
    <x v="0"/>
    <x v="0"/>
    <x v="1"/>
    <s v="Marzo"/>
    <n v="0"/>
    <n v="0"/>
  </r>
  <r>
    <s v="MéxicoCereales2019Abril"/>
    <s v="México"/>
    <x v="0"/>
    <x v="0"/>
    <x v="1"/>
    <s v="Abril"/>
    <n v="250"/>
    <n v="4.5999999999999996"/>
  </r>
  <r>
    <s v="MéxicoCereales2019Mayo"/>
    <s v="México"/>
    <x v="0"/>
    <x v="0"/>
    <x v="1"/>
    <s v="Mayo"/>
    <n v="134.99"/>
    <n v="458.88"/>
  </r>
  <r>
    <s v="MéxicoCereales2019Junio"/>
    <s v="México"/>
    <x v="0"/>
    <x v="0"/>
    <x v="1"/>
    <s v="Junio"/>
    <n v="0"/>
    <n v="0"/>
  </r>
  <r>
    <s v="MéxicoCereales2019Julio"/>
    <s v="México"/>
    <x v="0"/>
    <x v="0"/>
    <x v="1"/>
    <s v="Julio"/>
    <n v="0"/>
    <n v="0"/>
  </r>
  <r>
    <s v="MéxicoCereales2019Agosto"/>
    <s v="México"/>
    <x v="0"/>
    <x v="0"/>
    <x v="1"/>
    <s v="Agosto"/>
    <n v="0"/>
    <n v="0"/>
  </r>
  <r>
    <s v="MéxicoCereales2019Septiembre"/>
    <s v="México"/>
    <x v="0"/>
    <x v="0"/>
    <x v="1"/>
    <s v="Septiembre"/>
    <n v="0"/>
    <n v="0"/>
  </r>
  <r>
    <s v="MéxicoCereales2019Octubre"/>
    <s v="México"/>
    <x v="0"/>
    <x v="0"/>
    <x v="1"/>
    <s v="Octubre"/>
    <n v="0"/>
    <n v="0"/>
  </r>
  <r>
    <s v="MéxicoCereales2019Noviembre"/>
    <s v="México"/>
    <x v="0"/>
    <x v="0"/>
    <x v="1"/>
    <s v="Noviembre"/>
    <n v="0"/>
    <n v="0"/>
  </r>
  <r>
    <s v="MéxicoCereales2019Diciembre"/>
    <s v="México"/>
    <x v="0"/>
    <x v="0"/>
    <x v="1"/>
    <s v="Diciembre"/>
    <n v="0"/>
    <n v="0"/>
  </r>
  <r>
    <s v="HolandaCereales2019Enero"/>
    <s v="Holanda"/>
    <x v="0"/>
    <x v="0"/>
    <x v="1"/>
    <s v="Enero"/>
    <n v="26"/>
    <n v="15.41"/>
  </r>
  <r>
    <s v="HolandaCereales2019Febrero"/>
    <s v="Holanda"/>
    <x v="0"/>
    <x v="0"/>
    <x v="1"/>
    <s v="Febrero"/>
    <n v="475.25"/>
    <n v="141.44"/>
  </r>
  <r>
    <s v="HolandaCereales2019Marzo"/>
    <s v="Holanda"/>
    <x v="0"/>
    <x v="0"/>
    <x v="1"/>
    <s v="Marzo"/>
    <n v="0"/>
    <n v="0"/>
  </r>
  <r>
    <s v="HolandaCereales2019Abril"/>
    <s v="Holanda"/>
    <x v="0"/>
    <x v="0"/>
    <x v="1"/>
    <s v="Abril"/>
    <n v="1519"/>
    <n v="5015.2"/>
  </r>
  <r>
    <s v="HolandaCereales2019Mayo"/>
    <s v="Holanda"/>
    <x v="0"/>
    <x v="0"/>
    <x v="1"/>
    <s v="Mayo"/>
    <n v="26"/>
    <n v="245"/>
  </r>
  <r>
    <s v="HolandaCereales2019Junio"/>
    <s v="Holanda"/>
    <x v="0"/>
    <x v="0"/>
    <x v="1"/>
    <s v="Junio"/>
    <n v="0"/>
    <n v="0"/>
  </r>
  <r>
    <s v="HolandaCereales2019Julio"/>
    <s v="Holanda"/>
    <x v="0"/>
    <x v="0"/>
    <x v="1"/>
    <s v="Julio"/>
    <n v="0"/>
    <n v="0"/>
  </r>
  <r>
    <s v="HolandaCereales2019Agosto"/>
    <s v="Holanda"/>
    <x v="0"/>
    <x v="0"/>
    <x v="1"/>
    <s v="Agosto"/>
    <n v="0"/>
    <n v="0"/>
  </r>
  <r>
    <s v="HolandaCereales2019Septiembre"/>
    <s v="Holanda"/>
    <x v="0"/>
    <x v="0"/>
    <x v="1"/>
    <s v="Septiembre"/>
    <n v="0"/>
    <n v="0"/>
  </r>
  <r>
    <s v="HolandaCereales2019Octubre"/>
    <s v="Holanda"/>
    <x v="0"/>
    <x v="0"/>
    <x v="1"/>
    <s v="Octubre"/>
    <n v="0"/>
    <n v="0"/>
  </r>
  <r>
    <s v="HolandaCereales2019Noviembre"/>
    <s v="Holanda"/>
    <x v="0"/>
    <x v="0"/>
    <x v="1"/>
    <s v="Noviembre"/>
    <n v="0"/>
    <n v="0"/>
  </r>
  <r>
    <s v="HolandaCereales2019Diciembre"/>
    <s v="Holanda"/>
    <x v="0"/>
    <x v="0"/>
    <x v="1"/>
    <s v="Diciembre"/>
    <n v="0"/>
    <n v="0"/>
  </r>
  <r>
    <s v="IndiaCereales2019Enero"/>
    <s v="India"/>
    <x v="0"/>
    <x v="0"/>
    <x v="1"/>
    <s v="Enero"/>
    <n v="1025990"/>
    <n v="275245.62"/>
  </r>
  <r>
    <s v="IndiaCereales2019Febrero"/>
    <s v="India"/>
    <x v="0"/>
    <x v="0"/>
    <x v="1"/>
    <s v="Febrero"/>
    <n v="0"/>
    <n v="0"/>
  </r>
  <r>
    <s v="IndiaCereales2019Marzo"/>
    <s v="India"/>
    <x v="0"/>
    <x v="0"/>
    <x v="1"/>
    <s v="Marzo"/>
    <n v="0"/>
    <n v="0"/>
  </r>
  <r>
    <s v="IndiaCereales2019Abril"/>
    <s v="India"/>
    <x v="0"/>
    <x v="0"/>
    <x v="1"/>
    <s v="Abril"/>
    <n v="0"/>
    <n v="0"/>
  </r>
  <r>
    <s v="IndiaCereales2019Mayo"/>
    <s v="India"/>
    <x v="0"/>
    <x v="0"/>
    <x v="1"/>
    <s v="Mayo"/>
    <n v="0"/>
    <n v="0"/>
  </r>
  <r>
    <s v="IndiaCereales2019Junio"/>
    <s v="India"/>
    <x v="0"/>
    <x v="0"/>
    <x v="1"/>
    <s v="Junio"/>
    <n v="0"/>
    <n v="0"/>
  </r>
  <r>
    <s v="IndiaCereales2019Julio"/>
    <s v="India"/>
    <x v="0"/>
    <x v="0"/>
    <x v="1"/>
    <s v="Julio"/>
    <n v="0"/>
    <n v="0"/>
  </r>
  <r>
    <s v="IndiaCereales2019Agosto"/>
    <s v="India"/>
    <x v="0"/>
    <x v="0"/>
    <x v="1"/>
    <s v="Agosto"/>
    <n v="0"/>
    <n v="0"/>
  </r>
  <r>
    <s v="IndiaCereales2019Septiembre"/>
    <s v="India"/>
    <x v="0"/>
    <x v="0"/>
    <x v="1"/>
    <s v="Septiembre"/>
    <n v="0"/>
    <n v="0"/>
  </r>
  <r>
    <s v="IndiaCereales2019Octubre"/>
    <s v="India"/>
    <x v="0"/>
    <x v="0"/>
    <x v="1"/>
    <s v="Octubre"/>
    <n v="0"/>
    <n v="0"/>
  </r>
  <r>
    <s v="IndiaCereales2019Noviembre"/>
    <s v="India"/>
    <x v="0"/>
    <x v="0"/>
    <x v="1"/>
    <s v="Noviembre"/>
    <n v="0"/>
    <n v="0"/>
  </r>
  <r>
    <s v="IndiaCereales2019Diciembre"/>
    <s v="India"/>
    <x v="0"/>
    <x v="0"/>
    <x v="1"/>
    <s v="Diciembre"/>
    <n v="0"/>
    <n v="0"/>
  </r>
  <r>
    <s v="Taiwán (Formosa)Cereales2019Enero"/>
    <s v="Taiwán (Formosa)"/>
    <x v="0"/>
    <x v="0"/>
    <x v="1"/>
    <s v="Enero"/>
    <n v="0"/>
    <n v="0"/>
  </r>
  <r>
    <s v="Taiwán (Formosa)Cereales2019Febrero"/>
    <s v="Taiwán (Formosa)"/>
    <x v="0"/>
    <x v="0"/>
    <x v="1"/>
    <s v="Febrero"/>
    <n v="0"/>
    <n v="0"/>
  </r>
  <r>
    <s v="Taiwán (Formosa)Cereales2019Marzo"/>
    <s v="Taiwán (Formosa)"/>
    <x v="0"/>
    <x v="0"/>
    <x v="1"/>
    <s v="Marzo"/>
    <n v="67770"/>
    <n v="34220"/>
  </r>
  <r>
    <s v="Taiwán (Formosa)Cereales2019Abril"/>
    <s v="Taiwán (Formosa)"/>
    <x v="0"/>
    <x v="0"/>
    <x v="1"/>
    <s v="Abril"/>
    <n v="0"/>
    <n v="0"/>
  </r>
  <r>
    <s v="Taiwán (Formosa)Cereales2019Mayo"/>
    <s v="Taiwán (Formosa)"/>
    <x v="0"/>
    <x v="0"/>
    <x v="1"/>
    <s v="Mayo"/>
    <n v="0"/>
    <n v="0"/>
  </r>
  <r>
    <s v="Taiwán (Formosa)Cereales2019Junio"/>
    <s v="Taiwán (Formosa)"/>
    <x v="0"/>
    <x v="0"/>
    <x v="1"/>
    <s v="Junio"/>
    <n v="0"/>
    <n v="0"/>
  </r>
  <r>
    <s v="Taiwán (Formosa)Cereales2019Julio"/>
    <s v="Taiwán (Formosa)"/>
    <x v="0"/>
    <x v="0"/>
    <x v="1"/>
    <s v="Julio"/>
    <n v="0"/>
    <n v="0"/>
  </r>
  <r>
    <s v="Taiwán (Formosa)Cereales2019Agosto"/>
    <s v="Taiwán (Formosa)"/>
    <x v="0"/>
    <x v="0"/>
    <x v="1"/>
    <s v="Agosto"/>
    <n v="0"/>
    <n v="0"/>
  </r>
  <r>
    <s v="Taiwán (Formosa)Cereales2019Septiembre"/>
    <s v="Taiwán (Formosa)"/>
    <x v="0"/>
    <x v="0"/>
    <x v="1"/>
    <s v="Septiembre"/>
    <n v="0"/>
    <n v="0"/>
  </r>
  <r>
    <s v="Taiwán (Formosa)Cereales2019Octubre"/>
    <s v="Taiwán (Formosa)"/>
    <x v="0"/>
    <x v="0"/>
    <x v="1"/>
    <s v="Octubre"/>
    <n v="0"/>
    <n v="0"/>
  </r>
  <r>
    <s v="Taiwán (Formosa)Cereales2019Noviembre"/>
    <s v="Taiwán (Formosa)"/>
    <x v="0"/>
    <x v="0"/>
    <x v="1"/>
    <s v="Noviembre"/>
    <n v="0"/>
    <n v="0"/>
  </r>
  <r>
    <s v="Taiwán (Formosa)Cereales2019Diciembre"/>
    <s v="Taiwán (Formosa)"/>
    <x v="0"/>
    <x v="0"/>
    <x v="1"/>
    <s v="Diciembre"/>
    <n v="0"/>
    <n v="0"/>
  </r>
  <r>
    <s v="EspañaCereales2019Enero"/>
    <s v="España"/>
    <x v="0"/>
    <x v="0"/>
    <x v="1"/>
    <s v="Enero"/>
    <n v="0"/>
    <n v="0"/>
  </r>
  <r>
    <s v="EspañaCereales2019Febrero"/>
    <s v="España"/>
    <x v="0"/>
    <x v="0"/>
    <x v="1"/>
    <s v="Febrero"/>
    <n v="0"/>
    <n v="0"/>
  </r>
  <r>
    <s v="EspañaCereales2019Marzo"/>
    <s v="España"/>
    <x v="0"/>
    <x v="0"/>
    <x v="1"/>
    <s v="Marzo"/>
    <n v="0"/>
    <n v="0"/>
  </r>
  <r>
    <s v="EspañaCereales2019Abril"/>
    <s v="España"/>
    <x v="0"/>
    <x v="0"/>
    <x v="1"/>
    <s v="Abril"/>
    <n v="0"/>
    <n v="0"/>
  </r>
  <r>
    <s v="EspañaCereales2019Mayo"/>
    <s v="España"/>
    <x v="0"/>
    <x v="0"/>
    <x v="1"/>
    <s v="Mayo"/>
    <n v="0"/>
    <n v="0"/>
  </r>
  <r>
    <s v="EspañaCereales2019Junio"/>
    <s v="España"/>
    <x v="0"/>
    <x v="0"/>
    <x v="1"/>
    <s v="Junio"/>
    <n v="0"/>
    <n v="0"/>
  </r>
  <r>
    <s v="EspañaCereales2019Julio"/>
    <s v="España"/>
    <x v="0"/>
    <x v="0"/>
    <x v="1"/>
    <s v="Julio"/>
    <n v="0"/>
    <n v="0"/>
  </r>
  <r>
    <s v="EspañaCereales2019Agosto"/>
    <s v="España"/>
    <x v="0"/>
    <x v="0"/>
    <x v="1"/>
    <s v="Agosto"/>
    <n v="0"/>
    <n v="0"/>
  </r>
  <r>
    <s v="EspañaCereales2019Septiembre"/>
    <s v="España"/>
    <x v="0"/>
    <x v="0"/>
    <x v="1"/>
    <s v="Septiembre"/>
    <n v="10040"/>
    <n v="5020"/>
  </r>
  <r>
    <s v="EspañaCereales2019Octubre"/>
    <s v="España"/>
    <x v="0"/>
    <x v="0"/>
    <x v="1"/>
    <s v="Octubre"/>
    <n v="0"/>
    <n v="0"/>
  </r>
  <r>
    <s v="EspañaCereales2019Noviembre"/>
    <s v="España"/>
    <x v="0"/>
    <x v="0"/>
    <x v="1"/>
    <s v="Noviembre"/>
    <n v="0"/>
    <n v="0"/>
  </r>
  <r>
    <s v="EspañaCereales2019Diciembre"/>
    <s v="España"/>
    <x v="0"/>
    <x v="0"/>
    <x v="1"/>
    <s v="Diciembre"/>
    <n v="0"/>
    <n v="0"/>
  </r>
  <r>
    <s v="AlemaniaCereales2019Enero"/>
    <s v="Alemania"/>
    <x v="0"/>
    <x v="0"/>
    <x v="1"/>
    <s v="Enero"/>
    <n v="72.53"/>
    <n v="81.96"/>
  </r>
  <r>
    <s v="AlemaniaCereales2019Febrero"/>
    <s v="Alemania"/>
    <x v="0"/>
    <x v="0"/>
    <x v="1"/>
    <s v="Febrero"/>
    <n v="615.20000000000005"/>
    <n v="520.6"/>
  </r>
  <r>
    <s v="AlemaniaCereales2019Marzo"/>
    <s v="Alemania"/>
    <x v="0"/>
    <x v="0"/>
    <x v="1"/>
    <s v="Marzo"/>
    <n v="420.20000000000005"/>
    <n v="214.01999999999998"/>
  </r>
  <r>
    <s v="AlemaniaCereales2019Abril"/>
    <s v="Alemania"/>
    <x v="0"/>
    <x v="0"/>
    <x v="1"/>
    <s v="Abril"/>
    <n v="0"/>
    <n v="0"/>
  </r>
  <r>
    <s v="AlemaniaCereales2019Mayo"/>
    <s v="Alemania"/>
    <x v="0"/>
    <x v="0"/>
    <x v="1"/>
    <s v="Mayo"/>
    <n v="0"/>
    <n v="0"/>
  </r>
  <r>
    <s v="AlemaniaCereales2019Junio"/>
    <s v="Alemania"/>
    <x v="0"/>
    <x v="0"/>
    <x v="1"/>
    <s v="Junio"/>
    <n v="518.5"/>
    <n v="3606.98"/>
  </r>
  <r>
    <s v="AlemaniaCereales2019Julio"/>
    <s v="Alemania"/>
    <x v="0"/>
    <x v="0"/>
    <x v="1"/>
    <s v="Julio"/>
    <n v="0"/>
    <n v="0"/>
  </r>
  <r>
    <s v="AlemaniaCereales2019Agosto"/>
    <s v="Alemania"/>
    <x v="0"/>
    <x v="0"/>
    <x v="1"/>
    <s v="Agosto"/>
    <n v="0"/>
    <n v="0"/>
  </r>
  <r>
    <s v="AlemaniaCereales2019Septiembre"/>
    <s v="Alemania"/>
    <x v="0"/>
    <x v="0"/>
    <x v="1"/>
    <s v="Septiembre"/>
    <n v="0"/>
    <n v="0"/>
  </r>
  <r>
    <s v="AlemaniaCereales2019Octubre"/>
    <s v="Alemania"/>
    <x v="0"/>
    <x v="0"/>
    <x v="1"/>
    <s v="Octubre"/>
    <n v="0"/>
    <n v="0"/>
  </r>
  <r>
    <s v="AlemaniaCereales2019Noviembre"/>
    <s v="Alemania"/>
    <x v="0"/>
    <x v="0"/>
    <x v="1"/>
    <s v="Noviembre"/>
    <n v="21.5"/>
    <n v="12.68"/>
  </r>
  <r>
    <s v="AlemaniaCereales2019Diciembre"/>
    <s v="Alemania"/>
    <x v="0"/>
    <x v="0"/>
    <x v="1"/>
    <s v="Diciembre"/>
    <n v="0"/>
    <n v="0"/>
  </r>
  <r>
    <s v="ColombiaCereales2019Enero"/>
    <s v="Colombia"/>
    <x v="0"/>
    <x v="0"/>
    <x v="1"/>
    <s v="Enero"/>
    <n v="299550.64"/>
    <n v="418421.38"/>
  </r>
  <r>
    <s v="ColombiaCereales2019Febrero"/>
    <s v="Colombia"/>
    <x v="0"/>
    <x v="0"/>
    <x v="1"/>
    <s v="Febrero"/>
    <n v="266856.21999999997"/>
    <n v="350553.07"/>
  </r>
  <r>
    <s v="ColombiaCereales2019Marzo"/>
    <s v="Colombia"/>
    <x v="0"/>
    <x v="0"/>
    <x v="1"/>
    <s v="Marzo"/>
    <n v="329420.40000000002"/>
    <n v="541521.37"/>
  </r>
  <r>
    <s v="ColombiaCereales2019Abril"/>
    <s v="Colombia"/>
    <x v="0"/>
    <x v="0"/>
    <x v="1"/>
    <s v="Abril"/>
    <n v="300271.24"/>
    <n v="347313.29000000004"/>
  </r>
  <r>
    <s v="ColombiaCereales2019Mayo"/>
    <s v="Colombia"/>
    <x v="0"/>
    <x v="0"/>
    <x v="1"/>
    <s v="Mayo"/>
    <n v="416671.69999999995"/>
    <n v="549990.93000000005"/>
  </r>
  <r>
    <s v="ColombiaCereales2019Junio"/>
    <s v="Colombia"/>
    <x v="0"/>
    <x v="0"/>
    <x v="1"/>
    <s v="Junio"/>
    <n v="338849.91000000003"/>
    <n v="361236.85000000003"/>
  </r>
  <r>
    <s v="ColombiaCereales2019Julio"/>
    <s v="Colombia"/>
    <x v="0"/>
    <x v="0"/>
    <x v="1"/>
    <s v="Julio"/>
    <n v="211452.75"/>
    <n v="225225.83"/>
  </r>
  <r>
    <s v="ColombiaCereales2019Agosto"/>
    <s v="Colombia"/>
    <x v="0"/>
    <x v="0"/>
    <x v="1"/>
    <s v="Agosto"/>
    <n v="214697.81"/>
    <n v="374817.31"/>
  </r>
  <r>
    <s v="ColombiaCereales2019Septiembre"/>
    <s v="Colombia"/>
    <x v="0"/>
    <x v="0"/>
    <x v="1"/>
    <s v="Septiembre"/>
    <n v="266471.14"/>
    <n v="398450.94999999995"/>
  </r>
  <r>
    <s v="ColombiaCereales2019Octubre"/>
    <s v="Colombia"/>
    <x v="0"/>
    <x v="0"/>
    <x v="1"/>
    <s v="Octubre"/>
    <n v="558639.98"/>
    <n v="738068.98"/>
  </r>
  <r>
    <s v="ColombiaCereales2019Noviembre"/>
    <s v="Colombia"/>
    <x v="0"/>
    <x v="0"/>
    <x v="1"/>
    <s v="Noviembre"/>
    <n v="366316.37"/>
    <n v="421951.05000000005"/>
  </r>
  <r>
    <s v="ColombiaCereales2019Diciembre"/>
    <s v="Colombia"/>
    <x v="0"/>
    <x v="0"/>
    <x v="1"/>
    <s v="Diciembre"/>
    <n v="344521.92"/>
    <n v="424718.48000000004"/>
  </r>
  <r>
    <s v="ArgentinaCereales2019Enero"/>
    <s v="Argentina"/>
    <x v="0"/>
    <x v="0"/>
    <x v="1"/>
    <s v="Enero"/>
    <n v="106215.9"/>
    <n v="240524.06"/>
  </r>
  <r>
    <s v="ArgentinaCereales2019Febrero"/>
    <s v="Argentina"/>
    <x v="0"/>
    <x v="0"/>
    <x v="1"/>
    <s v="Febrero"/>
    <n v="0"/>
    <n v="0"/>
  </r>
  <r>
    <s v="ArgentinaCereales2019Marzo"/>
    <s v="Argentina"/>
    <x v="0"/>
    <x v="0"/>
    <x v="1"/>
    <s v="Marzo"/>
    <n v="32182.799999999999"/>
    <n v="76883.100000000006"/>
  </r>
  <r>
    <s v="ArgentinaCereales2019Abril"/>
    <s v="Argentina"/>
    <x v="0"/>
    <x v="0"/>
    <x v="1"/>
    <s v="Abril"/>
    <n v="79598.2"/>
    <n v="175345.29"/>
  </r>
  <r>
    <s v="ArgentinaCereales2019Mayo"/>
    <s v="Argentina"/>
    <x v="0"/>
    <x v="0"/>
    <x v="1"/>
    <s v="Mayo"/>
    <n v="49228.6"/>
    <n v="116533.75999999999"/>
  </r>
  <r>
    <s v="ArgentinaCereales2019Junio"/>
    <s v="Argentina"/>
    <x v="0"/>
    <x v="0"/>
    <x v="1"/>
    <s v="Junio"/>
    <n v="14976"/>
    <n v="38238.720000000001"/>
  </r>
  <r>
    <s v="ArgentinaCereales2019Julio"/>
    <s v="Argentina"/>
    <x v="0"/>
    <x v="0"/>
    <x v="1"/>
    <s v="Julio"/>
    <n v="26228.400000000001"/>
    <n v="59524.08"/>
  </r>
  <r>
    <s v="ArgentinaCereales2019Agosto"/>
    <s v="Argentina"/>
    <x v="0"/>
    <x v="0"/>
    <x v="1"/>
    <s v="Agosto"/>
    <n v="24300"/>
    <n v="62046"/>
  </r>
  <r>
    <s v="ArgentinaCereales2019Septiembre"/>
    <s v="Argentina"/>
    <x v="0"/>
    <x v="0"/>
    <x v="1"/>
    <s v="Septiembre"/>
    <n v="56109.599999999999"/>
    <n v="134481.42000000001"/>
  </r>
  <r>
    <s v="ArgentinaCereales2019Octubre"/>
    <s v="Argentina"/>
    <x v="0"/>
    <x v="0"/>
    <x v="1"/>
    <s v="Octubre"/>
    <n v="13116.05"/>
    <n v="29530.809999999998"/>
  </r>
  <r>
    <s v="ArgentinaCereales2019Noviembre"/>
    <s v="Argentina"/>
    <x v="0"/>
    <x v="0"/>
    <x v="1"/>
    <s v="Noviembre"/>
    <n v="10673.4"/>
    <n v="22162.639999999999"/>
  </r>
  <r>
    <s v="ArgentinaCereales2019Diciembre"/>
    <s v="Argentina"/>
    <x v="0"/>
    <x v="0"/>
    <x v="1"/>
    <s v="Diciembre"/>
    <n v="36219.199999999997"/>
    <n v="57819.88"/>
  </r>
  <r>
    <s v="EcuadorCereales2019Enero"/>
    <s v="Ecuador"/>
    <x v="0"/>
    <x v="0"/>
    <x v="1"/>
    <s v="Enero"/>
    <n v="7148009"/>
    <n v="2034903.21"/>
  </r>
  <r>
    <s v="EcuadorCereales2019Febrero"/>
    <s v="Ecuador"/>
    <x v="0"/>
    <x v="0"/>
    <x v="1"/>
    <s v="Febrero"/>
    <n v="33447.379999999997"/>
    <n v="84551.17"/>
  </r>
  <r>
    <s v="EcuadorCereales2019Marzo"/>
    <s v="Ecuador"/>
    <x v="0"/>
    <x v="0"/>
    <x v="1"/>
    <s v="Marzo"/>
    <n v="336316.38"/>
    <n v="337495.78"/>
  </r>
  <r>
    <s v="EcuadorCereales2019Abril"/>
    <s v="Ecuador"/>
    <x v="0"/>
    <x v="0"/>
    <x v="1"/>
    <s v="Abril"/>
    <n v="232609.82"/>
    <n v="348755.4"/>
  </r>
  <r>
    <s v="EcuadorCereales2019Mayo"/>
    <s v="Ecuador"/>
    <x v="0"/>
    <x v="0"/>
    <x v="1"/>
    <s v="Mayo"/>
    <n v="157592.57"/>
    <n v="351921.57"/>
  </r>
  <r>
    <s v="EcuadorCereales2019Junio"/>
    <s v="Ecuador"/>
    <x v="0"/>
    <x v="0"/>
    <x v="1"/>
    <s v="Junio"/>
    <n v="142748.24"/>
    <n v="178290.72"/>
  </r>
  <r>
    <s v="EcuadorCereales2019Julio"/>
    <s v="Ecuador"/>
    <x v="0"/>
    <x v="0"/>
    <x v="1"/>
    <s v="Julio"/>
    <n v="108366.48"/>
    <n v="249316.3"/>
  </r>
  <r>
    <s v="EcuadorCereales2019Agosto"/>
    <s v="Ecuador"/>
    <x v="0"/>
    <x v="0"/>
    <x v="1"/>
    <s v="Agosto"/>
    <n v="379518.23"/>
    <n v="338667.83999999997"/>
  </r>
  <r>
    <s v="EcuadorCereales2019Septiembre"/>
    <s v="Ecuador"/>
    <x v="0"/>
    <x v="0"/>
    <x v="1"/>
    <s v="Septiembre"/>
    <n v="106205.62"/>
    <n v="237762.12"/>
  </r>
  <r>
    <s v="EcuadorCereales2019Octubre"/>
    <s v="Ecuador"/>
    <x v="0"/>
    <x v="0"/>
    <x v="1"/>
    <s v="Octubre"/>
    <n v="297018.32999999996"/>
    <n v="489274.80000000005"/>
  </r>
  <r>
    <s v="EcuadorCereales2019Noviembre"/>
    <s v="Ecuador"/>
    <x v="0"/>
    <x v="0"/>
    <x v="1"/>
    <s v="Noviembre"/>
    <n v="132367.04999999999"/>
    <n v="281669.30000000005"/>
  </r>
  <r>
    <s v="EcuadorCereales2019Diciembre"/>
    <s v="Ecuador"/>
    <x v="0"/>
    <x v="0"/>
    <x v="1"/>
    <s v="Diciembre"/>
    <n v="96677.420000000013"/>
    <n v="166192.67000000001"/>
  </r>
  <r>
    <s v="ItaliaCereales2019Enero"/>
    <s v="Italia"/>
    <x v="0"/>
    <x v="0"/>
    <x v="1"/>
    <s v="Enero"/>
    <n v="0"/>
    <n v="0"/>
  </r>
  <r>
    <s v="ItaliaCereales2019Febrero"/>
    <s v="Italia"/>
    <x v="0"/>
    <x v="0"/>
    <x v="1"/>
    <s v="Febrero"/>
    <n v="0"/>
    <n v="0"/>
  </r>
  <r>
    <s v="ItaliaCereales2019Marzo"/>
    <s v="Italia"/>
    <x v="0"/>
    <x v="0"/>
    <x v="1"/>
    <s v="Marzo"/>
    <n v="0"/>
    <n v="0"/>
  </r>
  <r>
    <s v="ItaliaCereales2019Abril"/>
    <s v="Italia"/>
    <x v="0"/>
    <x v="0"/>
    <x v="1"/>
    <s v="Abril"/>
    <n v="0"/>
    <n v="0"/>
  </r>
  <r>
    <s v="ItaliaCereales2019Mayo"/>
    <s v="Italia"/>
    <x v="0"/>
    <x v="0"/>
    <x v="1"/>
    <s v="Mayo"/>
    <n v="0"/>
    <n v="0"/>
  </r>
  <r>
    <s v="ItaliaCereales2019Junio"/>
    <s v="Italia"/>
    <x v="0"/>
    <x v="0"/>
    <x v="1"/>
    <s v="Junio"/>
    <n v="0"/>
    <n v="0"/>
  </r>
  <r>
    <s v="ItaliaCereales2019Julio"/>
    <s v="Italia"/>
    <x v="0"/>
    <x v="0"/>
    <x v="1"/>
    <s v="Julio"/>
    <n v="48"/>
    <n v="22.74"/>
  </r>
  <r>
    <s v="ItaliaCereales2019Agosto"/>
    <s v="Italia"/>
    <x v="0"/>
    <x v="0"/>
    <x v="1"/>
    <s v="Agosto"/>
    <n v="0"/>
    <n v="0"/>
  </r>
  <r>
    <s v="ItaliaCereales2019Septiembre"/>
    <s v="Italia"/>
    <x v="0"/>
    <x v="0"/>
    <x v="1"/>
    <s v="Septiembre"/>
    <n v="0"/>
    <n v="0"/>
  </r>
  <r>
    <s v="ItaliaCereales2019Octubre"/>
    <s v="Italia"/>
    <x v="0"/>
    <x v="0"/>
    <x v="1"/>
    <s v="Octubre"/>
    <n v="0"/>
    <n v="0"/>
  </r>
  <r>
    <s v="ItaliaCereales2019Noviembre"/>
    <s v="Italia"/>
    <x v="0"/>
    <x v="0"/>
    <x v="1"/>
    <s v="Noviembre"/>
    <n v="2"/>
    <n v="200"/>
  </r>
  <r>
    <s v="ItaliaCereales2019Diciembre"/>
    <s v="Italia"/>
    <x v="0"/>
    <x v="0"/>
    <x v="1"/>
    <s v="Diciembre"/>
    <n v="0"/>
    <n v="0"/>
  </r>
  <r>
    <s v="BoliviaCereales2019Enero"/>
    <s v="Bolivia"/>
    <x v="0"/>
    <x v="0"/>
    <x v="1"/>
    <s v="Enero"/>
    <n v="65343.12"/>
    <n v="167981.66999999998"/>
  </r>
  <r>
    <s v="BoliviaCereales2019Febrero"/>
    <s v="Bolivia"/>
    <x v="0"/>
    <x v="0"/>
    <x v="1"/>
    <s v="Febrero"/>
    <n v="12877.699999999999"/>
    <n v="45458.21"/>
  </r>
  <r>
    <s v="BoliviaCereales2019Marzo"/>
    <s v="Bolivia"/>
    <x v="0"/>
    <x v="0"/>
    <x v="1"/>
    <s v="Marzo"/>
    <n v="48481.4"/>
    <n v="121558.01000000001"/>
  </r>
  <r>
    <s v="BoliviaCereales2019Abril"/>
    <s v="Bolivia"/>
    <x v="0"/>
    <x v="0"/>
    <x v="1"/>
    <s v="Abril"/>
    <n v="171541.28999999998"/>
    <n v="383469.44000000006"/>
  </r>
  <r>
    <s v="BoliviaCereales2019Mayo"/>
    <s v="Bolivia"/>
    <x v="0"/>
    <x v="0"/>
    <x v="1"/>
    <s v="Mayo"/>
    <n v="63338.46"/>
    <n v="151302.5"/>
  </r>
  <r>
    <s v="BoliviaCereales2019Junio"/>
    <s v="Bolivia"/>
    <x v="0"/>
    <x v="0"/>
    <x v="1"/>
    <s v="Junio"/>
    <n v="33702.79"/>
    <n v="86208.3"/>
  </r>
  <r>
    <s v="BoliviaCereales2019Julio"/>
    <s v="Bolivia"/>
    <x v="0"/>
    <x v="0"/>
    <x v="1"/>
    <s v="Julio"/>
    <n v="108208.98"/>
    <n v="228681.28999999998"/>
  </r>
  <r>
    <s v="BoliviaCereales2019Agosto"/>
    <s v="Bolivia"/>
    <x v="0"/>
    <x v="0"/>
    <x v="1"/>
    <s v="Agosto"/>
    <n v="51894.7"/>
    <n v="128836.69"/>
  </r>
  <r>
    <s v="BoliviaCereales2019Septiembre"/>
    <s v="Bolivia"/>
    <x v="0"/>
    <x v="0"/>
    <x v="1"/>
    <s v="Septiembre"/>
    <n v="152772.38"/>
    <n v="489780.17"/>
  </r>
  <r>
    <s v="BoliviaCereales2019Octubre"/>
    <s v="Bolivia"/>
    <x v="0"/>
    <x v="0"/>
    <x v="1"/>
    <s v="Octubre"/>
    <n v="44547.1"/>
    <n v="110473.03"/>
  </r>
  <r>
    <s v="BoliviaCereales2019Noviembre"/>
    <s v="Bolivia"/>
    <x v="0"/>
    <x v="0"/>
    <x v="1"/>
    <s v="Noviembre"/>
    <n v="38820.800000000003"/>
    <n v="91354.59"/>
  </r>
  <r>
    <s v="BoliviaCereales2019Diciembre"/>
    <s v="Bolivia"/>
    <x v="0"/>
    <x v="0"/>
    <x v="1"/>
    <s v="Diciembre"/>
    <n v="9829.2000000000007"/>
    <n v="31199.45"/>
  </r>
  <r>
    <s v="FranciaCereales2019Enero"/>
    <s v="Francia"/>
    <x v="0"/>
    <x v="0"/>
    <x v="1"/>
    <s v="Enero"/>
    <n v="0"/>
    <n v="0"/>
  </r>
  <r>
    <s v="FranciaCereales2019Febrero"/>
    <s v="Francia"/>
    <x v="0"/>
    <x v="0"/>
    <x v="1"/>
    <s v="Febrero"/>
    <n v="10.8"/>
    <n v="17.5"/>
  </r>
  <r>
    <s v="FranciaCereales2019Marzo"/>
    <s v="Francia"/>
    <x v="0"/>
    <x v="0"/>
    <x v="1"/>
    <s v="Marzo"/>
    <n v="1.2"/>
    <n v="113.1"/>
  </r>
  <r>
    <s v="FranciaCereales2019Abril"/>
    <s v="Francia"/>
    <x v="0"/>
    <x v="0"/>
    <x v="1"/>
    <s v="Abril"/>
    <n v="290"/>
    <n v="17534.349999999999"/>
  </r>
  <r>
    <s v="FranciaCereales2019Mayo"/>
    <s v="Francia"/>
    <x v="0"/>
    <x v="0"/>
    <x v="1"/>
    <s v="Mayo"/>
    <n v="0"/>
    <n v="0"/>
  </r>
  <r>
    <s v="FranciaCereales2019Junio"/>
    <s v="Francia"/>
    <x v="0"/>
    <x v="0"/>
    <x v="1"/>
    <s v="Junio"/>
    <n v="0"/>
    <n v="0"/>
  </r>
  <r>
    <s v="FranciaCereales2019Julio"/>
    <s v="Francia"/>
    <x v="0"/>
    <x v="0"/>
    <x v="1"/>
    <s v="Julio"/>
    <n v="0"/>
    <n v="0"/>
  </r>
  <r>
    <s v="FranciaCereales2019Agosto"/>
    <s v="Francia"/>
    <x v="0"/>
    <x v="0"/>
    <x v="1"/>
    <s v="Agosto"/>
    <n v="0"/>
    <n v="0"/>
  </r>
  <r>
    <s v="FranciaCereales2019Septiembre"/>
    <s v="Francia"/>
    <x v="0"/>
    <x v="0"/>
    <x v="1"/>
    <s v="Septiembre"/>
    <n v="0"/>
    <n v="0"/>
  </r>
  <r>
    <s v="FranciaCereales2019Octubre"/>
    <s v="Francia"/>
    <x v="0"/>
    <x v="0"/>
    <x v="1"/>
    <s v="Octubre"/>
    <n v="0"/>
    <n v="0"/>
  </r>
  <r>
    <s v="FranciaCereales2019Noviembre"/>
    <s v="Francia"/>
    <x v="0"/>
    <x v="0"/>
    <x v="1"/>
    <s v="Noviembre"/>
    <n v="0"/>
    <n v="0"/>
  </r>
  <r>
    <s v="FranciaCereales2019Diciembre"/>
    <s v="Francia"/>
    <x v="0"/>
    <x v="0"/>
    <x v="1"/>
    <s v="Diciembre"/>
    <n v="0"/>
    <n v="0"/>
  </r>
  <r>
    <s v="PanamáCereales2019Enero"/>
    <s v="Panamá"/>
    <x v="0"/>
    <x v="0"/>
    <x v="1"/>
    <s v="Enero"/>
    <n v="132158.75"/>
    <n v="38969.21"/>
  </r>
  <r>
    <s v="PanamáCereales2019Febrero"/>
    <s v="Panamá"/>
    <x v="0"/>
    <x v="0"/>
    <x v="1"/>
    <s v="Febrero"/>
    <n v="105784"/>
    <n v="31156.12"/>
  </r>
  <r>
    <s v="PanamáCereales2019Marzo"/>
    <s v="Panamá"/>
    <x v="0"/>
    <x v="0"/>
    <x v="1"/>
    <s v="Marzo"/>
    <n v="79033"/>
    <n v="23539.78"/>
  </r>
  <r>
    <s v="PanamáCereales2019Abril"/>
    <s v="Panamá"/>
    <x v="0"/>
    <x v="0"/>
    <x v="1"/>
    <s v="Abril"/>
    <n v="53106"/>
    <n v="16031.97"/>
  </r>
  <r>
    <s v="PanamáCereales2019Mayo"/>
    <s v="Panamá"/>
    <x v="0"/>
    <x v="0"/>
    <x v="1"/>
    <s v="Mayo"/>
    <n v="52625"/>
    <n v="15657.84"/>
  </r>
  <r>
    <s v="PanamáCereales2019Junio"/>
    <s v="Panamá"/>
    <x v="0"/>
    <x v="0"/>
    <x v="1"/>
    <s v="Junio"/>
    <n v="79659"/>
    <n v="24373.38"/>
  </r>
  <r>
    <s v="PanamáCereales2019Julio"/>
    <s v="Panamá"/>
    <x v="0"/>
    <x v="0"/>
    <x v="1"/>
    <s v="Julio"/>
    <n v="0"/>
    <n v="0"/>
  </r>
  <r>
    <s v="PanamáCereales2019Agosto"/>
    <s v="Panamá"/>
    <x v="0"/>
    <x v="0"/>
    <x v="1"/>
    <s v="Agosto"/>
    <n v="55479"/>
    <n v="16290"/>
  </r>
  <r>
    <s v="PanamáCereales2019Septiembre"/>
    <s v="Panamá"/>
    <x v="0"/>
    <x v="0"/>
    <x v="1"/>
    <s v="Septiembre"/>
    <n v="79486.350000000006"/>
    <n v="25320.91"/>
  </r>
  <r>
    <s v="PanamáCereales2019Octubre"/>
    <s v="Panamá"/>
    <x v="0"/>
    <x v="0"/>
    <x v="1"/>
    <s v="Octubre"/>
    <n v="0"/>
    <n v="0"/>
  </r>
  <r>
    <s v="PanamáCereales2019Noviembre"/>
    <s v="Panamá"/>
    <x v="0"/>
    <x v="0"/>
    <x v="1"/>
    <s v="Noviembre"/>
    <n v="68406.5"/>
    <n v="22158.67"/>
  </r>
  <r>
    <s v="PanamáCereales2019Diciembre"/>
    <s v="Panamá"/>
    <x v="0"/>
    <x v="0"/>
    <x v="1"/>
    <s v="Diciembre"/>
    <n v="79659"/>
    <n v="27888.6"/>
  </r>
  <r>
    <s v="AustraliaCereales2019Enero"/>
    <s v="Australia"/>
    <x v="0"/>
    <x v="0"/>
    <x v="1"/>
    <s v="Enero"/>
    <n v="0"/>
    <n v="0"/>
  </r>
  <r>
    <s v="AustraliaCereales2019Febrero"/>
    <s v="Australia"/>
    <x v="0"/>
    <x v="0"/>
    <x v="1"/>
    <s v="Febrero"/>
    <n v="0"/>
    <n v="0"/>
  </r>
  <r>
    <s v="AustraliaCereales2019Marzo"/>
    <s v="Australia"/>
    <x v="0"/>
    <x v="0"/>
    <x v="1"/>
    <s v="Marzo"/>
    <n v="1232"/>
    <n v="1598"/>
  </r>
  <r>
    <s v="AustraliaCereales2019Abril"/>
    <s v="Australia"/>
    <x v="0"/>
    <x v="0"/>
    <x v="1"/>
    <s v="Abril"/>
    <n v="0"/>
    <n v="0"/>
  </r>
  <r>
    <s v="AustraliaCereales2019Mayo"/>
    <s v="Australia"/>
    <x v="0"/>
    <x v="0"/>
    <x v="1"/>
    <s v="Mayo"/>
    <n v="0"/>
    <n v="0"/>
  </r>
  <r>
    <s v="AustraliaCereales2019Junio"/>
    <s v="Australia"/>
    <x v="0"/>
    <x v="0"/>
    <x v="1"/>
    <s v="Junio"/>
    <n v="1400"/>
    <n v="1525"/>
  </r>
  <r>
    <s v="AustraliaCereales2019Julio"/>
    <s v="Australia"/>
    <x v="0"/>
    <x v="0"/>
    <x v="1"/>
    <s v="Julio"/>
    <n v="0"/>
    <n v="0"/>
  </r>
  <r>
    <s v="AustraliaCereales2019Agosto"/>
    <s v="Australia"/>
    <x v="0"/>
    <x v="0"/>
    <x v="1"/>
    <s v="Agosto"/>
    <n v="0"/>
    <n v="0"/>
  </r>
  <r>
    <s v="AustraliaCereales2019Septiembre"/>
    <s v="Australia"/>
    <x v="0"/>
    <x v="0"/>
    <x v="1"/>
    <s v="Septiembre"/>
    <n v="0"/>
    <n v="0"/>
  </r>
  <r>
    <s v="AustraliaCereales2019Octubre"/>
    <s v="Australia"/>
    <x v="0"/>
    <x v="0"/>
    <x v="1"/>
    <s v="Octubre"/>
    <n v="1199"/>
    <n v="1043"/>
  </r>
  <r>
    <s v="AustraliaCereales2019Noviembre"/>
    <s v="Australia"/>
    <x v="0"/>
    <x v="0"/>
    <x v="1"/>
    <s v="Noviembre"/>
    <n v="0"/>
    <n v="0"/>
  </r>
  <r>
    <s v="AustraliaCereales2019Diciembre"/>
    <s v="Australia"/>
    <x v="0"/>
    <x v="0"/>
    <x v="1"/>
    <s v="Diciembre"/>
    <n v="0"/>
    <n v="0"/>
  </r>
  <r>
    <s v="GuatemalaCereales2019Enero"/>
    <s v="Guatemala"/>
    <x v="0"/>
    <x v="0"/>
    <x v="1"/>
    <s v="Enero"/>
    <n v="624000"/>
    <n v="121784.64"/>
  </r>
  <r>
    <s v="GuatemalaCereales2019Febrero"/>
    <s v="Guatemala"/>
    <x v="0"/>
    <x v="0"/>
    <x v="1"/>
    <s v="Febrero"/>
    <n v="52526.720000000001"/>
    <n v="17054.96"/>
  </r>
  <r>
    <s v="GuatemalaCereales2019Marzo"/>
    <s v="Guatemala"/>
    <x v="0"/>
    <x v="0"/>
    <x v="1"/>
    <s v="Marzo"/>
    <n v="52932.04"/>
    <n v="23867.37"/>
  </r>
  <r>
    <s v="GuatemalaCereales2019Abril"/>
    <s v="Guatemala"/>
    <x v="0"/>
    <x v="0"/>
    <x v="1"/>
    <s v="Abril"/>
    <n v="1250937"/>
    <n v="289530.43999999994"/>
  </r>
  <r>
    <s v="GuatemalaCereales2019Mayo"/>
    <s v="Guatemala"/>
    <x v="0"/>
    <x v="0"/>
    <x v="1"/>
    <s v="Mayo"/>
    <n v="937321.65"/>
    <n v="215334.65"/>
  </r>
  <r>
    <s v="GuatemalaCereales2019Junio"/>
    <s v="Guatemala"/>
    <x v="0"/>
    <x v="0"/>
    <x v="1"/>
    <s v="Junio"/>
    <n v="460.08"/>
    <n v="1020"/>
  </r>
  <r>
    <s v="GuatemalaCereales2019Julio"/>
    <s v="Guatemala"/>
    <x v="0"/>
    <x v="0"/>
    <x v="1"/>
    <s v="Julio"/>
    <n v="52258"/>
    <n v="19510.88"/>
  </r>
  <r>
    <s v="GuatemalaCereales2019Agosto"/>
    <s v="Guatemala"/>
    <x v="0"/>
    <x v="0"/>
    <x v="1"/>
    <s v="Agosto"/>
    <n v="0"/>
    <n v="0"/>
  </r>
  <r>
    <s v="GuatemalaCereales2019Septiembre"/>
    <s v="Guatemala"/>
    <x v="0"/>
    <x v="0"/>
    <x v="1"/>
    <s v="Septiembre"/>
    <n v="230.04"/>
    <n v="510"/>
  </r>
  <r>
    <s v="GuatemalaCereales2019Octubre"/>
    <s v="Guatemala"/>
    <x v="0"/>
    <x v="0"/>
    <x v="1"/>
    <s v="Octubre"/>
    <n v="416709.74"/>
    <n v="123421.2"/>
  </r>
  <r>
    <s v="GuatemalaCereales2019Noviembre"/>
    <s v="Guatemala"/>
    <x v="0"/>
    <x v="0"/>
    <x v="1"/>
    <s v="Noviembre"/>
    <n v="130255.03999999999"/>
    <n v="39922.32"/>
  </r>
  <r>
    <s v="GuatemalaCereales2019Diciembre"/>
    <s v="Guatemala"/>
    <x v="0"/>
    <x v="0"/>
    <x v="1"/>
    <s v="Diciembre"/>
    <n v="52384.24"/>
    <n v="14669.78"/>
  </r>
  <r>
    <s v="SudáfricaCereales2019Enero"/>
    <s v="Sudáfrica"/>
    <x v="0"/>
    <x v="0"/>
    <x v="1"/>
    <s v="Enero"/>
    <n v="0"/>
    <n v="0"/>
  </r>
  <r>
    <s v="SudáfricaCereales2019Febrero"/>
    <s v="Sudáfrica"/>
    <x v="0"/>
    <x v="0"/>
    <x v="1"/>
    <s v="Febrero"/>
    <n v="0"/>
    <n v="0"/>
  </r>
  <r>
    <s v="SudáfricaCereales2019Marzo"/>
    <s v="Sudáfrica"/>
    <x v="0"/>
    <x v="0"/>
    <x v="1"/>
    <s v="Marzo"/>
    <n v="0"/>
    <n v="0"/>
  </r>
  <r>
    <s v="SudáfricaCereales2019Abril"/>
    <s v="Sudáfrica"/>
    <x v="0"/>
    <x v="0"/>
    <x v="1"/>
    <s v="Abril"/>
    <n v="0"/>
    <n v="0"/>
  </r>
  <r>
    <s v="SudáfricaCereales2019Mayo"/>
    <s v="Sudáfrica"/>
    <x v="0"/>
    <x v="0"/>
    <x v="1"/>
    <s v="Mayo"/>
    <n v="0"/>
    <n v="0"/>
  </r>
  <r>
    <s v="SudáfricaCereales2019Junio"/>
    <s v="Sudáfrica"/>
    <x v="0"/>
    <x v="0"/>
    <x v="1"/>
    <s v="Junio"/>
    <n v="50160"/>
    <n v="25124.2"/>
  </r>
  <r>
    <s v="SudáfricaCereales2019Julio"/>
    <s v="Sudáfrica"/>
    <x v="0"/>
    <x v="0"/>
    <x v="1"/>
    <s v="Julio"/>
    <n v="25090"/>
    <n v="12399.6"/>
  </r>
  <r>
    <s v="SudáfricaCereales2019Agosto"/>
    <s v="Sudáfrica"/>
    <x v="0"/>
    <x v="0"/>
    <x v="1"/>
    <s v="Agosto"/>
    <n v="0"/>
    <n v="0"/>
  </r>
  <r>
    <s v="SudáfricaCereales2019Septiembre"/>
    <s v="Sudáfrica"/>
    <x v="0"/>
    <x v="0"/>
    <x v="1"/>
    <s v="Septiembre"/>
    <n v="0"/>
    <n v="0"/>
  </r>
  <r>
    <s v="SudáfricaCereales2019Octubre"/>
    <s v="Sudáfrica"/>
    <x v="0"/>
    <x v="0"/>
    <x v="1"/>
    <s v="Octubre"/>
    <n v="0"/>
    <n v="0"/>
  </r>
  <r>
    <s v="SudáfricaCereales2019Noviembre"/>
    <s v="Sudáfrica"/>
    <x v="0"/>
    <x v="0"/>
    <x v="1"/>
    <s v="Noviembre"/>
    <n v="0"/>
    <n v="0"/>
  </r>
  <r>
    <s v="SudáfricaCereales2019Diciembre"/>
    <s v="Sudáfrica"/>
    <x v="0"/>
    <x v="0"/>
    <x v="1"/>
    <s v="Diciembre"/>
    <n v="0"/>
    <n v="0"/>
  </r>
  <r>
    <s v="MalasiaCereales2019Enero"/>
    <s v="Malasia"/>
    <x v="0"/>
    <x v="0"/>
    <x v="1"/>
    <s v="Enero"/>
    <n v="0"/>
    <n v="0"/>
  </r>
  <r>
    <s v="MalasiaCereales2019Febrero"/>
    <s v="Malasia"/>
    <x v="0"/>
    <x v="0"/>
    <x v="1"/>
    <s v="Febrero"/>
    <n v="0"/>
    <n v="0"/>
  </r>
  <r>
    <s v="MalasiaCereales2019Marzo"/>
    <s v="Malasia"/>
    <x v="0"/>
    <x v="0"/>
    <x v="1"/>
    <s v="Marzo"/>
    <n v="0"/>
    <n v="0"/>
  </r>
  <r>
    <s v="MalasiaCereales2019Abril"/>
    <s v="Malasia"/>
    <x v="0"/>
    <x v="0"/>
    <x v="1"/>
    <s v="Abril"/>
    <n v="0"/>
    <n v="0"/>
  </r>
  <r>
    <s v="MalasiaCereales2019Mayo"/>
    <s v="Malasia"/>
    <x v="0"/>
    <x v="0"/>
    <x v="1"/>
    <s v="Mayo"/>
    <n v="0"/>
    <n v="0"/>
  </r>
  <r>
    <s v="MalasiaCereales2019Junio"/>
    <s v="Malasia"/>
    <x v="0"/>
    <x v="0"/>
    <x v="1"/>
    <s v="Junio"/>
    <n v="0"/>
    <n v="0"/>
  </r>
  <r>
    <s v="MalasiaCereales2019Julio"/>
    <s v="Malasia"/>
    <x v="0"/>
    <x v="0"/>
    <x v="1"/>
    <s v="Julio"/>
    <n v="26.4"/>
    <n v="355.31"/>
  </r>
  <r>
    <s v="MalasiaCereales2019Agosto"/>
    <s v="Malasia"/>
    <x v="0"/>
    <x v="0"/>
    <x v="1"/>
    <s v="Agosto"/>
    <n v="0"/>
    <n v="0"/>
  </r>
  <r>
    <s v="MalasiaCereales2019Septiembre"/>
    <s v="Malasia"/>
    <x v="0"/>
    <x v="0"/>
    <x v="1"/>
    <s v="Septiembre"/>
    <n v="0"/>
    <n v="0"/>
  </r>
  <r>
    <s v="MalasiaCereales2019Octubre"/>
    <s v="Malasia"/>
    <x v="0"/>
    <x v="0"/>
    <x v="1"/>
    <s v="Octubre"/>
    <n v="0"/>
    <n v="0"/>
  </r>
  <r>
    <s v="MalasiaCereales2019Noviembre"/>
    <s v="Malasia"/>
    <x v="0"/>
    <x v="0"/>
    <x v="1"/>
    <s v="Noviembre"/>
    <n v="0"/>
    <n v="0"/>
  </r>
  <r>
    <s v="MalasiaCereales2019Diciembre"/>
    <s v="Malasia"/>
    <x v="0"/>
    <x v="0"/>
    <x v="1"/>
    <s v="Diciembre"/>
    <n v="0"/>
    <n v="0"/>
  </r>
  <r>
    <s v="FinlandiaCereales2019Enero"/>
    <s v="Finlandia"/>
    <x v="0"/>
    <x v="0"/>
    <x v="1"/>
    <s v="Enero"/>
    <n v="0"/>
    <n v="0"/>
  </r>
  <r>
    <s v="FinlandiaCereales2019Febrero"/>
    <s v="Finlandia"/>
    <x v="0"/>
    <x v="0"/>
    <x v="1"/>
    <s v="Febrero"/>
    <n v="0"/>
    <n v="0"/>
  </r>
  <r>
    <s v="FinlandiaCereales2019Marzo"/>
    <s v="Finlandia"/>
    <x v="0"/>
    <x v="0"/>
    <x v="1"/>
    <s v="Marzo"/>
    <n v="0"/>
    <n v="0"/>
  </r>
  <r>
    <s v="FinlandiaCereales2019Abril"/>
    <s v="Finlandia"/>
    <x v="0"/>
    <x v="0"/>
    <x v="1"/>
    <s v="Abril"/>
    <n v="973.33"/>
    <n v="398.35"/>
  </r>
  <r>
    <s v="FinlandiaCereales2019Mayo"/>
    <s v="Finlandia"/>
    <x v="0"/>
    <x v="0"/>
    <x v="1"/>
    <s v="Mayo"/>
    <n v="0"/>
    <n v="0"/>
  </r>
  <r>
    <s v="FinlandiaCereales2019Junio"/>
    <s v="Finlandia"/>
    <x v="0"/>
    <x v="0"/>
    <x v="1"/>
    <s v="Junio"/>
    <n v="0"/>
    <n v="0"/>
  </r>
  <r>
    <s v="FinlandiaCereales2019Julio"/>
    <s v="Finlandia"/>
    <x v="0"/>
    <x v="0"/>
    <x v="1"/>
    <s v="Julio"/>
    <n v="0"/>
    <n v="0"/>
  </r>
  <r>
    <s v="FinlandiaCereales2019Agosto"/>
    <s v="Finlandia"/>
    <x v="0"/>
    <x v="0"/>
    <x v="1"/>
    <s v="Agosto"/>
    <n v="0"/>
    <n v="0"/>
  </r>
  <r>
    <s v="FinlandiaCereales2019Septiembre"/>
    <s v="Finlandia"/>
    <x v="0"/>
    <x v="0"/>
    <x v="1"/>
    <s v="Septiembre"/>
    <n v="0"/>
    <n v="0"/>
  </r>
  <r>
    <s v="FinlandiaCereales2019Octubre"/>
    <s v="Finlandia"/>
    <x v="0"/>
    <x v="0"/>
    <x v="1"/>
    <s v="Octubre"/>
    <n v="0"/>
    <n v="0"/>
  </r>
  <r>
    <s v="FinlandiaCereales2019Noviembre"/>
    <s v="Finlandia"/>
    <x v="0"/>
    <x v="0"/>
    <x v="1"/>
    <s v="Noviembre"/>
    <n v="0"/>
    <n v="0"/>
  </r>
  <r>
    <s v="FinlandiaCereales2019Diciembre"/>
    <s v="Finlandia"/>
    <x v="0"/>
    <x v="0"/>
    <x v="1"/>
    <s v="Diciembre"/>
    <n v="0"/>
    <n v="0"/>
  </r>
  <r>
    <s v="Costa RicaCereales2019Enero"/>
    <s v="Costa Rica"/>
    <x v="0"/>
    <x v="0"/>
    <x v="1"/>
    <s v="Enero"/>
    <n v="2349.6"/>
    <n v="6800.02"/>
  </r>
  <r>
    <s v="Costa RicaCereales2019Febrero"/>
    <s v="Costa Rica"/>
    <x v="0"/>
    <x v="0"/>
    <x v="1"/>
    <s v="Febrero"/>
    <n v="0"/>
    <n v="0"/>
  </r>
  <r>
    <s v="Costa RicaCereales2019Marzo"/>
    <s v="Costa Rica"/>
    <x v="0"/>
    <x v="0"/>
    <x v="1"/>
    <s v="Marzo"/>
    <n v="5873.98"/>
    <n v="17000"/>
  </r>
  <r>
    <s v="Costa RicaCereales2019Abril"/>
    <s v="Costa Rica"/>
    <x v="0"/>
    <x v="0"/>
    <x v="1"/>
    <s v="Abril"/>
    <n v="40107.599999999999"/>
    <n v="16651.900000000001"/>
  </r>
  <r>
    <s v="Costa RicaCereales2019Mayo"/>
    <s v="Costa Rica"/>
    <x v="0"/>
    <x v="0"/>
    <x v="1"/>
    <s v="Mayo"/>
    <n v="0"/>
    <n v="0"/>
  </r>
  <r>
    <s v="Costa RicaCereales2019Junio"/>
    <s v="Costa Rica"/>
    <x v="0"/>
    <x v="0"/>
    <x v="1"/>
    <s v="Junio"/>
    <n v="0"/>
    <n v="0"/>
  </r>
  <r>
    <s v="Costa RicaCereales2019Julio"/>
    <s v="Costa Rica"/>
    <x v="0"/>
    <x v="0"/>
    <x v="1"/>
    <s v="Julio"/>
    <n v="0"/>
    <n v="0"/>
  </r>
  <r>
    <s v="Costa RicaCereales2019Agosto"/>
    <s v="Costa Rica"/>
    <x v="0"/>
    <x v="0"/>
    <x v="1"/>
    <s v="Agosto"/>
    <n v="28056"/>
    <n v="9660"/>
  </r>
  <r>
    <s v="Costa RicaCereales2019Septiembre"/>
    <s v="Costa Rica"/>
    <x v="0"/>
    <x v="0"/>
    <x v="1"/>
    <s v="Septiembre"/>
    <n v="38874"/>
    <n v="20149.989999999998"/>
  </r>
  <r>
    <s v="Costa RicaCereales2019Octubre"/>
    <s v="Costa Rica"/>
    <x v="0"/>
    <x v="0"/>
    <x v="1"/>
    <s v="Octubre"/>
    <n v="0"/>
    <n v="0"/>
  </r>
  <r>
    <s v="Costa RicaCereales2019Noviembre"/>
    <s v="Costa Rica"/>
    <x v="0"/>
    <x v="0"/>
    <x v="1"/>
    <s v="Noviembre"/>
    <n v="41382"/>
    <n v="21899.7"/>
  </r>
  <r>
    <s v="Costa RicaCereales2019Diciembre"/>
    <s v="Costa Rica"/>
    <x v="0"/>
    <x v="0"/>
    <x v="1"/>
    <s v="Diciembre"/>
    <n v="0"/>
    <n v="0"/>
  </r>
  <r>
    <s v="UruguayCereales2019Enero"/>
    <s v="Uruguay"/>
    <x v="0"/>
    <x v="0"/>
    <x v="1"/>
    <s v="Enero"/>
    <n v="30674.49"/>
    <n v="87408.040000000008"/>
  </r>
  <r>
    <s v="UruguayCereales2019Febrero"/>
    <s v="Uruguay"/>
    <x v="0"/>
    <x v="0"/>
    <x v="1"/>
    <s v="Febrero"/>
    <n v="12621.75"/>
    <n v="47638.5"/>
  </r>
  <r>
    <s v="UruguayCereales2019Marzo"/>
    <s v="Uruguay"/>
    <x v="0"/>
    <x v="0"/>
    <x v="1"/>
    <s v="Marzo"/>
    <n v="10786"/>
    <n v="24368.560000000001"/>
  </r>
  <r>
    <s v="UruguayCereales2019Abril"/>
    <s v="Uruguay"/>
    <x v="0"/>
    <x v="0"/>
    <x v="1"/>
    <s v="Abril"/>
    <n v="24237.61"/>
    <n v="52548.76"/>
  </r>
  <r>
    <s v="UruguayCereales2019Mayo"/>
    <s v="Uruguay"/>
    <x v="0"/>
    <x v="0"/>
    <x v="1"/>
    <s v="Mayo"/>
    <n v="25639.119999999999"/>
    <n v="60359.9"/>
  </r>
  <r>
    <s v="UruguayCereales2019Junio"/>
    <s v="Uruguay"/>
    <x v="0"/>
    <x v="0"/>
    <x v="1"/>
    <s v="Junio"/>
    <n v="2642.4"/>
    <n v="5684.64"/>
  </r>
  <r>
    <s v="UruguayCereales2019Julio"/>
    <s v="Uruguay"/>
    <x v="0"/>
    <x v="0"/>
    <x v="1"/>
    <s v="Julio"/>
    <n v="23343.25"/>
    <n v="68006.239999999991"/>
  </r>
  <r>
    <s v="UruguayCereales2019Agosto"/>
    <s v="Uruguay"/>
    <x v="0"/>
    <x v="0"/>
    <x v="1"/>
    <s v="Agosto"/>
    <n v="4532.46"/>
    <n v="11007.42"/>
  </r>
  <r>
    <s v="UruguayCereales2019Septiembre"/>
    <s v="Uruguay"/>
    <x v="0"/>
    <x v="0"/>
    <x v="1"/>
    <s v="Septiembre"/>
    <n v="18298.43"/>
    <n v="40688.339999999997"/>
  </r>
  <r>
    <s v="UruguayCereales2019Octubre"/>
    <s v="Uruguay"/>
    <x v="0"/>
    <x v="0"/>
    <x v="1"/>
    <s v="Octubre"/>
    <n v="9833.76"/>
    <n v="21598.34"/>
  </r>
  <r>
    <s v="UruguayCereales2019Noviembre"/>
    <s v="Uruguay"/>
    <x v="0"/>
    <x v="0"/>
    <x v="1"/>
    <s v="Noviembre"/>
    <n v="4318.5600000000004"/>
    <n v="9290.8799999999992"/>
  </r>
  <r>
    <s v="UruguayCereales2019Diciembre"/>
    <s v="Uruguay"/>
    <x v="0"/>
    <x v="0"/>
    <x v="1"/>
    <s v="Diciembre"/>
    <n v="12550.740000000002"/>
    <n v="32268.839999999997"/>
  </r>
  <r>
    <s v="FilipinasCereales2019Enero"/>
    <s v="Filipinas"/>
    <x v="0"/>
    <x v="0"/>
    <x v="1"/>
    <s v="Enero"/>
    <n v="53860"/>
    <n v="13338.7"/>
  </r>
  <r>
    <s v="FilipinasCereales2019Febrero"/>
    <s v="Filipinas"/>
    <x v="0"/>
    <x v="0"/>
    <x v="1"/>
    <s v="Febrero"/>
    <n v="0"/>
    <n v="0"/>
  </r>
  <r>
    <s v="FilipinasCereales2019Marzo"/>
    <s v="Filipinas"/>
    <x v="0"/>
    <x v="0"/>
    <x v="1"/>
    <s v="Marzo"/>
    <n v="22590"/>
    <n v="11200"/>
  </r>
  <r>
    <s v="FilipinasCereales2019Abril"/>
    <s v="Filipinas"/>
    <x v="0"/>
    <x v="0"/>
    <x v="1"/>
    <s v="Abril"/>
    <n v="0"/>
    <n v="0"/>
  </r>
  <r>
    <s v="FilipinasCereales2019Mayo"/>
    <s v="Filipinas"/>
    <x v="0"/>
    <x v="0"/>
    <x v="1"/>
    <s v="Mayo"/>
    <n v="2.2799999999999998"/>
    <n v="3.9"/>
  </r>
  <r>
    <s v="FilipinasCereales2019Junio"/>
    <s v="Filipinas"/>
    <x v="0"/>
    <x v="0"/>
    <x v="1"/>
    <s v="Junio"/>
    <n v="0"/>
    <n v="0"/>
  </r>
  <r>
    <s v="FilipinasCereales2019Julio"/>
    <s v="Filipinas"/>
    <x v="0"/>
    <x v="0"/>
    <x v="1"/>
    <s v="Julio"/>
    <n v="32640.2"/>
    <n v="7953.25"/>
  </r>
  <r>
    <s v="FilipinasCereales2019Agosto"/>
    <s v="Filipinas"/>
    <x v="0"/>
    <x v="0"/>
    <x v="1"/>
    <s v="Agosto"/>
    <n v="87730"/>
    <n v="20130.349999999999"/>
  </r>
  <r>
    <s v="FilipinasCereales2019Septiembre"/>
    <s v="Filipinas"/>
    <x v="0"/>
    <x v="0"/>
    <x v="1"/>
    <s v="Septiembre"/>
    <n v="0"/>
    <n v="0"/>
  </r>
  <r>
    <s v="FilipinasCereales2019Octubre"/>
    <s v="Filipinas"/>
    <x v="0"/>
    <x v="0"/>
    <x v="1"/>
    <s v="Octubre"/>
    <n v="0"/>
    <n v="0"/>
  </r>
  <r>
    <s v="FilipinasCereales2019Noviembre"/>
    <s v="Filipinas"/>
    <x v="0"/>
    <x v="0"/>
    <x v="1"/>
    <s v="Noviembre"/>
    <n v="0"/>
    <n v="0"/>
  </r>
  <r>
    <s v="FilipinasCereales2019Diciembre"/>
    <s v="Filipinas"/>
    <x v="0"/>
    <x v="0"/>
    <x v="1"/>
    <s v="Diciembre"/>
    <n v="0"/>
    <n v="0"/>
  </r>
  <r>
    <s v="República DominicanaCereales2019Enero"/>
    <s v="República Dominicana"/>
    <x v="0"/>
    <x v="0"/>
    <x v="1"/>
    <s v="Enero"/>
    <n v="29019.63"/>
    <n v="14270"/>
  </r>
  <r>
    <s v="República DominicanaCereales2019Febrero"/>
    <s v="República Dominicana"/>
    <x v="0"/>
    <x v="0"/>
    <x v="1"/>
    <s v="Febrero"/>
    <n v="30744.42"/>
    <n v="17182.25"/>
  </r>
  <r>
    <s v="República DominicanaCereales2019Marzo"/>
    <s v="República Dominicana"/>
    <x v="0"/>
    <x v="0"/>
    <x v="1"/>
    <s v="Marzo"/>
    <n v="26784.9"/>
    <n v="9970"/>
  </r>
  <r>
    <s v="República DominicanaCereales2019Abril"/>
    <s v="República Dominicana"/>
    <x v="0"/>
    <x v="0"/>
    <x v="1"/>
    <s v="Abril"/>
    <n v="53467.25"/>
    <n v="17436.5"/>
  </r>
  <r>
    <s v="República DominicanaCereales2019Mayo"/>
    <s v="República Dominicana"/>
    <x v="0"/>
    <x v="0"/>
    <x v="1"/>
    <s v="Mayo"/>
    <n v="6730.22"/>
    <n v="21572.01"/>
  </r>
  <r>
    <s v="República DominicanaCereales2019Junio"/>
    <s v="República Dominicana"/>
    <x v="0"/>
    <x v="0"/>
    <x v="1"/>
    <s v="Junio"/>
    <n v="1286.5"/>
    <n v="4875"/>
  </r>
  <r>
    <s v="República DominicanaCereales2019Julio"/>
    <s v="República Dominicana"/>
    <x v="0"/>
    <x v="0"/>
    <x v="1"/>
    <s v="Julio"/>
    <n v="135215"/>
    <n v="41708"/>
  </r>
  <r>
    <s v="República DominicanaCereales2019Agosto"/>
    <s v="República Dominicana"/>
    <x v="0"/>
    <x v="0"/>
    <x v="1"/>
    <s v="Agosto"/>
    <n v="56469.33"/>
    <n v="27522.010000000002"/>
  </r>
  <r>
    <s v="República DominicanaCereales2019Septiembre"/>
    <s v="República Dominicana"/>
    <x v="0"/>
    <x v="0"/>
    <x v="1"/>
    <s v="Septiembre"/>
    <n v="0"/>
    <n v="0"/>
  </r>
  <r>
    <s v="República DominicanaCereales2019Octubre"/>
    <s v="República Dominicana"/>
    <x v="0"/>
    <x v="0"/>
    <x v="1"/>
    <s v="Octubre"/>
    <n v="53929.45"/>
    <n v="24442.600000000002"/>
  </r>
  <r>
    <s v="República DominicanaCereales2019Noviembre"/>
    <s v="República Dominicana"/>
    <x v="0"/>
    <x v="0"/>
    <x v="1"/>
    <s v="Noviembre"/>
    <n v="299.05"/>
    <n v="1000"/>
  </r>
  <r>
    <s v="República DominicanaCereales2019Diciembre"/>
    <s v="República Dominicana"/>
    <x v="0"/>
    <x v="0"/>
    <x v="1"/>
    <s v="Diciembre"/>
    <n v="26072"/>
    <n v="7800"/>
  </r>
  <r>
    <s v="El SalvadorCereales2019Enero"/>
    <s v="El Salvador"/>
    <x v="0"/>
    <x v="0"/>
    <x v="1"/>
    <s v="Enero"/>
    <n v="0"/>
    <n v="0"/>
  </r>
  <r>
    <s v="El SalvadorCereales2019Febrero"/>
    <s v="El Salvador"/>
    <x v="0"/>
    <x v="0"/>
    <x v="1"/>
    <s v="Febrero"/>
    <n v="0"/>
    <n v="0"/>
  </r>
  <r>
    <s v="El SalvadorCereales2019Marzo"/>
    <s v="El Salvador"/>
    <x v="0"/>
    <x v="0"/>
    <x v="1"/>
    <s v="Marzo"/>
    <n v="0"/>
    <n v="0"/>
  </r>
  <r>
    <s v="El SalvadorCereales2019Abril"/>
    <s v="El Salvador"/>
    <x v="0"/>
    <x v="0"/>
    <x v="1"/>
    <s v="Abril"/>
    <n v="0"/>
    <n v="0"/>
  </r>
  <r>
    <s v="El SalvadorCereales2019Mayo"/>
    <s v="El Salvador"/>
    <x v="0"/>
    <x v="0"/>
    <x v="1"/>
    <s v="Mayo"/>
    <n v="0"/>
    <n v="0"/>
  </r>
  <r>
    <s v="El SalvadorCereales2019Junio"/>
    <s v="El Salvador"/>
    <x v="0"/>
    <x v="0"/>
    <x v="1"/>
    <s v="Junio"/>
    <n v="2643.29"/>
    <n v="6435"/>
  </r>
  <r>
    <s v="El SalvadorCereales2019Julio"/>
    <s v="El Salvador"/>
    <x v="0"/>
    <x v="0"/>
    <x v="1"/>
    <s v="Julio"/>
    <n v="0"/>
    <n v="0"/>
  </r>
  <r>
    <s v="El SalvadorCereales2019Agosto"/>
    <s v="El Salvador"/>
    <x v="0"/>
    <x v="0"/>
    <x v="1"/>
    <s v="Agosto"/>
    <n v="0"/>
    <n v="0"/>
  </r>
  <r>
    <s v="El SalvadorCereales2019Septiembre"/>
    <s v="El Salvador"/>
    <x v="0"/>
    <x v="0"/>
    <x v="1"/>
    <s v="Septiembre"/>
    <n v="24090"/>
    <n v="10248"/>
  </r>
  <r>
    <s v="El SalvadorCereales2019Octubre"/>
    <s v="El Salvador"/>
    <x v="0"/>
    <x v="0"/>
    <x v="1"/>
    <s v="Octubre"/>
    <n v="0"/>
    <n v="0"/>
  </r>
  <r>
    <s v="El SalvadorCereales2019Noviembre"/>
    <s v="El Salvador"/>
    <x v="0"/>
    <x v="0"/>
    <x v="1"/>
    <s v="Noviembre"/>
    <n v="0"/>
    <n v="0"/>
  </r>
  <r>
    <s v="El SalvadorCereales2019Diciembre"/>
    <s v="El Salvador"/>
    <x v="0"/>
    <x v="0"/>
    <x v="1"/>
    <s v="Diciembre"/>
    <n v="0"/>
    <n v="0"/>
  </r>
  <r>
    <s v="IsraelCereales2019Enero"/>
    <s v="Israel"/>
    <x v="0"/>
    <x v="0"/>
    <x v="1"/>
    <s v="Enero"/>
    <n v="88777.8"/>
    <n v="200709.81"/>
  </r>
  <r>
    <s v="IsraelCereales2019Febrero"/>
    <s v="Israel"/>
    <x v="0"/>
    <x v="0"/>
    <x v="1"/>
    <s v="Febrero"/>
    <n v="0"/>
    <n v="0"/>
  </r>
  <r>
    <s v="IsraelCereales2019Marzo"/>
    <s v="Israel"/>
    <x v="0"/>
    <x v="0"/>
    <x v="1"/>
    <s v="Marzo"/>
    <n v="41025.599999999999"/>
    <n v="87983.28"/>
  </r>
  <r>
    <s v="IsraelCereales2019Abril"/>
    <s v="Israel"/>
    <x v="0"/>
    <x v="0"/>
    <x v="1"/>
    <s v="Abril"/>
    <n v="70329.600000000006"/>
    <n v="150828.48000000001"/>
  </r>
  <r>
    <s v="IsraelCereales2019Mayo"/>
    <s v="Israel"/>
    <x v="0"/>
    <x v="0"/>
    <x v="1"/>
    <s v="Mayo"/>
    <n v="99892.6"/>
    <n v="219135.45"/>
  </r>
  <r>
    <s v="IsraelCereales2019Junio"/>
    <s v="Israel"/>
    <x v="0"/>
    <x v="0"/>
    <x v="1"/>
    <s v="Junio"/>
    <n v="23443.200000000001"/>
    <n v="51923.519999999997"/>
  </r>
  <r>
    <s v="IsraelCereales2019Julio"/>
    <s v="Israel"/>
    <x v="0"/>
    <x v="0"/>
    <x v="1"/>
    <s v="Julio"/>
    <n v="54700.800000000003"/>
    <n v="121154.88"/>
  </r>
  <r>
    <s v="IsraelCereales2019Agosto"/>
    <s v="Israel"/>
    <x v="0"/>
    <x v="0"/>
    <x v="1"/>
    <s v="Agosto"/>
    <n v="61487.040000000001"/>
    <n v="136350.72"/>
  </r>
  <r>
    <s v="IsraelCereales2019Septiembre"/>
    <s v="Israel"/>
    <x v="0"/>
    <x v="0"/>
    <x v="1"/>
    <s v="Septiembre"/>
    <n v="45950.55"/>
    <n v="101808.33"/>
  </r>
  <r>
    <s v="IsraelCereales2019Octubre"/>
    <s v="Israel"/>
    <x v="0"/>
    <x v="0"/>
    <x v="1"/>
    <s v="Octubre"/>
    <n v="124394"/>
    <n v="266462.3"/>
  </r>
  <r>
    <s v="IsraelCereales2019Noviembre"/>
    <s v="Israel"/>
    <x v="0"/>
    <x v="0"/>
    <x v="1"/>
    <s v="Noviembre"/>
    <n v="132844.79999999999"/>
    <n v="274306.56"/>
  </r>
  <r>
    <s v="IsraelCereales2019Diciembre"/>
    <s v="Israel"/>
    <x v="0"/>
    <x v="0"/>
    <x v="1"/>
    <s v="Diciembre"/>
    <n v="0"/>
    <n v="0"/>
  </r>
  <r>
    <s v="ParaguayCereales2019Enero"/>
    <s v="Paraguay"/>
    <x v="0"/>
    <x v="0"/>
    <x v="1"/>
    <s v="Enero"/>
    <n v="59318.22"/>
    <n v="172764.48"/>
  </r>
  <r>
    <s v="ParaguayCereales2019Febrero"/>
    <s v="Paraguay"/>
    <x v="0"/>
    <x v="0"/>
    <x v="1"/>
    <s v="Febrero"/>
    <n v="7766.64"/>
    <n v="17742.060000000001"/>
  </r>
  <r>
    <s v="ParaguayCereales2019Marzo"/>
    <s v="Paraguay"/>
    <x v="0"/>
    <x v="0"/>
    <x v="1"/>
    <s v="Marzo"/>
    <n v="36692.26"/>
    <n v="87755.08"/>
  </r>
  <r>
    <s v="ParaguayCereales2019Abril"/>
    <s v="Paraguay"/>
    <x v="0"/>
    <x v="0"/>
    <x v="1"/>
    <s v="Abril"/>
    <n v="32003.65"/>
    <n v="94787.319999999992"/>
  </r>
  <r>
    <s v="ParaguayCereales2019Mayo"/>
    <s v="Paraguay"/>
    <x v="0"/>
    <x v="0"/>
    <x v="1"/>
    <s v="Mayo"/>
    <n v="39909.11"/>
    <n v="106731.96"/>
  </r>
  <r>
    <s v="ParaguayCereales2019Junio"/>
    <s v="Paraguay"/>
    <x v="0"/>
    <x v="0"/>
    <x v="1"/>
    <s v="Junio"/>
    <n v="30925.31"/>
    <n v="77634.7"/>
  </r>
  <r>
    <s v="ParaguayCereales2019Julio"/>
    <s v="Paraguay"/>
    <x v="0"/>
    <x v="0"/>
    <x v="1"/>
    <s v="Julio"/>
    <n v="16532.25"/>
    <n v="52390.34"/>
  </r>
  <r>
    <s v="ParaguayCereales2019Agosto"/>
    <s v="Paraguay"/>
    <x v="0"/>
    <x v="0"/>
    <x v="1"/>
    <s v="Agosto"/>
    <n v="17717.59"/>
    <n v="39514.780000000006"/>
  </r>
  <r>
    <s v="ParaguayCereales2019Septiembre"/>
    <s v="Paraguay"/>
    <x v="0"/>
    <x v="0"/>
    <x v="1"/>
    <s v="Septiembre"/>
    <n v="26919.1"/>
    <n v="74822.649999999994"/>
  </r>
  <r>
    <s v="ParaguayCereales2019Octubre"/>
    <s v="Paraguay"/>
    <x v="0"/>
    <x v="0"/>
    <x v="1"/>
    <s v="Octubre"/>
    <n v="35700.35"/>
    <n v="77865.09"/>
  </r>
  <r>
    <s v="ParaguayCereales2019Noviembre"/>
    <s v="Paraguay"/>
    <x v="0"/>
    <x v="0"/>
    <x v="1"/>
    <s v="Noviembre"/>
    <n v="32344.729999999996"/>
    <n v="82132.800000000003"/>
  </r>
  <r>
    <s v="ParaguayCereales2019Diciembre"/>
    <s v="Paraguay"/>
    <x v="0"/>
    <x v="0"/>
    <x v="1"/>
    <s v="Diciembre"/>
    <n v="27719.72"/>
    <n v="63159.93"/>
  </r>
  <r>
    <s v="PoloniaCereales2019Enero"/>
    <s v="Polonia"/>
    <x v="0"/>
    <x v="0"/>
    <x v="1"/>
    <s v="Enero"/>
    <n v="0"/>
    <n v="0"/>
  </r>
  <r>
    <s v="PoloniaCereales2019Febrero"/>
    <s v="Polonia"/>
    <x v="0"/>
    <x v="0"/>
    <x v="1"/>
    <s v="Febrero"/>
    <n v="0"/>
    <n v="0"/>
  </r>
  <r>
    <s v="PoloniaCereales2019Marzo"/>
    <s v="Polonia"/>
    <x v="0"/>
    <x v="0"/>
    <x v="1"/>
    <s v="Marzo"/>
    <n v="106.15"/>
    <n v="66.47"/>
  </r>
  <r>
    <s v="PoloniaCereales2019Abril"/>
    <s v="Polonia"/>
    <x v="0"/>
    <x v="0"/>
    <x v="1"/>
    <s v="Abril"/>
    <n v="0"/>
    <n v="0"/>
  </r>
  <r>
    <s v="PoloniaCereales2019Mayo"/>
    <s v="Polonia"/>
    <x v="0"/>
    <x v="0"/>
    <x v="1"/>
    <s v="Mayo"/>
    <n v="0"/>
    <n v="0"/>
  </r>
  <r>
    <s v="PoloniaCereales2019Junio"/>
    <s v="Polonia"/>
    <x v="0"/>
    <x v="0"/>
    <x v="1"/>
    <s v="Junio"/>
    <n v="0"/>
    <n v="0"/>
  </r>
  <r>
    <s v="PoloniaCereales2019Julio"/>
    <s v="Polonia"/>
    <x v="0"/>
    <x v="0"/>
    <x v="1"/>
    <s v="Julio"/>
    <n v="0"/>
    <n v="0"/>
  </r>
  <r>
    <s v="PoloniaCereales2019Agosto"/>
    <s v="Polonia"/>
    <x v="0"/>
    <x v="0"/>
    <x v="1"/>
    <s v="Agosto"/>
    <n v="0"/>
    <n v="0"/>
  </r>
  <r>
    <s v="PoloniaCereales2019Septiembre"/>
    <s v="Polonia"/>
    <x v="0"/>
    <x v="0"/>
    <x v="1"/>
    <s v="Septiembre"/>
    <n v="0"/>
    <n v="0"/>
  </r>
  <r>
    <s v="PoloniaCereales2019Octubre"/>
    <s v="Polonia"/>
    <x v="0"/>
    <x v="0"/>
    <x v="1"/>
    <s v="Octubre"/>
    <n v="0"/>
    <n v="0"/>
  </r>
  <r>
    <s v="PoloniaCereales2019Noviembre"/>
    <s v="Polonia"/>
    <x v="0"/>
    <x v="0"/>
    <x v="1"/>
    <s v="Noviembre"/>
    <n v="0"/>
    <n v="0"/>
  </r>
  <r>
    <s v="PoloniaCereales2019Diciembre"/>
    <s v="Polonia"/>
    <x v="0"/>
    <x v="0"/>
    <x v="1"/>
    <s v="Diciembre"/>
    <n v="0"/>
    <n v="0"/>
  </r>
  <r>
    <s v="Puerto RicoCereales2019Enero"/>
    <s v="Puerto Rico"/>
    <x v="0"/>
    <x v="0"/>
    <x v="1"/>
    <s v="Enero"/>
    <n v="2762.53"/>
    <n v="12150"/>
  </r>
  <r>
    <s v="Puerto RicoCereales2019Febrero"/>
    <s v="Puerto Rico"/>
    <x v="0"/>
    <x v="0"/>
    <x v="1"/>
    <s v="Febrero"/>
    <n v="0"/>
    <n v="0"/>
  </r>
  <r>
    <s v="Puerto RicoCereales2019Marzo"/>
    <s v="Puerto Rico"/>
    <x v="0"/>
    <x v="0"/>
    <x v="1"/>
    <s v="Marzo"/>
    <n v="864.57"/>
    <n v="2679"/>
  </r>
  <r>
    <s v="Puerto RicoCereales2019Abril"/>
    <s v="Puerto Rico"/>
    <x v="0"/>
    <x v="0"/>
    <x v="1"/>
    <s v="Abril"/>
    <n v="3120.07"/>
    <n v="13479"/>
  </r>
  <r>
    <s v="Puerto RicoCereales2019Mayo"/>
    <s v="Puerto Rico"/>
    <x v="0"/>
    <x v="0"/>
    <x v="1"/>
    <s v="Mayo"/>
    <n v="2089.5299999999997"/>
    <n v="8448.2999999999993"/>
  </r>
  <r>
    <s v="Puerto RicoCereales2019Junio"/>
    <s v="Puerto Rico"/>
    <x v="0"/>
    <x v="0"/>
    <x v="1"/>
    <s v="Junio"/>
    <n v="0"/>
    <n v="0"/>
  </r>
  <r>
    <s v="Puerto RicoCereales2019Julio"/>
    <s v="Puerto Rico"/>
    <x v="0"/>
    <x v="0"/>
    <x v="1"/>
    <s v="Julio"/>
    <n v="0"/>
    <n v="0"/>
  </r>
  <r>
    <s v="Puerto RicoCereales2019Agosto"/>
    <s v="Puerto Rico"/>
    <x v="0"/>
    <x v="0"/>
    <x v="1"/>
    <s v="Agosto"/>
    <n v="0"/>
    <n v="0"/>
  </r>
  <r>
    <s v="Puerto RicoCereales2019Septiembre"/>
    <s v="Puerto Rico"/>
    <x v="0"/>
    <x v="0"/>
    <x v="1"/>
    <s v="Septiembre"/>
    <n v="0"/>
    <n v="0"/>
  </r>
  <r>
    <s v="Puerto RicoCereales2019Octubre"/>
    <s v="Puerto Rico"/>
    <x v="0"/>
    <x v="0"/>
    <x v="1"/>
    <s v="Octubre"/>
    <n v="1859.88"/>
    <n v="8183.25"/>
  </r>
  <r>
    <s v="Puerto RicoCereales2019Noviembre"/>
    <s v="Puerto Rico"/>
    <x v="0"/>
    <x v="0"/>
    <x v="1"/>
    <s v="Noviembre"/>
    <n v="0"/>
    <n v="0"/>
  </r>
  <r>
    <s v="Puerto RicoCereales2019Diciembre"/>
    <s v="Puerto Rico"/>
    <x v="0"/>
    <x v="0"/>
    <x v="1"/>
    <s v="Diciembre"/>
    <n v="0"/>
    <n v="0"/>
  </r>
  <r>
    <s v="VenezuelaCereales2019Enero"/>
    <s v="Venezuela"/>
    <x v="0"/>
    <x v="0"/>
    <x v="1"/>
    <s v="Enero"/>
    <n v="762635"/>
    <n v="1083573.54"/>
  </r>
  <r>
    <s v="VenezuelaCereales2019Febrero"/>
    <s v="Venezuela"/>
    <x v="0"/>
    <x v="0"/>
    <x v="1"/>
    <s v="Febrero"/>
    <n v="127551"/>
    <n v="153185.99"/>
  </r>
  <r>
    <s v="VenezuelaCereales2019Marzo"/>
    <s v="Venezuela"/>
    <x v="0"/>
    <x v="0"/>
    <x v="1"/>
    <s v="Marzo"/>
    <n v="1470589"/>
    <n v="2073436.04"/>
  </r>
  <r>
    <s v="VenezuelaCereales2019Abril"/>
    <s v="Venezuela"/>
    <x v="0"/>
    <x v="0"/>
    <x v="1"/>
    <s v="Abril"/>
    <n v="101478"/>
    <n v="143718.6"/>
  </r>
  <r>
    <s v="VenezuelaCereales2019Mayo"/>
    <s v="Venezuela"/>
    <x v="0"/>
    <x v="0"/>
    <x v="1"/>
    <s v="Mayo"/>
    <n v="56897"/>
    <n v="50735.31"/>
  </r>
  <r>
    <s v="VenezuelaCereales2019Junio"/>
    <s v="Venezuela"/>
    <x v="0"/>
    <x v="0"/>
    <x v="1"/>
    <s v="Junio"/>
    <n v="31493"/>
    <n v="44550.81"/>
  </r>
  <r>
    <s v="VenezuelaCereales2019Julio"/>
    <s v="Venezuela"/>
    <x v="0"/>
    <x v="0"/>
    <x v="1"/>
    <s v="Julio"/>
    <n v="27672.67"/>
    <n v="10847.5"/>
  </r>
  <r>
    <s v="VenezuelaCereales2019Agosto"/>
    <s v="Venezuela"/>
    <x v="0"/>
    <x v="0"/>
    <x v="1"/>
    <s v="Agosto"/>
    <n v="295"/>
    <n v="2025.4"/>
  </r>
  <r>
    <s v="VenezuelaCereales2019Septiembre"/>
    <s v="Venezuela"/>
    <x v="0"/>
    <x v="0"/>
    <x v="1"/>
    <s v="Septiembre"/>
    <n v="1066.67"/>
    <n v="2439.25"/>
  </r>
  <r>
    <s v="VenezuelaCereales2019Octubre"/>
    <s v="Venezuela"/>
    <x v="0"/>
    <x v="0"/>
    <x v="1"/>
    <s v="Octubre"/>
    <n v="154224.79"/>
    <n v="212906.82"/>
  </r>
  <r>
    <s v="VenezuelaCereales2019Noviembre"/>
    <s v="Venezuela"/>
    <x v="0"/>
    <x v="0"/>
    <x v="1"/>
    <s v="Noviembre"/>
    <n v="7523.19"/>
    <n v="17746"/>
  </r>
  <r>
    <s v="VenezuelaCereales2019Diciembre"/>
    <s v="Venezuela"/>
    <x v="0"/>
    <x v="0"/>
    <x v="1"/>
    <s v="Diciembre"/>
    <n v="3147.8399999999997"/>
    <n v="7792"/>
  </r>
  <r>
    <s v="CubaCereales2019Enero"/>
    <s v="Cuba"/>
    <x v="0"/>
    <x v="0"/>
    <x v="1"/>
    <s v="Enero"/>
    <n v="2408.7800000000002"/>
    <n v="3920.8"/>
  </r>
  <r>
    <s v="CubaCereales2019Febrero"/>
    <s v="Cuba"/>
    <x v="0"/>
    <x v="0"/>
    <x v="1"/>
    <s v="Febrero"/>
    <n v="251483.08"/>
    <n v="68748.149999999994"/>
  </r>
  <r>
    <s v="CubaCereales2019Marzo"/>
    <s v="Cuba"/>
    <x v="0"/>
    <x v="0"/>
    <x v="1"/>
    <s v="Marzo"/>
    <n v="0"/>
    <n v="0"/>
  </r>
  <r>
    <s v="CubaCereales2019Abril"/>
    <s v="Cuba"/>
    <x v="0"/>
    <x v="0"/>
    <x v="1"/>
    <s v="Abril"/>
    <n v="628.26"/>
    <n v="1008.45"/>
  </r>
  <r>
    <s v="CubaCereales2019Mayo"/>
    <s v="Cuba"/>
    <x v="0"/>
    <x v="0"/>
    <x v="1"/>
    <s v="Mayo"/>
    <n v="52939.6"/>
    <n v="17928.32"/>
  </r>
  <r>
    <s v="CubaCereales2019Junio"/>
    <s v="Cuba"/>
    <x v="0"/>
    <x v="0"/>
    <x v="1"/>
    <s v="Junio"/>
    <n v="302125.56"/>
    <n v="86317.9"/>
  </r>
  <r>
    <s v="CubaCereales2019Julio"/>
    <s v="Cuba"/>
    <x v="0"/>
    <x v="0"/>
    <x v="1"/>
    <s v="Julio"/>
    <n v="1048.3499999999999"/>
    <n v="1473.12"/>
  </r>
  <r>
    <s v="CubaCereales2019Agosto"/>
    <s v="Cuba"/>
    <x v="0"/>
    <x v="0"/>
    <x v="1"/>
    <s v="Agosto"/>
    <n v="0"/>
    <n v="0"/>
  </r>
  <r>
    <s v="CubaCereales2019Septiembre"/>
    <s v="Cuba"/>
    <x v="0"/>
    <x v="0"/>
    <x v="1"/>
    <s v="Septiembre"/>
    <n v="181953"/>
    <n v="51713"/>
  </r>
  <r>
    <s v="CubaCereales2019Octubre"/>
    <s v="Cuba"/>
    <x v="0"/>
    <x v="0"/>
    <x v="1"/>
    <s v="Octubre"/>
    <n v="2795.6"/>
    <n v="3928.32"/>
  </r>
  <r>
    <s v="CubaCereales2019Noviembre"/>
    <s v="Cuba"/>
    <x v="0"/>
    <x v="0"/>
    <x v="1"/>
    <s v="Noviembre"/>
    <n v="0"/>
    <n v="0"/>
  </r>
  <r>
    <s v="CubaCereales2019Diciembre"/>
    <s v="Cuba"/>
    <x v="0"/>
    <x v="0"/>
    <x v="1"/>
    <s v="Diciembre"/>
    <n v="0"/>
    <n v="0"/>
  </r>
  <r>
    <s v="NicaraguaCereales2019Enero"/>
    <s v="Nicaragua"/>
    <x v="0"/>
    <x v="0"/>
    <x v="1"/>
    <s v="Enero"/>
    <n v="0"/>
    <n v="0"/>
  </r>
  <r>
    <s v="NicaraguaCereales2019Febrero"/>
    <s v="Nicaragua"/>
    <x v="0"/>
    <x v="0"/>
    <x v="1"/>
    <s v="Febrero"/>
    <n v="3524.38"/>
    <n v="8676"/>
  </r>
  <r>
    <s v="NicaraguaCereales2019Marzo"/>
    <s v="Nicaragua"/>
    <x v="0"/>
    <x v="0"/>
    <x v="1"/>
    <s v="Marzo"/>
    <n v="8810.9699999999993"/>
    <n v="21689.98"/>
  </r>
  <r>
    <s v="NicaraguaCereales2019Abril"/>
    <s v="Nicaragua"/>
    <x v="0"/>
    <x v="0"/>
    <x v="1"/>
    <s v="Abril"/>
    <n v="0"/>
    <n v="0"/>
  </r>
  <r>
    <s v="NicaraguaCereales2019Mayo"/>
    <s v="Nicaragua"/>
    <x v="0"/>
    <x v="0"/>
    <x v="1"/>
    <s v="Mayo"/>
    <n v="0"/>
    <n v="0"/>
  </r>
  <r>
    <s v="NicaraguaCereales2019Junio"/>
    <s v="Nicaragua"/>
    <x v="0"/>
    <x v="0"/>
    <x v="1"/>
    <s v="Junio"/>
    <n v="23092"/>
    <n v="10417.969999999999"/>
  </r>
  <r>
    <s v="NicaraguaCereales2019Julio"/>
    <s v="Nicaragua"/>
    <x v="0"/>
    <x v="0"/>
    <x v="1"/>
    <s v="Julio"/>
    <n v="0"/>
    <n v="0"/>
  </r>
  <r>
    <s v="NicaraguaCereales2019Agosto"/>
    <s v="Nicaragua"/>
    <x v="0"/>
    <x v="0"/>
    <x v="1"/>
    <s v="Agosto"/>
    <n v="0"/>
    <n v="0"/>
  </r>
  <r>
    <s v="NicaraguaCereales2019Septiembre"/>
    <s v="Nicaragua"/>
    <x v="0"/>
    <x v="0"/>
    <x v="1"/>
    <s v="Septiembre"/>
    <n v="0"/>
    <n v="0"/>
  </r>
  <r>
    <s v="NicaraguaCereales2019Octubre"/>
    <s v="Nicaragua"/>
    <x v="0"/>
    <x v="0"/>
    <x v="1"/>
    <s v="Octubre"/>
    <n v="0"/>
    <n v="0"/>
  </r>
  <r>
    <s v="NicaraguaCereales2019Noviembre"/>
    <s v="Nicaragua"/>
    <x v="0"/>
    <x v="0"/>
    <x v="1"/>
    <s v="Noviembre"/>
    <n v="0"/>
    <n v="0"/>
  </r>
  <r>
    <s v="NicaraguaCereales2019Diciembre"/>
    <s v="Nicaragua"/>
    <x v="0"/>
    <x v="0"/>
    <x v="1"/>
    <s v="Diciembre"/>
    <n v="0"/>
    <n v="0"/>
  </r>
  <r>
    <s v="HondurasCereales2019Enero"/>
    <s v="Honduras"/>
    <x v="0"/>
    <x v="0"/>
    <x v="1"/>
    <s v="Enero"/>
    <n v="822.28"/>
    <n v="2322.0100000000002"/>
  </r>
  <r>
    <s v="HondurasCereales2019Febrero"/>
    <s v="Honduras"/>
    <x v="0"/>
    <x v="0"/>
    <x v="1"/>
    <s v="Febrero"/>
    <n v="129.6"/>
    <n v="506"/>
  </r>
  <r>
    <s v="HondurasCereales2019Marzo"/>
    <s v="Honduras"/>
    <x v="0"/>
    <x v="0"/>
    <x v="1"/>
    <s v="Marzo"/>
    <n v="7715.12"/>
    <n v="18561"/>
  </r>
  <r>
    <s v="HondurasCereales2019Abril"/>
    <s v="Honduras"/>
    <x v="0"/>
    <x v="0"/>
    <x v="1"/>
    <s v="Abril"/>
    <n v="346.02"/>
    <n v="1518"/>
  </r>
  <r>
    <s v="HondurasCereales2019Mayo"/>
    <s v="Honduras"/>
    <x v="0"/>
    <x v="0"/>
    <x v="1"/>
    <s v="Mayo"/>
    <n v="129.6"/>
    <n v="506"/>
  </r>
  <r>
    <s v="HondurasCereales2019Junio"/>
    <s v="Honduras"/>
    <x v="0"/>
    <x v="0"/>
    <x v="1"/>
    <s v="Junio"/>
    <n v="56384.549999999996"/>
    <n v="33867.83"/>
  </r>
  <r>
    <s v="HondurasCereales2019Julio"/>
    <s v="Honduras"/>
    <x v="0"/>
    <x v="0"/>
    <x v="1"/>
    <s v="Julio"/>
    <n v="0"/>
    <n v="0"/>
  </r>
  <r>
    <s v="HondurasCereales2019Agosto"/>
    <s v="Honduras"/>
    <x v="0"/>
    <x v="0"/>
    <x v="1"/>
    <s v="Agosto"/>
    <n v="364.48"/>
    <n v="1424"/>
  </r>
  <r>
    <s v="HondurasCereales2019Septiembre"/>
    <s v="Honduras"/>
    <x v="0"/>
    <x v="0"/>
    <x v="1"/>
    <s v="Septiembre"/>
    <n v="0"/>
    <n v="0"/>
  </r>
  <r>
    <s v="HondurasCereales2019Octubre"/>
    <s v="Honduras"/>
    <x v="0"/>
    <x v="0"/>
    <x v="1"/>
    <s v="Octubre"/>
    <n v="3500.85"/>
    <n v="8546.0299999999988"/>
  </r>
  <r>
    <s v="HondurasCereales2019Noviembre"/>
    <s v="Honduras"/>
    <x v="0"/>
    <x v="0"/>
    <x v="1"/>
    <s v="Noviembre"/>
    <n v="3075.93"/>
    <n v="7526.17"/>
  </r>
  <r>
    <s v="HondurasCereales2019Diciembre"/>
    <s v="Honduras"/>
    <x v="0"/>
    <x v="0"/>
    <x v="1"/>
    <s v="Diciembre"/>
    <n v="194.39999999999998"/>
    <n v="759"/>
  </r>
  <r>
    <s v="SuizaCereales2019Enero"/>
    <s v="Suiza"/>
    <x v="0"/>
    <x v="0"/>
    <x v="1"/>
    <s v="Enero"/>
    <n v="0"/>
    <n v="0"/>
  </r>
  <r>
    <s v="SuizaCereales2019Febrero"/>
    <s v="Suiza"/>
    <x v="0"/>
    <x v="0"/>
    <x v="1"/>
    <s v="Febrero"/>
    <n v="0"/>
    <n v="0"/>
  </r>
  <r>
    <s v="SuizaCereales2019Marzo"/>
    <s v="Suiza"/>
    <x v="0"/>
    <x v="0"/>
    <x v="1"/>
    <s v="Marzo"/>
    <n v="0"/>
    <n v="0"/>
  </r>
  <r>
    <s v="SuizaCereales2019Abril"/>
    <s v="Suiza"/>
    <x v="0"/>
    <x v="0"/>
    <x v="1"/>
    <s v="Abril"/>
    <n v="740"/>
    <n v="1531.01"/>
  </r>
  <r>
    <s v="SuizaCereales2019Mayo"/>
    <s v="Suiza"/>
    <x v="0"/>
    <x v="0"/>
    <x v="1"/>
    <s v="Mayo"/>
    <n v="0"/>
    <n v="0"/>
  </r>
  <r>
    <s v="SuizaCereales2019Junio"/>
    <s v="Suiza"/>
    <x v="0"/>
    <x v="0"/>
    <x v="1"/>
    <s v="Junio"/>
    <n v="0"/>
    <n v="0"/>
  </r>
  <r>
    <s v="SuizaCereales2019Julio"/>
    <s v="Suiza"/>
    <x v="0"/>
    <x v="0"/>
    <x v="1"/>
    <s v="Julio"/>
    <n v="0"/>
    <n v="0"/>
  </r>
  <r>
    <s v="SuizaCereales2019Agosto"/>
    <s v="Suiza"/>
    <x v="0"/>
    <x v="0"/>
    <x v="1"/>
    <s v="Agosto"/>
    <n v="0"/>
    <n v="0"/>
  </r>
  <r>
    <s v="SuizaCereales2019Septiembre"/>
    <s v="Suiza"/>
    <x v="0"/>
    <x v="0"/>
    <x v="1"/>
    <s v="Septiembre"/>
    <n v="0"/>
    <n v="0"/>
  </r>
  <r>
    <s v="SuizaCereales2019Octubre"/>
    <s v="Suiza"/>
    <x v="0"/>
    <x v="0"/>
    <x v="1"/>
    <s v="Octubre"/>
    <n v="0"/>
    <n v="0"/>
  </r>
  <r>
    <s v="SuizaCereales2019Noviembre"/>
    <s v="Suiza"/>
    <x v="0"/>
    <x v="0"/>
    <x v="1"/>
    <s v="Noviembre"/>
    <n v="0"/>
    <n v="0"/>
  </r>
  <r>
    <s v="SuizaCereales2019Diciembre"/>
    <s v="Suiza"/>
    <x v="0"/>
    <x v="0"/>
    <x v="1"/>
    <s v="Diciembre"/>
    <n v="0"/>
    <n v="0"/>
  </r>
  <r>
    <s v="AustriaCereales2019Enero"/>
    <s v="Austria"/>
    <x v="0"/>
    <x v="0"/>
    <x v="1"/>
    <s v="Enero"/>
    <n v="0"/>
    <n v="0"/>
  </r>
  <r>
    <s v="AustriaCereales2019Febrero"/>
    <s v="Austria"/>
    <x v="0"/>
    <x v="0"/>
    <x v="1"/>
    <s v="Febrero"/>
    <n v="190.01"/>
    <n v="81.93"/>
  </r>
  <r>
    <s v="AustriaCereales2019Marzo"/>
    <s v="Austria"/>
    <x v="0"/>
    <x v="0"/>
    <x v="1"/>
    <s v="Marzo"/>
    <n v="0"/>
    <n v="0"/>
  </r>
  <r>
    <s v="AustriaCereales2019Abril"/>
    <s v="Austria"/>
    <x v="0"/>
    <x v="0"/>
    <x v="1"/>
    <s v="Abril"/>
    <n v="0"/>
    <n v="0"/>
  </r>
  <r>
    <s v="AustriaCereales2019Mayo"/>
    <s v="Austria"/>
    <x v="0"/>
    <x v="0"/>
    <x v="1"/>
    <s v="Mayo"/>
    <n v="0"/>
    <n v="0"/>
  </r>
  <r>
    <s v="AustriaCereales2019Junio"/>
    <s v="Austria"/>
    <x v="0"/>
    <x v="0"/>
    <x v="1"/>
    <s v="Junio"/>
    <n v="0"/>
    <n v="0"/>
  </r>
  <r>
    <s v="AustriaCereales2019Julio"/>
    <s v="Austria"/>
    <x v="0"/>
    <x v="0"/>
    <x v="1"/>
    <s v="Julio"/>
    <n v="0"/>
    <n v="0"/>
  </r>
  <r>
    <s v="AustriaCereales2019Agosto"/>
    <s v="Austria"/>
    <x v="0"/>
    <x v="0"/>
    <x v="1"/>
    <s v="Agosto"/>
    <n v="0"/>
    <n v="0"/>
  </r>
  <r>
    <s v="AustriaCereales2019Septiembre"/>
    <s v="Austria"/>
    <x v="0"/>
    <x v="0"/>
    <x v="1"/>
    <s v="Septiembre"/>
    <n v="0"/>
    <n v="0"/>
  </r>
  <r>
    <s v="AustriaCereales2019Octubre"/>
    <s v="Austria"/>
    <x v="0"/>
    <x v="0"/>
    <x v="1"/>
    <s v="Octubre"/>
    <n v="0"/>
    <n v="0"/>
  </r>
  <r>
    <s v="AustriaCereales2019Noviembre"/>
    <s v="Austria"/>
    <x v="0"/>
    <x v="0"/>
    <x v="1"/>
    <s v="Noviembre"/>
    <n v="0"/>
    <n v="0"/>
  </r>
  <r>
    <s v="AustriaCereales2019Diciembre"/>
    <s v="Austria"/>
    <x v="0"/>
    <x v="0"/>
    <x v="1"/>
    <s v="Diciembre"/>
    <n v="0"/>
    <n v="0"/>
  </r>
  <r>
    <s v="República ChecaCereales2019Enero"/>
    <s v="República Checa"/>
    <x v="0"/>
    <x v="0"/>
    <x v="1"/>
    <s v="Enero"/>
    <n v="0"/>
    <n v="0"/>
  </r>
  <r>
    <s v="República ChecaCereales2019Febrero"/>
    <s v="República Checa"/>
    <x v="0"/>
    <x v="0"/>
    <x v="1"/>
    <s v="Febrero"/>
    <n v="153.66999999999999"/>
    <n v="74.489999999999995"/>
  </r>
  <r>
    <s v="República ChecaCereales2019Marzo"/>
    <s v="República Checa"/>
    <x v="0"/>
    <x v="0"/>
    <x v="1"/>
    <s v="Marzo"/>
    <n v="0"/>
    <n v="0"/>
  </r>
  <r>
    <s v="República ChecaCereales2019Abril"/>
    <s v="República Checa"/>
    <x v="0"/>
    <x v="0"/>
    <x v="1"/>
    <s v="Abril"/>
    <n v="0"/>
    <n v="0"/>
  </r>
  <r>
    <s v="República ChecaCereales2019Mayo"/>
    <s v="República Checa"/>
    <x v="0"/>
    <x v="0"/>
    <x v="1"/>
    <s v="Mayo"/>
    <n v="0"/>
    <n v="0"/>
  </r>
  <r>
    <s v="República ChecaCereales2019Junio"/>
    <s v="República Checa"/>
    <x v="0"/>
    <x v="0"/>
    <x v="1"/>
    <s v="Junio"/>
    <n v="0"/>
    <n v="0"/>
  </r>
  <r>
    <s v="República ChecaCereales2019Julio"/>
    <s v="República Checa"/>
    <x v="0"/>
    <x v="0"/>
    <x v="1"/>
    <s v="Julio"/>
    <n v="0"/>
    <n v="0"/>
  </r>
  <r>
    <s v="República ChecaCereales2019Agosto"/>
    <s v="República Checa"/>
    <x v="0"/>
    <x v="0"/>
    <x v="1"/>
    <s v="Agosto"/>
    <n v="0"/>
    <n v="0"/>
  </r>
  <r>
    <s v="República ChecaCereales2019Septiembre"/>
    <s v="República Checa"/>
    <x v="0"/>
    <x v="0"/>
    <x v="1"/>
    <s v="Septiembre"/>
    <n v="0"/>
    <n v="0"/>
  </r>
  <r>
    <s v="República ChecaCereales2019Octubre"/>
    <s v="República Checa"/>
    <x v="0"/>
    <x v="0"/>
    <x v="1"/>
    <s v="Octubre"/>
    <n v="0"/>
    <n v="0"/>
  </r>
  <r>
    <s v="República ChecaCereales2019Noviembre"/>
    <s v="República Checa"/>
    <x v="0"/>
    <x v="0"/>
    <x v="1"/>
    <s v="Noviembre"/>
    <n v="0"/>
    <n v="0"/>
  </r>
  <r>
    <s v="República ChecaCereales2019Diciembre"/>
    <s v="República Checa"/>
    <x v="0"/>
    <x v="0"/>
    <x v="1"/>
    <s v="Diciembre"/>
    <n v="0"/>
    <n v="0"/>
  </r>
  <r>
    <s v="HungríaCereales2019Enero"/>
    <s v="Hungría"/>
    <x v="0"/>
    <x v="0"/>
    <x v="1"/>
    <s v="Enero"/>
    <n v="0"/>
    <n v="0"/>
  </r>
  <r>
    <s v="HungríaCereales2019Febrero"/>
    <s v="Hungría"/>
    <x v="0"/>
    <x v="0"/>
    <x v="1"/>
    <s v="Febrero"/>
    <n v="0"/>
    <n v="0"/>
  </r>
  <r>
    <s v="HungríaCereales2019Marzo"/>
    <s v="Hungría"/>
    <x v="0"/>
    <x v="0"/>
    <x v="1"/>
    <s v="Marzo"/>
    <n v="0"/>
    <n v="0"/>
  </r>
  <r>
    <s v="HungríaCereales2019Abril"/>
    <s v="Hungría"/>
    <x v="0"/>
    <x v="0"/>
    <x v="1"/>
    <s v="Abril"/>
    <n v="291"/>
    <n v="596.65"/>
  </r>
  <r>
    <s v="HungríaCereales2019Mayo"/>
    <s v="Hungría"/>
    <x v="0"/>
    <x v="0"/>
    <x v="1"/>
    <s v="Mayo"/>
    <n v="0"/>
    <n v="0"/>
  </r>
  <r>
    <s v="HungríaCereales2019Junio"/>
    <s v="Hungría"/>
    <x v="0"/>
    <x v="0"/>
    <x v="1"/>
    <s v="Junio"/>
    <n v="0"/>
    <n v="0"/>
  </r>
  <r>
    <s v="HungríaCereales2019Julio"/>
    <s v="Hungría"/>
    <x v="0"/>
    <x v="0"/>
    <x v="1"/>
    <s v="Julio"/>
    <n v="0"/>
    <n v="0"/>
  </r>
  <r>
    <s v="HungríaCereales2019Agosto"/>
    <s v="Hungría"/>
    <x v="0"/>
    <x v="0"/>
    <x v="1"/>
    <s v="Agosto"/>
    <n v="0"/>
    <n v="0"/>
  </r>
  <r>
    <s v="HungríaCereales2019Septiembre"/>
    <s v="Hungría"/>
    <x v="0"/>
    <x v="0"/>
    <x v="1"/>
    <s v="Septiembre"/>
    <n v="0"/>
    <n v="0"/>
  </r>
  <r>
    <s v="HungríaCereales2019Octubre"/>
    <s v="Hungría"/>
    <x v="0"/>
    <x v="0"/>
    <x v="1"/>
    <s v="Octubre"/>
    <n v="0"/>
    <n v="0"/>
  </r>
  <r>
    <s v="HungríaCereales2019Noviembre"/>
    <s v="Hungría"/>
    <x v="0"/>
    <x v="0"/>
    <x v="1"/>
    <s v="Noviembre"/>
    <n v="0"/>
    <n v="0"/>
  </r>
  <r>
    <s v="HungríaCereales2019Diciembre"/>
    <s v="Hungría"/>
    <x v="0"/>
    <x v="0"/>
    <x v="1"/>
    <s v="Diciembre"/>
    <n v="0"/>
    <n v="0"/>
  </r>
  <r>
    <s v="Antillas NeerlandesasCereales2019Enero"/>
    <s v="Antillas Neerlandesas"/>
    <x v="0"/>
    <x v="0"/>
    <x v="1"/>
    <s v="Enero"/>
    <n v="0"/>
    <n v="0"/>
  </r>
  <r>
    <s v="Antillas NeerlandesasCereales2019Febrero"/>
    <s v="Antillas Neerlandesas"/>
    <x v="0"/>
    <x v="0"/>
    <x v="1"/>
    <s v="Febrero"/>
    <n v="0"/>
    <n v="0"/>
  </r>
  <r>
    <s v="Antillas NeerlandesasCereales2019Marzo"/>
    <s v="Antillas Neerlandesas"/>
    <x v="0"/>
    <x v="0"/>
    <x v="1"/>
    <s v="Marzo"/>
    <n v="0"/>
    <n v="0"/>
  </r>
  <r>
    <s v="Antillas NeerlandesasCereales2019Abril"/>
    <s v="Antillas Neerlandesas"/>
    <x v="0"/>
    <x v="0"/>
    <x v="1"/>
    <s v="Abril"/>
    <n v="76.680000000000007"/>
    <n v="140"/>
  </r>
  <r>
    <s v="Antillas NeerlandesasCereales2019Mayo"/>
    <s v="Antillas Neerlandesas"/>
    <x v="0"/>
    <x v="0"/>
    <x v="1"/>
    <s v="Mayo"/>
    <n v="0"/>
    <n v="0"/>
  </r>
  <r>
    <s v="Antillas NeerlandesasCereales2019Junio"/>
    <s v="Antillas Neerlandesas"/>
    <x v="0"/>
    <x v="0"/>
    <x v="1"/>
    <s v="Junio"/>
    <n v="0"/>
    <n v="0"/>
  </r>
  <r>
    <s v="Antillas NeerlandesasCereales2019Julio"/>
    <s v="Antillas Neerlandesas"/>
    <x v="0"/>
    <x v="0"/>
    <x v="1"/>
    <s v="Julio"/>
    <n v="0"/>
    <n v="0"/>
  </r>
  <r>
    <s v="Antillas NeerlandesasCereales2019Agosto"/>
    <s v="Antillas Neerlandesas"/>
    <x v="0"/>
    <x v="0"/>
    <x v="1"/>
    <s v="Agosto"/>
    <n v="0"/>
    <n v="0"/>
  </r>
  <r>
    <s v="Antillas NeerlandesasCereales2019Septiembre"/>
    <s v="Antillas Neerlandesas"/>
    <x v="0"/>
    <x v="0"/>
    <x v="1"/>
    <s v="Septiembre"/>
    <n v="0"/>
    <n v="0"/>
  </r>
  <r>
    <s v="Antillas NeerlandesasCereales2019Octubre"/>
    <s v="Antillas Neerlandesas"/>
    <x v="0"/>
    <x v="0"/>
    <x v="1"/>
    <s v="Octubre"/>
    <n v="0"/>
    <n v="0"/>
  </r>
  <r>
    <s v="Antillas NeerlandesasCereales2019Noviembre"/>
    <s v="Antillas Neerlandesas"/>
    <x v="0"/>
    <x v="0"/>
    <x v="1"/>
    <s v="Noviembre"/>
    <n v="95.85"/>
    <n v="175"/>
  </r>
  <r>
    <s v="Antillas NeerlandesasCereales2019Diciembre"/>
    <s v="Antillas Neerlandesas"/>
    <x v="0"/>
    <x v="0"/>
    <x v="1"/>
    <s v="Diciembre"/>
    <n v="0"/>
    <n v="0"/>
  </r>
  <r>
    <s v="Papua Nueva GuineaCereales2019Enero"/>
    <s v="Papua Nueva Guinea"/>
    <x v="0"/>
    <x v="0"/>
    <x v="1"/>
    <s v="Enero"/>
    <n v="0"/>
    <n v="0"/>
  </r>
  <r>
    <s v="Papua Nueva GuineaCereales2019Febrero"/>
    <s v="Papua Nueva Guinea"/>
    <x v="0"/>
    <x v="0"/>
    <x v="1"/>
    <s v="Febrero"/>
    <n v="0"/>
    <n v="0"/>
  </r>
  <r>
    <s v="Papua Nueva GuineaCereales2019Marzo"/>
    <s v="Papua Nueva Guinea"/>
    <x v="0"/>
    <x v="0"/>
    <x v="1"/>
    <s v="Marzo"/>
    <n v="0"/>
    <n v="0"/>
  </r>
  <r>
    <s v="Papua Nueva GuineaCereales2019Abril"/>
    <s v="Papua Nueva Guinea"/>
    <x v="0"/>
    <x v="0"/>
    <x v="1"/>
    <s v="Abril"/>
    <n v="0"/>
    <n v="0"/>
  </r>
  <r>
    <s v="Papua Nueva GuineaCereales2019Mayo"/>
    <s v="Papua Nueva Guinea"/>
    <x v="0"/>
    <x v="0"/>
    <x v="1"/>
    <s v="Mayo"/>
    <n v="0"/>
    <n v="0"/>
  </r>
  <r>
    <s v="Papua Nueva GuineaCereales2019Junio"/>
    <s v="Papua Nueva Guinea"/>
    <x v="0"/>
    <x v="0"/>
    <x v="1"/>
    <s v="Junio"/>
    <n v="18950"/>
    <n v="25536"/>
  </r>
  <r>
    <s v="Papua Nueva GuineaCereales2019Julio"/>
    <s v="Papua Nueva Guinea"/>
    <x v="0"/>
    <x v="0"/>
    <x v="1"/>
    <s v="Julio"/>
    <n v="0"/>
    <n v="0"/>
  </r>
  <r>
    <s v="Papua Nueva GuineaCereales2019Agosto"/>
    <s v="Papua Nueva Guinea"/>
    <x v="0"/>
    <x v="0"/>
    <x v="1"/>
    <s v="Agosto"/>
    <n v="18950"/>
    <n v="24192"/>
  </r>
  <r>
    <s v="Papua Nueva GuineaCereales2019Septiembre"/>
    <s v="Papua Nueva Guinea"/>
    <x v="0"/>
    <x v="0"/>
    <x v="1"/>
    <s v="Septiembre"/>
    <n v="0"/>
    <n v="0"/>
  </r>
  <r>
    <s v="Papua Nueva GuineaCereales2019Octubre"/>
    <s v="Papua Nueva Guinea"/>
    <x v="0"/>
    <x v="0"/>
    <x v="1"/>
    <s v="Octubre"/>
    <n v="0"/>
    <n v="0"/>
  </r>
  <r>
    <s v="Papua Nueva GuineaCereales2019Noviembre"/>
    <s v="Papua Nueva Guinea"/>
    <x v="0"/>
    <x v="0"/>
    <x v="1"/>
    <s v="Noviembre"/>
    <n v="18950"/>
    <n v="23520"/>
  </r>
  <r>
    <s v="Papua Nueva GuineaCereales2019Diciembre"/>
    <s v="Papua Nueva Guinea"/>
    <x v="0"/>
    <x v="0"/>
    <x v="1"/>
    <s v="Diciembre"/>
    <n v="18950"/>
    <n v="23520"/>
  </r>
  <r>
    <s v="ChinaHortalizas y tubérculos2019Enero"/>
    <s v="China"/>
    <x v="0"/>
    <x v="1"/>
    <x v="1"/>
    <s v="Enero"/>
    <n v="8400"/>
    <n v="21930"/>
  </r>
  <r>
    <s v="ChinaHortalizas y tubérculos2019Febrero"/>
    <s v="China"/>
    <x v="0"/>
    <x v="1"/>
    <x v="1"/>
    <s v="Febrero"/>
    <n v="0"/>
    <n v="0"/>
  </r>
  <r>
    <s v="ChinaHortalizas y tubérculos2019Marzo"/>
    <s v="China"/>
    <x v="0"/>
    <x v="1"/>
    <x v="1"/>
    <s v="Marzo"/>
    <n v="0"/>
    <n v="0"/>
  </r>
  <r>
    <s v="ChinaHortalizas y tubérculos2019Abril"/>
    <s v="China"/>
    <x v="0"/>
    <x v="1"/>
    <x v="1"/>
    <s v="Abril"/>
    <n v="0"/>
    <n v="0"/>
  </r>
  <r>
    <s v="ChinaHortalizas y tubérculos2019Mayo"/>
    <s v="China"/>
    <x v="0"/>
    <x v="1"/>
    <x v="1"/>
    <s v="Mayo"/>
    <n v="0"/>
    <n v="0"/>
  </r>
  <r>
    <s v="ChinaHortalizas y tubérculos2019Junio"/>
    <s v="China"/>
    <x v="0"/>
    <x v="1"/>
    <x v="1"/>
    <s v="Junio"/>
    <n v="0"/>
    <n v="0"/>
  </r>
  <r>
    <s v="ChinaHortalizas y tubérculos2019Julio"/>
    <s v="China"/>
    <x v="0"/>
    <x v="1"/>
    <x v="1"/>
    <s v="Julio"/>
    <n v="0"/>
    <n v="0"/>
  </r>
  <r>
    <s v="ChinaHortalizas y tubérculos2019Agosto"/>
    <s v="China"/>
    <x v="0"/>
    <x v="1"/>
    <x v="1"/>
    <s v="Agosto"/>
    <n v="0"/>
    <n v="0"/>
  </r>
  <r>
    <s v="ChinaHortalizas y tubérculos2019Septiembre"/>
    <s v="China"/>
    <x v="0"/>
    <x v="1"/>
    <x v="1"/>
    <s v="Septiembre"/>
    <n v="0"/>
    <n v="0"/>
  </r>
  <r>
    <s v="ChinaHortalizas y tubérculos2019Octubre"/>
    <s v="China"/>
    <x v="0"/>
    <x v="1"/>
    <x v="1"/>
    <s v="Octubre"/>
    <n v="0"/>
    <n v="0"/>
  </r>
  <r>
    <s v="ChinaHortalizas y tubérculos2019Noviembre"/>
    <s v="China"/>
    <x v="0"/>
    <x v="1"/>
    <x v="1"/>
    <s v="Noviembre"/>
    <n v="0"/>
    <n v="0"/>
  </r>
  <r>
    <s v="ChinaHortalizas y tubérculos2019Diciembre"/>
    <s v="China"/>
    <x v="0"/>
    <x v="1"/>
    <x v="1"/>
    <s v="Diciembre"/>
    <n v="0"/>
    <n v="0"/>
  </r>
  <r>
    <s v="Estados Unidos de AméricaHortalizas y tubérculos2019Enero"/>
    <s v="Estados Unidos de América"/>
    <x v="0"/>
    <x v="1"/>
    <x v="1"/>
    <s v="Enero"/>
    <n v="327196.07"/>
    <n v="1243222.3600000001"/>
  </r>
  <r>
    <s v="Estados Unidos de AméricaHortalizas y tubérculos2019Febrero"/>
    <s v="Estados Unidos de América"/>
    <x v="0"/>
    <x v="1"/>
    <x v="1"/>
    <s v="Febrero"/>
    <n v="148070.17000000001"/>
    <n v="673782.08000000007"/>
  </r>
  <r>
    <s v="Estados Unidos de AméricaHortalizas y tubérculos2019Marzo"/>
    <s v="Estados Unidos de América"/>
    <x v="0"/>
    <x v="1"/>
    <x v="1"/>
    <s v="Marzo"/>
    <n v="580303.05000000005"/>
    <n v="2017362.13"/>
  </r>
  <r>
    <s v="Estados Unidos de AméricaHortalizas y tubérculos2019Abril"/>
    <s v="Estados Unidos de América"/>
    <x v="0"/>
    <x v="1"/>
    <x v="1"/>
    <s v="Abril"/>
    <n v="2063913.53"/>
    <n v="1648981.05"/>
  </r>
  <r>
    <s v="Estados Unidos de AméricaHortalizas y tubérculos2019Mayo"/>
    <s v="Estados Unidos de América"/>
    <x v="0"/>
    <x v="1"/>
    <x v="1"/>
    <s v="Mayo"/>
    <n v="1684063.3899999997"/>
    <n v="1787968.7999999996"/>
  </r>
  <r>
    <s v="Estados Unidos de AméricaHortalizas y tubérculos2019Junio"/>
    <s v="Estados Unidos de América"/>
    <x v="0"/>
    <x v="1"/>
    <x v="1"/>
    <s v="Junio"/>
    <n v="350857.24"/>
    <n v="1178801.51"/>
  </r>
  <r>
    <s v="Estados Unidos de AméricaHortalizas y tubérculos2019Julio"/>
    <s v="Estados Unidos de América"/>
    <x v="0"/>
    <x v="1"/>
    <x v="1"/>
    <s v="Julio"/>
    <n v="459609.64"/>
    <n v="1688193.34"/>
  </r>
  <r>
    <s v="Estados Unidos de AméricaHortalizas y tubérculos2019Agosto"/>
    <s v="Estados Unidos de América"/>
    <x v="0"/>
    <x v="1"/>
    <x v="1"/>
    <s v="Agosto"/>
    <n v="354199.24000000005"/>
    <n v="1010158.8200000002"/>
  </r>
  <r>
    <s v="Estados Unidos de AméricaHortalizas y tubérculos2019Septiembre"/>
    <s v="Estados Unidos de América"/>
    <x v="0"/>
    <x v="1"/>
    <x v="1"/>
    <s v="Septiembre"/>
    <n v="258626.52"/>
    <n v="872338.84000000008"/>
  </r>
  <r>
    <s v="Estados Unidos de AméricaHortalizas y tubérculos2019Octubre"/>
    <s v="Estados Unidos de América"/>
    <x v="0"/>
    <x v="1"/>
    <x v="1"/>
    <s v="Octubre"/>
    <n v="531061.73"/>
    <n v="1657080.2799999998"/>
  </r>
  <r>
    <s v="Estados Unidos de AméricaHortalizas y tubérculos2019Noviembre"/>
    <s v="Estados Unidos de América"/>
    <x v="0"/>
    <x v="1"/>
    <x v="1"/>
    <s v="Noviembre"/>
    <n v="687405.74000000011"/>
    <n v="2250234.1"/>
  </r>
  <r>
    <s v="Estados Unidos de AméricaHortalizas y tubérculos2019Diciembre"/>
    <s v="Estados Unidos de América"/>
    <x v="0"/>
    <x v="1"/>
    <x v="1"/>
    <s v="Diciembre"/>
    <n v="1043250.1599999999"/>
    <n v="3544163.1800000006"/>
  </r>
  <r>
    <s v="JapónHortalizas y tubérculos2019Enero"/>
    <s v="Japón"/>
    <x v="0"/>
    <x v="1"/>
    <x v="1"/>
    <s v="Enero"/>
    <n v="165619.5"/>
    <n v="647844.61"/>
  </r>
  <r>
    <s v="JapónHortalizas y tubérculos2019Febrero"/>
    <s v="Japón"/>
    <x v="0"/>
    <x v="1"/>
    <x v="1"/>
    <s v="Febrero"/>
    <n v="168441.8"/>
    <n v="676110.45000000007"/>
  </r>
  <r>
    <s v="JapónHortalizas y tubérculos2019Marzo"/>
    <s v="Japón"/>
    <x v="0"/>
    <x v="1"/>
    <x v="1"/>
    <s v="Marzo"/>
    <n v="137366.79"/>
    <n v="693467.89"/>
  </r>
  <r>
    <s v="JapónHortalizas y tubérculos2019Abril"/>
    <s v="Japón"/>
    <x v="0"/>
    <x v="1"/>
    <x v="1"/>
    <s v="Abril"/>
    <n v="77866.36"/>
    <n v="382875.63"/>
  </r>
  <r>
    <s v="JapónHortalizas y tubérculos2019Mayo"/>
    <s v="Japón"/>
    <x v="0"/>
    <x v="1"/>
    <x v="1"/>
    <s v="Mayo"/>
    <n v="140994.30000000002"/>
    <n v="672554.42999999993"/>
  </r>
  <r>
    <s v="JapónHortalizas y tubérculos2019Junio"/>
    <s v="Japón"/>
    <x v="0"/>
    <x v="1"/>
    <x v="1"/>
    <s v="Junio"/>
    <n v="49200.33"/>
    <n v="395347.68"/>
  </r>
  <r>
    <s v="JapónHortalizas y tubérculos2019Julio"/>
    <s v="Japón"/>
    <x v="0"/>
    <x v="1"/>
    <x v="1"/>
    <s v="Julio"/>
    <n v="113917"/>
    <n v="419949.29000000004"/>
  </r>
  <r>
    <s v="JapónHortalizas y tubérculos2019Agosto"/>
    <s v="Japón"/>
    <x v="0"/>
    <x v="1"/>
    <x v="1"/>
    <s v="Agosto"/>
    <n v="112070.7"/>
    <n v="457160.37999999989"/>
  </r>
  <r>
    <s v="JapónHortalizas y tubérculos2019Septiembre"/>
    <s v="Japón"/>
    <x v="0"/>
    <x v="1"/>
    <x v="1"/>
    <s v="Septiembre"/>
    <n v="19485"/>
    <n v="116931"/>
  </r>
  <r>
    <s v="JapónHortalizas y tubérculos2019Octubre"/>
    <s v="Japón"/>
    <x v="0"/>
    <x v="1"/>
    <x v="1"/>
    <s v="Octubre"/>
    <n v="69874.3"/>
    <n v="236307.96000000002"/>
  </r>
  <r>
    <s v="JapónHortalizas y tubérculos2019Noviembre"/>
    <s v="Japón"/>
    <x v="0"/>
    <x v="1"/>
    <x v="1"/>
    <s v="Noviembre"/>
    <n v="48101"/>
    <n v="133327"/>
  </r>
  <r>
    <s v="JapónHortalizas y tubérculos2019Diciembre"/>
    <s v="Japón"/>
    <x v="0"/>
    <x v="1"/>
    <x v="1"/>
    <s v="Diciembre"/>
    <n v="200274"/>
    <n v="692558"/>
  </r>
  <r>
    <s v="BrasilHortalizas y tubérculos2019Enero"/>
    <s v="Brasil"/>
    <x v="0"/>
    <x v="1"/>
    <x v="1"/>
    <s v="Enero"/>
    <n v="698947.5"/>
    <n v="818283"/>
  </r>
  <r>
    <s v="BrasilHortalizas y tubérculos2019Febrero"/>
    <s v="Brasil"/>
    <x v="0"/>
    <x v="1"/>
    <x v="1"/>
    <s v="Febrero"/>
    <n v="352082"/>
    <n v="427266.4"/>
  </r>
  <r>
    <s v="BrasilHortalizas y tubérculos2019Marzo"/>
    <s v="Brasil"/>
    <x v="0"/>
    <x v="1"/>
    <x v="1"/>
    <s v="Marzo"/>
    <n v="2578828.4"/>
    <n v="1172042.2"/>
  </r>
  <r>
    <s v="BrasilHortalizas y tubérculos2019Abril"/>
    <s v="Brasil"/>
    <x v="0"/>
    <x v="1"/>
    <x v="1"/>
    <s v="Abril"/>
    <n v="6829490"/>
    <n v="3117075.06"/>
  </r>
  <r>
    <s v="BrasilHortalizas y tubérculos2019Mayo"/>
    <s v="Brasil"/>
    <x v="0"/>
    <x v="1"/>
    <x v="1"/>
    <s v="Mayo"/>
    <n v="1752106.0200000003"/>
    <n v="1028199.67"/>
  </r>
  <r>
    <s v="BrasilHortalizas y tubérculos2019Junio"/>
    <s v="Brasil"/>
    <x v="0"/>
    <x v="1"/>
    <x v="1"/>
    <s v="Junio"/>
    <n v="256527"/>
    <n v="258555.65"/>
  </r>
  <r>
    <s v="BrasilHortalizas y tubérculos2019Julio"/>
    <s v="Brasil"/>
    <x v="0"/>
    <x v="1"/>
    <x v="1"/>
    <s v="Julio"/>
    <n v="725820"/>
    <n v="393620"/>
  </r>
  <r>
    <s v="BrasilHortalizas y tubérculos2019Agosto"/>
    <s v="Brasil"/>
    <x v="0"/>
    <x v="1"/>
    <x v="1"/>
    <s v="Agosto"/>
    <n v="907214"/>
    <n v="533192"/>
  </r>
  <r>
    <s v="BrasilHortalizas y tubérculos2019Septiembre"/>
    <s v="Brasil"/>
    <x v="0"/>
    <x v="1"/>
    <x v="1"/>
    <s v="Septiembre"/>
    <n v="32169.379999999997"/>
    <n v="42680"/>
  </r>
  <r>
    <s v="BrasilHortalizas y tubérculos2019Octubre"/>
    <s v="Brasil"/>
    <x v="0"/>
    <x v="1"/>
    <x v="1"/>
    <s v="Octubre"/>
    <n v="2124.1999999999998"/>
    <n v="6746"/>
  </r>
  <r>
    <s v="BrasilHortalizas y tubérculos2019Noviembre"/>
    <s v="Brasil"/>
    <x v="0"/>
    <x v="1"/>
    <x v="1"/>
    <s v="Noviembre"/>
    <n v="26481"/>
    <n v="47673.8"/>
  </r>
  <r>
    <s v="BrasilHortalizas y tubérculos2019Diciembre"/>
    <s v="Brasil"/>
    <x v="0"/>
    <x v="1"/>
    <x v="1"/>
    <s v="Diciembre"/>
    <n v="1145286.3"/>
    <n v="2142168.1799999997"/>
  </r>
  <r>
    <s v="Corea del SurHortalizas y tubérculos2019Enero"/>
    <s v="Corea del Sur"/>
    <x v="0"/>
    <x v="1"/>
    <x v="1"/>
    <s v="Enero"/>
    <n v="5952"/>
    <n v="17852.400000000001"/>
  </r>
  <r>
    <s v="Corea del SurHortalizas y tubérculos2019Febrero"/>
    <s v="Corea del Sur"/>
    <x v="0"/>
    <x v="1"/>
    <x v="1"/>
    <s v="Febrero"/>
    <n v="0"/>
    <n v="0"/>
  </r>
  <r>
    <s v="Corea del SurHortalizas y tubérculos2019Marzo"/>
    <s v="Corea del Sur"/>
    <x v="0"/>
    <x v="1"/>
    <x v="1"/>
    <s v="Marzo"/>
    <n v="0"/>
    <n v="0"/>
  </r>
  <r>
    <s v="Corea del SurHortalizas y tubérculos2019Abril"/>
    <s v="Corea del Sur"/>
    <x v="0"/>
    <x v="1"/>
    <x v="1"/>
    <s v="Abril"/>
    <n v="130"/>
    <n v="100"/>
  </r>
  <r>
    <s v="Corea del SurHortalizas y tubérculos2019Mayo"/>
    <s v="Corea del Sur"/>
    <x v="0"/>
    <x v="1"/>
    <x v="1"/>
    <s v="Mayo"/>
    <n v="6337"/>
    <n v="34217.089999999997"/>
  </r>
  <r>
    <s v="Corea del SurHortalizas y tubérculos2019Junio"/>
    <s v="Corea del Sur"/>
    <x v="0"/>
    <x v="1"/>
    <x v="1"/>
    <s v="Junio"/>
    <n v="0"/>
    <n v="0"/>
  </r>
  <r>
    <s v="Corea del SurHortalizas y tubérculos2019Julio"/>
    <s v="Corea del Sur"/>
    <x v="0"/>
    <x v="1"/>
    <x v="1"/>
    <s v="Julio"/>
    <n v="6337"/>
    <n v="33924.94"/>
  </r>
  <r>
    <s v="Corea del SurHortalizas y tubérculos2019Agosto"/>
    <s v="Corea del Sur"/>
    <x v="0"/>
    <x v="1"/>
    <x v="1"/>
    <s v="Agosto"/>
    <n v="0"/>
    <n v="0"/>
  </r>
  <r>
    <s v="Corea del SurHortalizas y tubérculos2019Septiembre"/>
    <s v="Corea del Sur"/>
    <x v="0"/>
    <x v="1"/>
    <x v="1"/>
    <s v="Septiembre"/>
    <n v="11609"/>
    <n v="62688.6"/>
  </r>
  <r>
    <s v="Corea del SurHortalizas y tubérculos2019Octubre"/>
    <s v="Corea del Sur"/>
    <x v="0"/>
    <x v="1"/>
    <x v="1"/>
    <s v="Octubre"/>
    <n v="0"/>
    <n v="0"/>
  </r>
  <r>
    <s v="Corea del SurHortalizas y tubérculos2019Noviembre"/>
    <s v="Corea del Sur"/>
    <x v="0"/>
    <x v="1"/>
    <x v="1"/>
    <s v="Noviembre"/>
    <n v="0"/>
    <n v="0"/>
  </r>
  <r>
    <s v="Corea del SurHortalizas y tubérculos2019Diciembre"/>
    <s v="Corea del Sur"/>
    <x v="0"/>
    <x v="1"/>
    <x v="1"/>
    <s v="Diciembre"/>
    <n v="0"/>
    <n v="0"/>
  </r>
  <r>
    <s v="CanadáHortalizas y tubérculos2019Enero"/>
    <s v="Canadá"/>
    <x v="0"/>
    <x v="1"/>
    <x v="1"/>
    <s v="Enero"/>
    <n v="91045.1"/>
    <n v="303360.59999999998"/>
  </r>
  <r>
    <s v="CanadáHortalizas y tubérculos2019Febrero"/>
    <s v="Canadá"/>
    <x v="0"/>
    <x v="1"/>
    <x v="1"/>
    <s v="Febrero"/>
    <n v="0"/>
    <n v="0"/>
  </r>
  <r>
    <s v="CanadáHortalizas y tubérculos2019Marzo"/>
    <s v="Canadá"/>
    <x v="0"/>
    <x v="1"/>
    <x v="1"/>
    <s v="Marzo"/>
    <n v="21481.7"/>
    <n v="68442.45"/>
  </r>
  <r>
    <s v="CanadáHortalizas y tubérculos2019Abril"/>
    <s v="Canadá"/>
    <x v="0"/>
    <x v="1"/>
    <x v="1"/>
    <s v="Abril"/>
    <n v="117717.1"/>
    <n v="115638.18"/>
  </r>
  <r>
    <s v="CanadáHortalizas y tubérculos2019Mayo"/>
    <s v="Canadá"/>
    <x v="0"/>
    <x v="1"/>
    <x v="1"/>
    <s v="Mayo"/>
    <n v="2574.8000000000002"/>
    <n v="11871.72"/>
  </r>
  <r>
    <s v="CanadáHortalizas y tubérculos2019Junio"/>
    <s v="Canadá"/>
    <x v="0"/>
    <x v="1"/>
    <x v="1"/>
    <s v="Junio"/>
    <n v="0"/>
    <n v="0"/>
  </r>
  <r>
    <s v="CanadáHortalizas y tubérculos2019Julio"/>
    <s v="Canadá"/>
    <x v="0"/>
    <x v="1"/>
    <x v="1"/>
    <s v="Julio"/>
    <n v="22260"/>
    <n v="79128.56"/>
  </r>
  <r>
    <s v="CanadáHortalizas y tubérculos2019Agosto"/>
    <s v="Canadá"/>
    <x v="0"/>
    <x v="1"/>
    <x v="1"/>
    <s v="Agosto"/>
    <n v="100"/>
    <n v="351.4"/>
  </r>
  <r>
    <s v="CanadáHortalizas y tubérculos2019Septiembre"/>
    <s v="Canadá"/>
    <x v="0"/>
    <x v="1"/>
    <x v="1"/>
    <s v="Septiembre"/>
    <n v="0"/>
    <n v="0"/>
  </r>
  <r>
    <s v="CanadáHortalizas y tubérculos2019Octubre"/>
    <s v="Canadá"/>
    <x v="0"/>
    <x v="1"/>
    <x v="1"/>
    <s v="Octubre"/>
    <n v="0"/>
    <n v="0"/>
  </r>
  <r>
    <s v="CanadáHortalizas y tubérculos2019Noviembre"/>
    <s v="Canadá"/>
    <x v="0"/>
    <x v="1"/>
    <x v="1"/>
    <s v="Noviembre"/>
    <n v="0"/>
    <n v="0"/>
  </r>
  <r>
    <s v="CanadáHortalizas y tubérculos2019Diciembre"/>
    <s v="Canadá"/>
    <x v="0"/>
    <x v="1"/>
    <x v="1"/>
    <s v="Diciembre"/>
    <n v="0"/>
    <n v="0"/>
  </r>
  <r>
    <s v="PerúHortalizas y tubérculos2019Enero"/>
    <s v="Perú"/>
    <x v="0"/>
    <x v="1"/>
    <x v="1"/>
    <s v="Enero"/>
    <n v="0"/>
    <n v="0"/>
  </r>
  <r>
    <s v="PerúHortalizas y tubérculos2019Febrero"/>
    <s v="Perú"/>
    <x v="0"/>
    <x v="1"/>
    <x v="1"/>
    <s v="Febrero"/>
    <n v="0"/>
    <n v="0"/>
  </r>
  <r>
    <s v="PerúHortalizas y tubérculos2019Marzo"/>
    <s v="Perú"/>
    <x v="0"/>
    <x v="1"/>
    <x v="1"/>
    <s v="Marzo"/>
    <n v="0"/>
    <n v="0"/>
  </r>
  <r>
    <s v="PerúHortalizas y tubérculos2019Abril"/>
    <s v="Perú"/>
    <x v="0"/>
    <x v="1"/>
    <x v="1"/>
    <s v="Abril"/>
    <n v="3345.8"/>
    <n v="29320"/>
  </r>
  <r>
    <s v="PerúHortalizas y tubérculos2019Mayo"/>
    <s v="Perú"/>
    <x v="0"/>
    <x v="1"/>
    <x v="1"/>
    <s v="Mayo"/>
    <n v="8316.1"/>
    <n v="7361"/>
  </r>
  <r>
    <s v="PerúHortalizas y tubérculos2019Junio"/>
    <s v="Perú"/>
    <x v="0"/>
    <x v="1"/>
    <x v="1"/>
    <s v="Junio"/>
    <n v="0"/>
    <n v="0"/>
  </r>
  <r>
    <s v="PerúHortalizas y tubérculos2019Julio"/>
    <s v="Perú"/>
    <x v="0"/>
    <x v="1"/>
    <x v="1"/>
    <s v="Julio"/>
    <n v="0"/>
    <n v="0"/>
  </r>
  <r>
    <s v="PerúHortalizas y tubérculos2019Agosto"/>
    <s v="Perú"/>
    <x v="0"/>
    <x v="1"/>
    <x v="1"/>
    <s v="Agosto"/>
    <n v="6148.3"/>
    <n v="45346.6"/>
  </r>
  <r>
    <s v="PerúHortalizas y tubérculos2019Septiembre"/>
    <s v="Perú"/>
    <x v="0"/>
    <x v="1"/>
    <x v="1"/>
    <s v="Septiembre"/>
    <n v="1072"/>
    <n v="4277"/>
  </r>
  <r>
    <s v="PerúHortalizas y tubérculos2019Octubre"/>
    <s v="Perú"/>
    <x v="0"/>
    <x v="1"/>
    <x v="1"/>
    <s v="Octubre"/>
    <n v="0"/>
    <n v="0"/>
  </r>
  <r>
    <s v="PerúHortalizas y tubérculos2019Noviembre"/>
    <s v="Perú"/>
    <x v="0"/>
    <x v="1"/>
    <x v="1"/>
    <s v="Noviembre"/>
    <n v="10"/>
    <n v="250"/>
  </r>
  <r>
    <s v="PerúHortalizas y tubérculos2019Diciembre"/>
    <s v="Perú"/>
    <x v="0"/>
    <x v="1"/>
    <x v="1"/>
    <s v="Diciembre"/>
    <n v="5075"/>
    <n v="67150"/>
  </r>
  <r>
    <s v="MéxicoHortalizas y tubérculos2019Enero"/>
    <s v="México"/>
    <x v="0"/>
    <x v="1"/>
    <x v="1"/>
    <s v="Enero"/>
    <n v="4769051"/>
    <n v="6703130.7800000003"/>
  </r>
  <r>
    <s v="MéxicoHortalizas y tubérculos2019Febrero"/>
    <s v="México"/>
    <x v="0"/>
    <x v="1"/>
    <x v="1"/>
    <s v="Febrero"/>
    <n v="2309105"/>
    <n v="3211987.02"/>
  </r>
  <r>
    <s v="MéxicoHortalizas y tubérculos2019Marzo"/>
    <s v="México"/>
    <x v="0"/>
    <x v="1"/>
    <x v="1"/>
    <s v="Marzo"/>
    <n v="360930"/>
    <n v="542262.4"/>
  </r>
  <r>
    <s v="MéxicoHortalizas y tubérculos2019Abril"/>
    <s v="México"/>
    <x v="0"/>
    <x v="1"/>
    <x v="1"/>
    <s v="Abril"/>
    <n v="579600"/>
    <n v="1113200"/>
  </r>
  <r>
    <s v="MéxicoHortalizas y tubérculos2019Mayo"/>
    <s v="México"/>
    <x v="0"/>
    <x v="1"/>
    <x v="1"/>
    <s v="Mayo"/>
    <n v="27413.5"/>
    <n v="80753"/>
  </r>
  <r>
    <s v="MéxicoHortalizas y tubérculos2019Junio"/>
    <s v="México"/>
    <x v="0"/>
    <x v="1"/>
    <x v="1"/>
    <s v="Junio"/>
    <n v="0"/>
    <n v="0"/>
  </r>
  <r>
    <s v="MéxicoHortalizas y tubérculos2019Julio"/>
    <s v="México"/>
    <x v="0"/>
    <x v="1"/>
    <x v="1"/>
    <s v="Julio"/>
    <n v="0"/>
    <n v="0"/>
  </r>
  <r>
    <s v="MéxicoHortalizas y tubérculos2019Agosto"/>
    <s v="México"/>
    <x v="0"/>
    <x v="1"/>
    <x v="1"/>
    <s v="Agosto"/>
    <n v="0"/>
    <n v="0"/>
  </r>
  <r>
    <s v="MéxicoHortalizas y tubérculos2019Septiembre"/>
    <s v="México"/>
    <x v="0"/>
    <x v="1"/>
    <x v="1"/>
    <s v="Septiembre"/>
    <n v="0"/>
    <n v="0"/>
  </r>
  <r>
    <s v="MéxicoHortalizas y tubérculos2019Octubre"/>
    <s v="México"/>
    <x v="0"/>
    <x v="1"/>
    <x v="1"/>
    <s v="Octubre"/>
    <n v="0"/>
    <n v="0"/>
  </r>
  <r>
    <s v="MéxicoHortalizas y tubérculos2019Noviembre"/>
    <s v="México"/>
    <x v="0"/>
    <x v="1"/>
    <x v="1"/>
    <s v="Noviembre"/>
    <n v="0"/>
    <n v="0"/>
  </r>
  <r>
    <s v="MéxicoHortalizas y tubérculos2019Diciembre"/>
    <s v="México"/>
    <x v="0"/>
    <x v="1"/>
    <x v="1"/>
    <s v="Diciembre"/>
    <n v="3174756.2"/>
    <n v="5786881.4500000002"/>
  </r>
  <r>
    <s v="HolandaHortalizas y tubérculos2019Enero"/>
    <s v="Holanda"/>
    <x v="0"/>
    <x v="1"/>
    <x v="1"/>
    <s v="Enero"/>
    <n v="24571.4"/>
    <n v="93788.82"/>
  </r>
  <r>
    <s v="HolandaHortalizas y tubérculos2019Febrero"/>
    <s v="Holanda"/>
    <x v="0"/>
    <x v="1"/>
    <x v="1"/>
    <s v="Febrero"/>
    <n v="60966.81"/>
    <n v="194636.9"/>
  </r>
  <r>
    <s v="HolandaHortalizas y tubérculos2019Marzo"/>
    <s v="Holanda"/>
    <x v="0"/>
    <x v="1"/>
    <x v="1"/>
    <s v="Marzo"/>
    <n v="206124"/>
    <n v="62835.040000000001"/>
  </r>
  <r>
    <s v="HolandaHortalizas y tubérculos2019Abril"/>
    <s v="Holanda"/>
    <x v="0"/>
    <x v="1"/>
    <x v="1"/>
    <s v="Abril"/>
    <n v="1053688.2"/>
    <n v="424016.22"/>
  </r>
  <r>
    <s v="HolandaHortalizas y tubérculos2019Mayo"/>
    <s v="Holanda"/>
    <x v="0"/>
    <x v="1"/>
    <x v="1"/>
    <s v="Mayo"/>
    <n v="180160"/>
    <n v="94800"/>
  </r>
  <r>
    <s v="HolandaHortalizas y tubérculos2019Junio"/>
    <s v="Holanda"/>
    <x v="0"/>
    <x v="1"/>
    <x v="1"/>
    <s v="Junio"/>
    <n v="45364.460000000006"/>
    <n v="22531.1"/>
  </r>
  <r>
    <s v="HolandaHortalizas y tubérculos2019Julio"/>
    <s v="Holanda"/>
    <x v="0"/>
    <x v="1"/>
    <x v="1"/>
    <s v="Julio"/>
    <n v="45647"/>
    <n v="95847.85"/>
  </r>
  <r>
    <s v="HolandaHortalizas y tubérculos2019Agosto"/>
    <s v="Holanda"/>
    <x v="0"/>
    <x v="1"/>
    <x v="1"/>
    <s v="Agosto"/>
    <n v="3.65"/>
    <n v="37.1"/>
  </r>
  <r>
    <s v="HolandaHortalizas y tubérculos2019Septiembre"/>
    <s v="Holanda"/>
    <x v="0"/>
    <x v="1"/>
    <x v="1"/>
    <s v="Septiembre"/>
    <n v="0"/>
    <n v="0"/>
  </r>
  <r>
    <s v="HolandaHortalizas y tubérculos2019Octubre"/>
    <s v="Holanda"/>
    <x v="0"/>
    <x v="1"/>
    <x v="1"/>
    <s v="Octubre"/>
    <n v="0"/>
    <n v="0"/>
  </r>
  <r>
    <s v="HolandaHortalizas y tubérculos2019Noviembre"/>
    <s v="Holanda"/>
    <x v="0"/>
    <x v="1"/>
    <x v="1"/>
    <s v="Noviembre"/>
    <n v="0"/>
    <n v="0"/>
  </r>
  <r>
    <s v="HolandaHortalizas y tubérculos2019Diciembre"/>
    <s v="Holanda"/>
    <x v="0"/>
    <x v="1"/>
    <x v="1"/>
    <s v="Diciembre"/>
    <n v="44700"/>
    <n v="77327.320000000007"/>
  </r>
  <r>
    <s v="Taiwán (Formosa)Hortalizas y tubérculos2019Enero"/>
    <s v="Taiwán (Formosa)"/>
    <x v="0"/>
    <x v="1"/>
    <x v="1"/>
    <s v="Enero"/>
    <n v="0"/>
    <n v="0"/>
  </r>
  <r>
    <s v="Taiwán (Formosa)Hortalizas y tubérculos2019Febrero"/>
    <s v="Taiwán (Formosa)"/>
    <x v="0"/>
    <x v="1"/>
    <x v="1"/>
    <s v="Febrero"/>
    <n v="25200"/>
    <n v="12000"/>
  </r>
  <r>
    <s v="Taiwán (Formosa)Hortalizas y tubérculos2019Marzo"/>
    <s v="Taiwán (Formosa)"/>
    <x v="0"/>
    <x v="1"/>
    <x v="1"/>
    <s v="Marzo"/>
    <n v="0"/>
    <n v="0"/>
  </r>
  <r>
    <s v="Taiwán (Formosa)Hortalizas y tubérculos2019Abril"/>
    <s v="Taiwán (Formosa)"/>
    <x v="0"/>
    <x v="1"/>
    <x v="1"/>
    <s v="Abril"/>
    <n v="332391"/>
    <n v="135112.35999999999"/>
  </r>
  <r>
    <s v="Taiwán (Formosa)Hortalizas y tubérculos2019Mayo"/>
    <s v="Taiwán (Formosa)"/>
    <x v="0"/>
    <x v="1"/>
    <x v="1"/>
    <s v="Mayo"/>
    <n v="102060"/>
    <n v="39584.160000000003"/>
  </r>
  <r>
    <s v="Taiwán (Formosa)Hortalizas y tubérculos2019Junio"/>
    <s v="Taiwán (Formosa)"/>
    <x v="0"/>
    <x v="1"/>
    <x v="1"/>
    <s v="Junio"/>
    <n v="0"/>
    <n v="0"/>
  </r>
  <r>
    <s v="Taiwán (Formosa)Hortalizas y tubérculos2019Julio"/>
    <s v="Taiwán (Formosa)"/>
    <x v="0"/>
    <x v="1"/>
    <x v="1"/>
    <s v="Julio"/>
    <n v="0"/>
    <n v="0"/>
  </r>
  <r>
    <s v="Taiwán (Formosa)Hortalizas y tubérculos2019Agosto"/>
    <s v="Taiwán (Formosa)"/>
    <x v="0"/>
    <x v="1"/>
    <x v="1"/>
    <s v="Agosto"/>
    <n v="0"/>
    <n v="0"/>
  </r>
  <r>
    <s v="Taiwán (Formosa)Hortalizas y tubérculos2019Septiembre"/>
    <s v="Taiwán (Formosa)"/>
    <x v="0"/>
    <x v="1"/>
    <x v="1"/>
    <s v="Septiembre"/>
    <n v="0"/>
    <n v="0"/>
  </r>
  <r>
    <s v="Taiwán (Formosa)Hortalizas y tubérculos2019Octubre"/>
    <s v="Taiwán (Formosa)"/>
    <x v="0"/>
    <x v="1"/>
    <x v="1"/>
    <s v="Octubre"/>
    <n v="0"/>
    <n v="0"/>
  </r>
  <r>
    <s v="Taiwán (Formosa)Hortalizas y tubérculos2019Noviembre"/>
    <s v="Taiwán (Formosa)"/>
    <x v="0"/>
    <x v="1"/>
    <x v="1"/>
    <s v="Noviembre"/>
    <n v="0"/>
    <n v="0"/>
  </r>
  <r>
    <s v="Taiwán (Formosa)Hortalizas y tubérculos2019Diciembre"/>
    <s v="Taiwán (Formosa)"/>
    <x v="0"/>
    <x v="1"/>
    <x v="1"/>
    <s v="Diciembre"/>
    <n v="50400"/>
    <n v="109768"/>
  </r>
  <r>
    <s v="EspañaHortalizas y tubérculos2019Enero"/>
    <s v="España"/>
    <x v="0"/>
    <x v="1"/>
    <x v="1"/>
    <s v="Enero"/>
    <n v="483136"/>
    <n v="840252.2"/>
  </r>
  <r>
    <s v="EspañaHortalizas y tubérculos2019Febrero"/>
    <s v="España"/>
    <x v="0"/>
    <x v="1"/>
    <x v="1"/>
    <s v="Febrero"/>
    <n v="4495421.46"/>
    <n v="3215715.14"/>
  </r>
  <r>
    <s v="EspañaHortalizas y tubérculos2019Marzo"/>
    <s v="España"/>
    <x v="0"/>
    <x v="1"/>
    <x v="1"/>
    <s v="Marzo"/>
    <n v="5222642.5"/>
    <n v="3174208.56"/>
  </r>
  <r>
    <s v="EspañaHortalizas y tubérculos2019Abril"/>
    <s v="España"/>
    <x v="0"/>
    <x v="1"/>
    <x v="1"/>
    <s v="Abril"/>
    <n v="1761482"/>
    <n v="1103992.6199999999"/>
  </r>
  <r>
    <s v="EspañaHortalizas y tubérculos2019Mayo"/>
    <s v="España"/>
    <x v="0"/>
    <x v="1"/>
    <x v="1"/>
    <s v="Mayo"/>
    <n v="166176"/>
    <n v="224119.6"/>
  </r>
  <r>
    <s v="EspañaHortalizas y tubérculos2019Junio"/>
    <s v="España"/>
    <x v="0"/>
    <x v="1"/>
    <x v="1"/>
    <s v="Junio"/>
    <n v="84842"/>
    <n v="227366.2"/>
  </r>
  <r>
    <s v="EspañaHortalizas y tubérculos2019Julio"/>
    <s v="España"/>
    <x v="0"/>
    <x v="1"/>
    <x v="1"/>
    <s v="Julio"/>
    <n v="222702.75"/>
    <n v="622386.55000000005"/>
  </r>
  <r>
    <s v="EspañaHortalizas y tubérculos2019Agosto"/>
    <s v="España"/>
    <x v="0"/>
    <x v="1"/>
    <x v="1"/>
    <s v="Agosto"/>
    <n v="137935"/>
    <n v="278440.90000000002"/>
  </r>
  <r>
    <s v="EspañaHortalizas y tubérculos2019Septiembre"/>
    <s v="España"/>
    <x v="0"/>
    <x v="1"/>
    <x v="1"/>
    <s v="Septiembre"/>
    <n v="0"/>
    <n v="0"/>
  </r>
  <r>
    <s v="EspañaHortalizas y tubérculos2019Octubre"/>
    <s v="España"/>
    <x v="0"/>
    <x v="1"/>
    <x v="1"/>
    <s v="Octubre"/>
    <n v="40140"/>
    <n v="105577.95"/>
  </r>
  <r>
    <s v="EspañaHortalizas y tubérculos2019Noviembre"/>
    <s v="España"/>
    <x v="0"/>
    <x v="1"/>
    <x v="1"/>
    <s v="Noviembre"/>
    <n v="197066.6"/>
    <n v="559988.56000000006"/>
  </r>
  <r>
    <s v="EspañaHortalizas y tubérculos2019Diciembre"/>
    <s v="España"/>
    <x v="0"/>
    <x v="1"/>
    <x v="1"/>
    <s v="Diciembre"/>
    <n v="453828.5"/>
    <n v="1148209.74"/>
  </r>
  <r>
    <s v="AlemaniaHortalizas y tubérculos2019Enero"/>
    <s v="Alemania"/>
    <x v="0"/>
    <x v="1"/>
    <x v="1"/>
    <s v="Enero"/>
    <n v="85343.25"/>
    <n v="587037.57999999996"/>
  </r>
  <r>
    <s v="AlemaniaHortalizas y tubérculos2019Febrero"/>
    <s v="Alemania"/>
    <x v="0"/>
    <x v="1"/>
    <x v="1"/>
    <s v="Febrero"/>
    <n v="0"/>
    <n v="0"/>
  </r>
  <r>
    <s v="AlemaniaHortalizas y tubérculos2019Marzo"/>
    <s v="Alemania"/>
    <x v="0"/>
    <x v="1"/>
    <x v="1"/>
    <s v="Marzo"/>
    <n v="187293.4"/>
    <n v="484910.3"/>
  </r>
  <r>
    <s v="AlemaniaHortalizas y tubérculos2019Abril"/>
    <s v="Alemania"/>
    <x v="0"/>
    <x v="1"/>
    <x v="1"/>
    <s v="Abril"/>
    <n v="953438"/>
    <n v="665544.52"/>
  </r>
  <r>
    <s v="AlemaniaHortalizas y tubérculos2019Mayo"/>
    <s v="Alemania"/>
    <x v="0"/>
    <x v="1"/>
    <x v="1"/>
    <s v="Mayo"/>
    <n v="12183.6"/>
    <n v="127931"/>
  </r>
  <r>
    <s v="AlemaniaHortalizas y tubérculos2019Junio"/>
    <s v="Alemania"/>
    <x v="0"/>
    <x v="1"/>
    <x v="1"/>
    <s v="Junio"/>
    <n v="12768"/>
    <n v="145723"/>
  </r>
  <r>
    <s v="AlemaniaHortalizas y tubérculos2019Julio"/>
    <s v="Alemania"/>
    <x v="0"/>
    <x v="1"/>
    <x v="1"/>
    <s v="Julio"/>
    <n v="219281.91999999998"/>
    <n v="503513.73"/>
  </r>
  <r>
    <s v="AlemaniaHortalizas y tubérculos2019Agosto"/>
    <s v="Alemania"/>
    <x v="0"/>
    <x v="1"/>
    <x v="1"/>
    <s v="Agosto"/>
    <n v="28547.360000000001"/>
    <n v="39987.78"/>
  </r>
  <r>
    <s v="AlemaniaHortalizas y tubérculos2019Septiembre"/>
    <s v="Alemania"/>
    <x v="0"/>
    <x v="1"/>
    <x v="1"/>
    <s v="Septiembre"/>
    <n v="48717"/>
    <n v="46178.6"/>
  </r>
  <r>
    <s v="AlemaniaHortalizas y tubérculos2019Octubre"/>
    <s v="Alemania"/>
    <x v="0"/>
    <x v="1"/>
    <x v="1"/>
    <s v="Octubre"/>
    <n v="48737"/>
    <n v="299300"/>
  </r>
  <r>
    <s v="AlemaniaHortalizas y tubérculos2019Noviembre"/>
    <s v="Alemania"/>
    <x v="0"/>
    <x v="1"/>
    <x v="1"/>
    <s v="Noviembre"/>
    <n v="0"/>
    <n v="0"/>
  </r>
  <r>
    <s v="AlemaniaHortalizas y tubérculos2019Diciembre"/>
    <s v="Alemania"/>
    <x v="0"/>
    <x v="1"/>
    <x v="1"/>
    <s v="Diciembre"/>
    <n v="11305"/>
    <n v="114604"/>
  </r>
  <r>
    <s v="ColombiaHortalizas y tubérculos2019Enero"/>
    <s v="Colombia"/>
    <x v="0"/>
    <x v="1"/>
    <x v="1"/>
    <s v="Enero"/>
    <n v="59022"/>
    <n v="88265.02"/>
  </r>
  <r>
    <s v="ColombiaHortalizas y tubérculos2019Febrero"/>
    <s v="Colombia"/>
    <x v="0"/>
    <x v="1"/>
    <x v="1"/>
    <s v="Febrero"/>
    <n v="97149"/>
    <n v="88469.540000000008"/>
  </r>
  <r>
    <s v="ColombiaHortalizas y tubérculos2019Marzo"/>
    <s v="Colombia"/>
    <x v="0"/>
    <x v="1"/>
    <x v="1"/>
    <s v="Marzo"/>
    <n v="197961"/>
    <n v="226015.57"/>
  </r>
  <r>
    <s v="ColombiaHortalizas y tubérculos2019Abril"/>
    <s v="Colombia"/>
    <x v="0"/>
    <x v="1"/>
    <x v="1"/>
    <s v="Abril"/>
    <n v="113608.8"/>
    <n v="126741.78"/>
  </r>
  <r>
    <s v="ColombiaHortalizas y tubérculos2019Mayo"/>
    <s v="Colombia"/>
    <x v="0"/>
    <x v="1"/>
    <x v="1"/>
    <s v="Mayo"/>
    <n v="59254.229999999996"/>
    <n v="92291.64"/>
  </r>
  <r>
    <s v="ColombiaHortalizas y tubérculos2019Junio"/>
    <s v="Colombia"/>
    <x v="0"/>
    <x v="1"/>
    <x v="1"/>
    <s v="Junio"/>
    <n v="95242.53"/>
    <n v="127678.73000000001"/>
  </r>
  <r>
    <s v="ColombiaHortalizas y tubérculos2019Julio"/>
    <s v="Colombia"/>
    <x v="0"/>
    <x v="1"/>
    <x v="1"/>
    <s v="Julio"/>
    <n v="45828"/>
    <n v="76708.37000000001"/>
  </r>
  <r>
    <s v="ColombiaHortalizas y tubérculos2019Agosto"/>
    <s v="Colombia"/>
    <x v="0"/>
    <x v="1"/>
    <x v="1"/>
    <s v="Agosto"/>
    <n v="120360"/>
    <n v="153633.31"/>
  </r>
  <r>
    <s v="ColombiaHortalizas y tubérculos2019Septiembre"/>
    <s v="Colombia"/>
    <x v="0"/>
    <x v="1"/>
    <x v="1"/>
    <s v="Septiembre"/>
    <n v="23142"/>
    <n v="49800.25"/>
  </r>
  <r>
    <s v="ColombiaHortalizas y tubérculos2019Octubre"/>
    <s v="Colombia"/>
    <x v="0"/>
    <x v="1"/>
    <x v="1"/>
    <s v="Octubre"/>
    <n v="116250"/>
    <n v="165223.56"/>
  </r>
  <r>
    <s v="ColombiaHortalizas y tubérculos2019Noviembre"/>
    <s v="Colombia"/>
    <x v="0"/>
    <x v="1"/>
    <x v="1"/>
    <s v="Noviembre"/>
    <n v="43196.5"/>
    <n v="74552.13"/>
  </r>
  <r>
    <s v="ColombiaHortalizas y tubérculos2019Diciembre"/>
    <s v="Colombia"/>
    <x v="0"/>
    <x v="1"/>
    <x v="1"/>
    <s v="Diciembre"/>
    <n v="46208.5"/>
    <n v="53353.24"/>
  </r>
  <r>
    <s v="ArgentinaHortalizas y tubérculos2019Enero"/>
    <s v="Argentina"/>
    <x v="0"/>
    <x v="1"/>
    <x v="1"/>
    <s v="Enero"/>
    <n v="43732.759999999995"/>
    <n v="188956.28"/>
  </r>
  <r>
    <s v="ArgentinaHortalizas y tubérculos2019Febrero"/>
    <s v="Argentina"/>
    <x v="0"/>
    <x v="1"/>
    <x v="1"/>
    <s v="Febrero"/>
    <n v="22480"/>
    <n v="26097"/>
  </r>
  <r>
    <s v="ArgentinaHortalizas y tubérculos2019Marzo"/>
    <s v="Argentina"/>
    <x v="0"/>
    <x v="1"/>
    <x v="1"/>
    <s v="Marzo"/>
    <n v="33073"/>
    <n v="51204.639999999999"/>
  </r>
  <r>
    <s v="ArgentinaHortalizas y tubérculos2019Abril"/>
    <s v="Argentina"/>
    <x v="0"/>
    <x v="1"/>
    <x v="1"/>
    <s v="Abril"/>
    <n v="47321"/>
    <n v="89050"/>
  </r>
  <r>
    <s v="ArgentinaHortalizas y tubérculos2019Mayo"/>
    <s v="Argentina"/>
    <x v="0"/>
    <x v="1"/>
    <x v="1"/>
    <s v="Mayo"/>
    <n v="127751.7"/>
    <n v="347769.52"/>
  </r>
  <r>
    <s v="ArgentinaHortalizas y tubérculos2019Junio"/>
    <s v="Argentina"/>
    <x v="0"/>
    <x v="1"/>
    <x v="1"/>
    <s v="Junio"/>
    <n v="0"/>
    <n v="0"/>
  </r>
  <r>
    <s v="ArgentinaHortalizas y tubérculos2019Julio"/>
    <s v="Argentina"/>
    <x v="0"/>
    <x v="1"/>
    <x v="1"/>
    <s v="Julio"/>
    <n v="21270"/>
    <n v="58410"/>
  </r>
  <r>
    <s v="ArgentinaHortalizas y tubérculos2019Agosto"/>
    <s v="Argentina"/>
    <x v="0"/>
    <x v="1"/>
    <x v="1"/>
    <s v="Agosto"/>
    <n v="48573"/>
    <n v="154782.52000000002"/>
  </r>
  <r>
    <s v="ArgentinaHortalizas y tubérculos2019Septiembre"/>
    <s v="Argentina"/>
    <x v="0"/>
    <x v="1"/>
    <x v="1"/>
    <s v="Septiembre"/>
    <n v="2030"/>
    <n v="18300"/>
  </r>
  <r>
    <s v="ArgentinaHortalizas y tubérculos2019Octubre"/>
    <s v="Argentina"/>
    <x v="0"/>
    <x v="1"/>
    <x v="1"/>
    <s v="Octubre"/>
    <n v="14305"/>
    <n v="42849.599999999999"/>
  </r>
  <r>
    <s v="ArgentinaHortalizas y tubérculos2019Noviembre"/>
    <s v="Argentina"/>
    <x v="0"/>
    <x v="1"/>
    <x v="1"/>
    <s v="Noviembre"/>
    <n v="4299"/>
    <n v="15025.76"/>
  </r>
  <r>
    <s v="ArgentinaHortalizas y tubérculos2019Diciembre"/>
    <s v="Argentina"/>
    <x v="0"/>
    <x v="1"/>
    <x v="1"/>
    <s v="Diciembre"/>
    <n v="63729.4"/>
    <n v="166243.65999999997"/>
  </r>
  <r>
    <s v="EcuadorHortalizas y tubérculos2019Enero"/>
    <s v="Ecuador"/>
    <x v="0"/>
    <x v="1"/>
    <x v="1"/>
    <s v="Enero"/>
    <n v="0"/>
    <n v="0"/>
  </r>
  <r>
    <s v="EcuadorHortalizas y tubérculos2019Febrero"/>
    <s v="Ecuador"/>
    <x v="0"/>
    <x v="1"/>
    <x v="1"/>
    <s v="Febrero"/>
    <n v="0"/>
    <n v="0"/>
  </r>
  <r>
    <s v="EcuadorHortalizas y tubérculos2019Marzo"/>
    <s v="Ecuador"/>
    <x v="0"/>
    <x v="1"/>
    <x v="1"/>
    <s v="Marzo"/>
    <n v="0"/>
    <n v="0"/>
  </r>
  <r>
    <s v="EcuadorHortalizas y tubérculos2019Abril"/>
    <s v="Ecuador"/>
    <x v="0"/>
    <x v="1"/>
    <x v="1"/>
    <s v="Abril"/>
    <n v="0"/>
    <n v="0"/>
  </r>
  <r>
    <s v="EcuadorHortalizas y tubérculos2019Mayo"/>
    <s v="Ecuador"/>
    <x v="0"/>
    <x v="1"/>
    <x v="1"/>
    <s v="Mayo"/>
    <n v="122613"/>
    <n v="51553"/>
  </r>
  <r>
    <s v="EcuadorHortalizas y tubérculos2019Junio"/>
    <s v="Ecuador"/>
    <x v="0"/>
    <x v="1"/>
    <x v="1"/>
    <s v="Junio"/>
    <n v="0"/>
    <n v="0"/>
  </r>
  <r>
    <s v="EcuadorHortalizas y tubérculos2019Julio"/>
    <s v="Ecuador"/>
    <x v="0"/>
    <x v="1"/>
    <x v="1"/>
    <s v="Julio"/>
    <n v="0"/>
    <n v="0"/>
  </r>
  <r>
    <s v="EcuadorHortalizas y tubérculos2019Agosto"/>
    <s v="Ecuador"/>
    <x v="0"/>
    <x v="1"/>
    <x v="1"/>
    <s v="Agosto"/>
    <n v="0"/>
    <n v="0"/>
  </r>
  <r>
    <s v="EcuadorHortalizas y tubérculos2019Septiembre"/>
    <s v="Ecuador"/>
    <x v="0"/>
    <x v="1"/>
    <x v="1"/>
    <s v="Septiembre"/>
    <n v="23629.95"/>
    <n v="37460"/>
  </r>
  <r>
    <s v="EcuadorHortalizas y tubérculos2019Octubre"/>
    <s v="Ecuador"/>
    <x v="0"/>
    <x v="1"/>
    <x v="1"/>
    <s v="Octubre"/>
    <n v="0"/>
    <n v="0"/>
  </r>
  <r>
    <s v="EcuadorHortalizas y tubérculos2019Noviembre"/>
    <s v="Ecuador"/>
    <x v="0"/>
    <x v="1"/>
    <x v="1"/>
    <s v="Noviembre"/>
    <n v="0"/>
    <n v="0"/>
  </r>
  <r>
    <s v="EcuadorHortalizas y tubérculos2019Diciembre"/>
    <s v="Ecuador"/>
    <x v="0"/>
    <x v="1"/>
    <x v="1"/>
    <s v="Diciembre"/>
    <n v="0"/>
    <n v="0"/>
  </r>
  <r>
    <s v="Reino UnidoHortalizas y tubérculos2019Enero"/>
    <s v="Reino Unido"/>
    <x v="0"/>
    <x v="1"/>
    <x v="1"/>
    <s v="Enero"/>
    <n v="2298"/>
    <n v="10291.549999999999"/>
  </r>
  <r>
    <s v="Reino UnidoHortalizas y tubérculos2019Febrero"/>
    <s v="Reino Unido"/>
    <x v="0"/>
    <x v="1"/>
    <x v="1"/>
    <s v="Febrero"/>
    <n v="50713"/>
    <n v="23323.3"/>
  </r>
  <r>
    <s v="Reino UnidoHortalizas y tubérculos2019Marzo"/>
    <s v="Reino Unido"/>
    <x v="0"/>
    <x v="1"/>
    <x v="1"/>
    <s v="Marzo"/>
    <n v="1293394.8"/>
    <n v="685181.16"/>
  </r>
  <r>
    <s v="Reino UnidoHortalizas y tubérculos2019Abril"/>
    <s v="Reino Unido"/>
    <x v="0"/>
    <x v="1"/>
    <x v="1"/>
    <s v="Abril"/>
    <n v="4949535.5"/>
    <n v="2740308.65"/>
  </r>
  <r>
    <s v="Reino UnidoHortalizas y tubérculos2019Mayo"/>
    <s v="Reino Unido"/>
    <x v="0"/>
    <x v="1"/>
    <x v="1"/>
    <s v="Mayo"/>
    <n v="426760.8"/>
    <n v="523877.51"/>
  </r>
  <r>
    <s v="Reino UnidoHortalizas y tubérculos2019Junio"/>
    <s v="Reino Unido"/>
    <x v="0"/>
    <x v="1"/>
    <x v="1"/>
    <s v="Junio"/>
    <n v="0"/>
    <n v="0"/>
  </r>
  <r>
    <s v="Reino UnidoHortalizas y tubérculos2019Julio"/>
    <s v="Reino Unido"/>
    <x v="0"/>
    <x v="1"/>
    <x v="1"/>
    <s v="Julio"/>
    <n v="7457"/>
    <n v="22820.5"/>
  </r>
  <r>
    <s v="Reino UnidoHortalizas y tubérculos2019Agosto"/>
    <s v="Reino Unido"/>
    <x v="0"/>
    <x v="1"/>
    <x v="1"/>
    <s v="Agosto"/>
    <n v="2251"/>
    <n v="11299.08"/>
  </r>
  <r>
    <s v="Reino UnidoHortalizas y tubérculos2019Septiembre"/>
    <s v="Reino Unido"/>
    <x v="0"/>
    <x v="1"/>
    <x v="1"/>
    <s v="Septiembre"/>
    <n v="1894"/>
    <n v="4703.5"/>
  </r>
  <r>
    <s v="Reino UnidoHortalizas y tubérculos2019Octubre"/>
    <s v="Reino Unido"/>
    <x v="0"/>
    <x v="1"/>
    <x v="1"/>
    <s v="Octubre"/>
    <n v="38320"/>
    <n v="152951.46000000002"/>
  </r>
  <r>
    <s v="Reino UnidoHortalizas y tubérculos2019Noviembre"/>
    <s v="Reino Unido"/>
    <x v="0"/>
    <x v="1"/>
    <x v="1"/>
    <s v="Noviembre"/>
    <n v="3449"/>
    <n v="9750.5"/>
  </r>
  <r>
    <s v="Reino UnidoHortalizas y tubérculos2019Diciembre"/>
    <s v="Reino Unido"/>
    <x v="0"/>
    <x v="1"/>
    <x v="1"/>
    <s v="Diciembre"/>
    <n v="1758"/>
    <n v="6822.5"/>
  </r>
  <r>
    <s v="ItaliaHortalizas y tubérculos2019Enero"/>
    <s v="Italia"/>
    <x v="0"/>
    <x v="1"/>
    <x v="1"/>
    <s v="Enero"/>
    <n v="361145.1"/>
    <n v="951019.33"/>
  </r>
  <r>
    <s v="ItaliaHortalizas y tubérculos2019Febrero"/>
    <s v="Italia"/>
    <x v="0"/>
    <x v="1"/>
    <x v="1"/>
    <s v="Febrero"/>
    <n v="224769.6"/>
    <n v="525285.31999999995"/>
  </r>
  <r>
    <s v="ItaliaHortalizas y tubérculos2019Marzo"/>
    <s v="Italia"/>
    <x v="0"/>
    <x v="1"/>
    <x v="1"/>
    <s v="Marzo"/>
    <n v="205228.3"/>
    <n v="513276.33999999997"/>
  </r>
  <r>
    <s v="ItaliaHortalizas y tubérculos2019Abril"/>
    <s v="Italia"/>
    <x v="0"/>
    <x v="1"/>
    <x v="1"/>
    <s v="Abril"/>
    <n v="131906.20000000001"/>
    <n v="252723.5"/>
  </r>
  <r>
    <s v="ItaliaHortalizas y tubérculos2019Mayo"/>
    <s v="Italia"/>
    <x v="0"/>
    <x v="1"/>
    <x v="1"/>
    <s v="Mayo"/>
    <n v="88429"/>
    <n v="179869.73"/>
  </r>
  <r>
    <s v="ItaliaHortalizas y tubérculos2019Junio"/>
    <s v="Italia"/>
    <x v="0"/>
    <x v="1"/>
    <x v="1"/>
    <s v="Junio"/>
    <n v="109773.9"/>
    <n v="228985.1"/>
  </r>
  <r>
    <s v="ItaliaHortalizas y tubérculos2019Julio"/>
    <s v="Italia"/>
    <x v="0"/>
    <x v="1"/>
    <x v="1"/>
    <s v="Julio"/>
    <n v="409108.56"/>
    <n v="625456.66"/>
  </r>
  <r>
    <s v="ItaliaHortalizas y tubérculos2019Agosto"/>
    <s v="Italia"/>
    <x v="0"/>
    <x v="1"/>
    <x v="1"/>
    <s v="Agosto"/>
    <n v="310455"/>
    <n v="615563.70000000007"/>
  </r>
  <r>
    <s v="ItaliaHortalizas y tubérculos2019Septiembre"/>
    <s v="Italia"/>
    <x v="0"/>
    <x v="1"/>
    <x v="1"/>
    <s v="Septiembre"/>
    <n v="195718"/>
    <n v="426454.54000000004"/>
  </r>
  <r>
    <s v="ItaliaHortalizas y tubérculos2019Octubre"/>
    <s v="Italia"/>
    <x v="0"/>
    <x v="1"/>
    <x v="1"/>
    <s v="Octubre"/>
    <n v="65731.3"/>
    <n v="140726.70000000001"/>
  </r>
  <r>
    <s v="ItaliaHortalizas y tubérculos2019Noviembre"/>
    <s v="Italia"/>
    <x v="0"/>
    <x v="1"/>
    <x v="1"/>
    <s v="Noviembre"/>
    <n v="287141.8"/>
    <n v="626110.12"/>
  </r>
  <r>
    <s v="ItaliaHortalizas y tubérculos2019Diciembre"/>
    <s v="Italia"/>
    <x v="0"/>
    <x v="1"/>
    <x v="1"/>
    <s v="Diciembre"/>
    <n v="401209.45"/>
    <n v="1152389.24"/>
  </r>
  <r>
    <s v="RusiaHortalizas y tubérculos2019Enero"/>
    <s v="Rusia"/>
    <x v="0"/>
    <x v="1"/>
    <x v="1"/>
    <s v="Enero"/>
    <n v="23100"/>
    <n v="32056.27"/>
  </r>
  <r>
    <s v="RusiaHortalizas y tubérculos2019Febrero"/>
    <s v="Rusia"/>
    <x v="0"/>
    <x v="1"/>
    <x v="1"/>
    <s v="Febrero"/>
    <n v="41163.199999999997"/>
    <n v="52724"/>
  </r>
  <r>
    <s v="RusiaHortalizas y tubérculos2019Marzo"/>
    <s v="Rusia"/>
    <x v="0"/>
    <x v="1"/>
    <x v="1"/>
    <s v="Marzo"/>
    <n v="0"/>
    <n v="0"/>
  </r>
  <r>
    <s v="RusiaHortalizas y tubérculos2019Abril"/>
    <s v="Rusia"/>
    <x v="0"/>
    <x v="1"/>
    <x v="1"/>
    <s v="Abril"/>
    <n v="22327.5"/>
    <n v="29771"/>
  </r>
  <r>
    <s v="RusiaHortalizas y tubérculos2019Mayo"/>
    <s v="Rusia"/>
    <x v="0"/>
    <x v="1"/>
    <x v="1"/>
    <s v="Mayo"/>
    <n v="0"/>
    <n v="0"/>
  </r>
  <r>
    <s v="RusiaHortalizas y tubérculos2019Junio"/>
    <s v="Rusia"/>
    <x v="0"/>
    <x v="1"/>
    <x v="1"/>
    <s v="Junio"/>
    <n v="0"/>
    <n v="0"/>
  </r>
  <r>
    <s v="RusiaHortalizas y tubérculos2019Julio"/>
    <s v="Rusia"/>
    <x v="0"/>
    <x v="1"/>
    <x v="1"/>
    <s v="Julio"/>
    <n v="48929"/>
    <n v="63519.4"/>
  </r>
  <r>
    <s v="RusiaHortalizas y tubérculos2019Agosto"/>
    <s v="Rusia"/>
    <x v="0"/>
    <x v="1"/>
    <x v="1"/>
    <s v="Agosto"/>
    <n v="24150"/>
    <n v="33879.29"/>
  </r>
  <r>
    <s v="RusiaHortalizas y tubérculos2019Septiembre"/>
    <s v="Rusia"/>
    <x v="0"/>
    <x v="1"/>
    <x v="1"/>
    <s v="Septiembre"/>
    <n v="24150"/>
    <n v="34500"/>
  </r>
  <r>
    <s v="RusiaHortalizas y tubérculos2019Octubre"/>
    <s v="Rusia"/>
    <x v="0"/>
    <x v="1"/>
    <x v="1"/>
    <s v="Octubre"/>
    <n v="48112.5"/>
    <n v="67895.14"/>
  </r>
  <r>
    <s v="RusiaHortalizas y tubérculos2019Noviembre"/>
    <s v="Rusia"/>
    <x v="0"/>
    <x v="1"/>
    <x v="1"/>
    <s v="Noviembre"/>
    <n v="44498.5"/>
    <n v="60069.74"/>
  </r>
  <r>
    <s v="RusiaHortalizas y tubérculos2019Diciembre"/>
    <s v="Rusia"/>
    <x v="0"/>
    <x v="1"/>
    <x v="1"/>
    <s v="Diciembre"/>
    <n v="0"/>
    <n v="0"/>
  </r>
  <r>
    <s v="BoliviaHortalizas y tubérculos2019Enero"/>
    <s v="Bolivia"/>
    <x v="0"/>
    <x v="1"/>
    <x v="1"/>
    <s v="Enero"/>
    <n v="0"/>
    <n v="0"/>
  </r>
  <r>
    <s v="BoliviaHortalizas y tubérculos2019Febrero"/>
    <s v="Bolivia"/>
    <x v="0"/>
    <x v="1"/>
    <x v="1"/>
    <s v="Febrero"/>
    <n v="0"/>
    <n v="0"/>
  </r>
  <r>
    <s v="BoliviaHortalizas y tubérculos2019Marzo"/>
    <s v="Bolivia"/>
    <x v="0"/>
    <x v="1"/>
    <x v="1"/>
    <s v="Marzo"/>
    <n v="0"/>
    <n v="0"/>
  </r>
  <r>
    <s v="BoliviaHortalizas y tubérculos2019Abril"/>
    <s v="Bolivia"/>
    <x v="0"/>
    <x v="1"/>
    <x v="1"/>
    <s v="Abril"/>
    <n v="4315"/>
    <n v="7165"/>
  </r>
  <r>
    <s v="BoliviaHortalizas y tubérculos2019Mayo"/>
    <s v="Bolivia"/>
    <x v="0"/>
    <x v="1"/>
    <x v="1"/>
    <s v="Mayo"/>
    <n v="0"/>
    <n v="0"/>
  </r>
  <r>
    <s v="BoliviaHortalizas y tubérculos2019Junio"/>
    <s v="Bolivia"/>
    <x v="0"/>
    <x v="1"/>
    <x v="1"/>
    <s v="Junio"/>
    <n v="0"/>
    <n v="0"/>
  </r>
  <r>
    <s v="BoliviaHortalizas y tubérculos2019Julio"/>
    <s v="Bolivia"/>
    <x v="0"/>
    <x v="1"/>
    <x v="1"/>
    <s v="Julio"/>
    <n v="5735"/>
    <n v="8854.6"/>
  </r>
  <r>
    <s v="BoliviaHortalizas y tubérculos2019Agosto"/>
    <s v="Bolivia"/>
    <x v="0"/>
    <x v="1"/>
    <x v="1"/>
    <s v="Agosto"/>
    <n v="0"/>
    <n v="0"/>
  </r>
  <r>
    <s v="BoliviaHortalizas y tubérculos2019Septiembre"/>
    <s v="Bolivia"/>
    <x v="0"/>
    <x v="1"/>
    <x v="1"/>
    <s v="Septiembre"/>
    <n v="0"/>
    <n v="0"/>
  </r>
  <r>
    <s v="BoliviaHortalizas y tubérculos2019Octubre"/>
    <s v="Bolivia"/>
    <x v="0"/>
    <x v="1"/>
    <x v="1"/>
    <s v="Octubre"/>
    <n v="0"/>
    <n v="0"/>
  </r>
  <r>
    <s v="BoliviaHortalizas y tubérculos2019Noviembre"/>
    <s v="Bolivia"/>
    <x v="0"/>
    <x v="1"/>
    <x v="1"/>
    <s v="Noviembre"/>
    <n v="0"/>
    <n v="0"/>
  </r>
  <r>
    <s v="BoliviaHortalizas y tubérculos2019Diciembre"/>
    <s v="Bolivia"/>
    <x v="0"/>
    <x v="1"/>
    <x v="1"/>
    <s v="Diciembre"/>
    <n v="4627"/>
    <n v="8549.6"/>
  </r>
  <r>
    <s v="FranciaHortalizas y tubérculos2019Enero"/>
    <s v="Francia"/>
    <x v="0"/>
    <x v="1"/>
    <x v="1"/>
    <s v="Enero"/>
    <n v="232071.07"/>
    <n v="1351595.82"/>
  </r>
  <r>
    <s v="FranciaHortalizas y tubérculos2019Febrero"/>
    <s v="Francia"/>
    <x v="0"/>
    <x v="1"/>
    <x v="1"/>
    <s v="Febrero"/>
    <n v="186402.47999999998"/>
    <n v="1083480.28"/>
  </r>
  <r>
    <s v="FranciaHortalizas y tubérculos2019Marzo"/>
    <s v="Francia"/>
    <x v="0"/>
    <x v="1"/>
    <x v="1"/>
    <s v="Marzo"/>
    <n v="67702.649999999994"/>
    <n v="443296.87"/>
  </r>
  <r>
    <s v="FranciaHortalizas y tubérculos2019Abril"/>
    <s v="Francia"/>
    <x v="0"/>
    <x v="1"/>
    <x v="1"/>
    <s v="Abril"/>
    <n v="303007.02"/>
    <n v="1097306.6299999999"/>
  </r>
  <r>
    <s v="FranciaHortalizas y tubérculos2019Mayo"/>
    <s v="Francia"/>
    <x v="0"/>
    <x v="1"/>
    <x v="1"/>
    <s v="Mayo"/>
    <n v="101214.5"/>
    <n v="478591.19000000006"/>
  </r>
  <r>
    <s v="FranciaHortalizas y tubérculos2019Junio"/>
    <s v="Francia"/>
    <x v="0"/>
    <x v="1"/>
    <x v="1"/>
    <s v="Junio"/>
    <n v="47558.5"/>
    <n v="177504.72999999998"/>
  </r>
  <r>
    <s v="FranciaHortalizas y tubérculos2019Julio"/>
    <s v="Francia"/>
    <x v="0"/>
    <x v="1"/>
    <x v="1"/>
    <s v="Julio"/>
    <n v="285839.8"/>
    <n v="681838.90999999992"/>
  </r>
  <r>
    <s v="FranciaHortalizas y tubérculos2019Agosto"/>
    <s v="Francia"/>
    <x v="0"/>
    <x v="1"/>
    <x v="1"/>
    <s v="Agosto"/>
    <n v="400948.9"/>
    <n v="774458.76"/>
  </r>
  <r>
    <s v="FranciaHortalizas y tubérculos2019Septiembre"/>
    <s v="Francia"/>
    <x v="0"/>
    <x v="1"/>
    <x v="1"/>
    <s v="Septiembre"/>
    <n v="108788.55"/>
    <n v="187186.3"/>
  </r>
  <r>
    <s v="FranciaHortalizas y tubérculos2019Octubre"/>
    <s v="Francia"/>
    <x v="0"/>
    <x v="1"/>
    <x v="1"/>
    <s v="Octubre"/>
    <n v="157732.5"/>
    <n v="374424.51"/>
  </r>
  <r>
    <s v="FranciaHortalizas y tubérculos2019Noviembre"/>
    <s v="Francia"/>
    <x v="0"/>
    <x v="1"/>
    <x v="1"/>
    <s v="Noviembre"/>
    <n v="146077.45000000001"/>
    <n v="480440.25"/>
  </r>
  <r>
    <s v="FranciaHortalizas y tubérculos2019Diciembre"/>
    <s v="Francia"/>
    <x v="0"/>
    <x v="1"/>
    <x v="1"/>
    <s v="Diciembre"/>
    <n v="213504.5"/>
    <n v="1050754.4099999999"/>
  </r>
  <r>
    <s v="PanamáHortalizas y tubérculos2019Enero"/>
    <s v="Panamá"/>
    <x v="0"/>
    <x v="1"/>
    <x v="1"/>
    <s v="Enero"/>
    <n v="13.53"/>
    <n v="13"/>
  </r>
  <r>
    <s v="PanamáHortalizas y tubérculos2019Febrero"/>
    <s v="Panamá"/>
    <x v="0"/>
    <x v="1"/>
    <x v="1"/>
    <s v="Febrero"/>
    <n v="15203.14"/>
    <n v="21985"/>
  </r>
  <r>
    <s v="PanamáHortalizas y tubérculos2019Marzo"/>
    <s v="Panamá"/>
    <x v="0"/>
    <x v="1"/>
    <x v="1"/>
    <s v="Marzo"/>
    <n v="64227.040000000001"/>
    <n v="42778"/>
  </r>
  <r>
    <s v="PanamáHortalizas y tubérculos2019Abril"/>
    <s v="Panamá"/>
    <x v="0"/>
    <x v="1"/>
    <x v="1"/>
    <s v="Abril"/>
    <n v="277666.40000000002"/>
    <n v="173402.86000000002"/>
  </r>
  <r>
    <s v="PanamáHortalizas y tubérculos2019Mayo"/>
    <s v="Panamá"/>
    <x v="0"/>
    <x v="1"/>
    <x v="1"/>
    <s v="Mayo"/>
    <n v="466718.89999999997"/>
    <n v="247824.56"/>
  </r>
  <r>
    <s v="PanamáHortalizas y tubérculos2019Junio"/>
    <s v="Panamá"/>
    <x v="0"/>
    <x v="1"/>
    <x v="1"/>
    <s v="Junio"/>
    <n v="291939.92"/>
    <n v="190072.3"/>
  </r>
  <r>
    <s v="PanamáHortalizas y tubérculos2019Julio"/>
    <s v="Panamá"/>
    <x v="0"/>
    <x v="1"/>
    <x v="1"/>
    <s v="Julio"/>
    <n v="672207.14000000025"/>
    <n v="348710.8"/>
  </r>
  <r>
    <s v="PanamáHortalizas y tubérculos2019Agosto"/>
    <s v="Panamá"/>
    <x v="0"/>
    <x v="1"/>
    <x v="1"/>
    <s v="Agosto"/>
    <n v="1108886.1099999999"/>
    <n v="659276.6"/>
  </r>
  <r>
    <s v="PanamáHortalizas y tubérculos2019Septiembre"/>
    <s v="Panamá"/>
    <x v="0"/>
    <x v="1"/>
    <x v="1"/>
    <s v="Septiembre"/>
    <n v="1620"/>
    <n v="8070"/>
  </r>
  <r>
    <s v="PanamáHortalizas y tubérculos2019Octubre"/>
    <s v="Panamá"/>
    <x v="0"/>
    <x v="1"/>
    <x v="1"/>
    <s v="Octubre"/>
    <n v="29042.759999999995"/>
    <n v="43654.9"/>
  </r>
  <r>
    <s v="PanamáHortalizas y tubérculos2019Noviembre"/>
    <s v="Panamá"/>
    <x v="0"/>
    <x v="1"/>
    <x v="1"/>
    <s v="Noviembre"/>
    <n v="0"/>
    <n v="0"/>
  </r>
  <r>
    <s v="PanamáHortalizas y tubérculos2019Diciembre"/>
    <s v="Panamá"/>
    <x v="0"/>
    <x v="1"/>
    <x v="1"/>
    <s v="Diciembre"/>
    <n v="24079.79"/>
    <n v="35623.300000000003"/>
  </r>
  <r>
    <s v="AustraliaHortalizas y tubérculos2019Enero"/>
    <s v="Australia"/>
    <x v="0"/>
    <x v="1"/>
    <x v="1"/>
    <s v="Enero"/>
    <n v="21120"/>
    <n v="36480"/>
  </r>
  <r>
    <s v="AustraliaHortalizas y tubérculos2019Febrero"/>
    <s v="Australia"/>
    <x v="0"/>
    <x v="1"/>
    <x v="1"/>
    <s v="Febrero"/>
    <n v="42240"/>
    <n v="72960"/>
  </r>
  <r>
    <s v="AustraliaHortalizas y tubérculos2019Marzo"/>
    <s v="Australia"/>
    <x v="0"/>
    <x v="1"/>
    <x v="1"/>
    <s v="Marzo"/>
    <n v="0"/>
    <n v="0"/>
  </r>
  <r>
    <s v="AustraliaHortalizas y tubérculos2019Abril"/>
    <s v="Australia"/>
    <x v="0"/>
    <x v="1"/>
    <x v="1"/>
    <s v="Abril"/>
    <n v="0"/>
    <n v="0"/>
  </r>
  <r>
    <s v="AustraliaHortalizas y tubérculos2019Mayo"/>
    <s v="Australia"/>
    <x v="0"/>
    <x v="1"/>
    <x v="1"/>
    <s v="Mayo"/>
    <n v="0"/>
    <n v="0"/>
  </r>
  <r>
    <s v="AustraliaHortalizas y tubérculos2019Junio"/>
    <s v="Australia"/>
    <x v="0"/>
    <x v="1"/>
    <x v="1"/>
    <s v="Junio"/>
    <n v="0"/>
    <n v="0"/>
  </r>
  <r>
    <s v="AustraliaHortalizas y tubérculos2019Julio"/>
    <s v="Australia"/>
    <x v="0"/>
    <x v="1"/>
    <x v="1"/>
    <s v="Julio"/>
    <n v="0"/>
    <n v="0"/>
  </r>
  <r>
    <s v="AustraliaHortalizas y tubérculos2019Agosto"/>
    <s v="Australia"/>
    <x v="0"/>
    <x v="1"/>
    <x v="1"/>
    <s v="Agosto"/>
    <n v="0"/>
    <n v="0"/>
  </r>
  <r>
    <s v="AustraliaHortalizas y tubérculos2019Septiembre"/>
    <s v="Australia"/>
    <x v="0"/>
    <x v="1"/>
    <x v="1"/>
    <s v="Septiembre"/>
    <n v="0"/>
    <n v="0"/>
  </r>
  <r>
    <s v="AustraliaHortalizas y tubérculos2019Octubre"/>
    <s v="Australia"/>
    <x v="0"/>
    <x v="1"/>
    <x v="1"/>
    <s v="Octubre"/>
    <n v="0"/>
    <n v="0"/>
  </r>
  <r>
    <s v="AustraliaHortalizas y tubérculos2019Noviembre"/>
    <s v="Australia"/>
    <x v="0"/>
    <x v="1"/>
    <x v="1"/>
    <s v="Noviembre"/>
    <n v="0"/>
    <n v="0"/>
  </r>
  <r>
    <s v="AustraliaHortalizas y tubérculos2019Diciembre"/>
    <s v="Australia"/>
    <x v="0"/>
    <x v="1"/>
    <x v="1"/>
    <s v="Diciembre"/>
    <n v="0"/>
    <n v="0"/>
  </r>
  <r>
    <s v="GuatemalaHortalizas y tubérculos2019Enero"/>
    <s v="Guatemala"/>
    <x v="0"/>
    <x v="1"/>
    <x v="1"/>
    <s v="Enero"/>
    <n v="0"/>
    <n v="0"/>
  </r>
  <r>
    <s v="GuatemalaHortalizas y tubérculos2019Febrero"/>
    <s v="Guatemala"/>
    <x v="0"/>
    <x v="1"/>
    <x v="1"/>
    <s v="Febrero"/>
    <n v="1603.5"/>
    <n v="8070"/>
  </r>
  <r>
    <s v="GuatemalaHortalizas y tubérculos2019Marzo"/>
    <s v="Guatemala"/>
    <x v="0"/>
    <x v="1"/>
    <x v="1"/>
    <s v="Marzo"/>
    <n v="0"/>
    <n v="0"/>
  </r>
  <r>
    <s v="GuatemalaHortalizas y tubérculos2019Abril"/>
    <s v="Guatemala"/>
    <x v="0"/>
    <x v="1"/>
    <x v="1"/>
    <s v="Abril"/>
    <n v="766"/>
    <n v="6615"/>
  </r>
  <r>
    <s v="GuatemalaHortalizas y tubérculos2019Mayo"/>
    <s v="Guatemala"/>
    <x v="0"/>
    <x v="1"/>
    <x v="1"/>
    <s v="Mayo"/>
    <n v="0"/>
    <n v="0"/>
  </r>
  <r>
    <s v="GuatemalaHortalizas y tubérculos2019Junio"/>
    <s v="Guatemala"/>
    <x v="0"/>
    <x v="1"/>
    <x v="1"/>
    <s v="Junio"/>
    <n v="0"/>
    <n v="0"/>
  </r>
  <r>
    <s v="GuatemalaHortalizas y tubérculos2019Julio"/>
    <s v="Guatemala"/>
    <x v="0"/>
    <x v="1"/>
    <x v="1"/>
    <s v="Julio"/>
    <n v="3229"/>
    <n v="16140"/>
  </r>
  <r>
    <s v="GuatemalaHortalizas y tubérculos2019Agosto"/>
    <s v="Guatemala"/>
    <x v="0"/>
    <x v="1"/>
    <x v="1"/>
    <s v="Agosto"/>
    <n v="5325"/>
    <n v="33860"/>
  </r>
  <r>
    <s v="GuatemalaHortalizas y tubérculos2019Septiembre"/>
    <s v="Guatemala"/>
    <x v="0"/>
    <x v="1"/>
    <x v="1"/>
    <s v="Septiembre"/>
    <n v="0"/>
    <n v="0"/>
  </r>
  <r>
    <s v="GuatemalaHortalizas y tubérculos2019Octubre"/>
    <s v="Guatemala"/>
    <x v="0"/>
    <x v="1"/>
    <x v="1"/>
    <s v="Octubre"/>
    <n v="4895"/>
    <n v="37231.199999999997"/>
  </r>
  <r>
    <s v="GuatemalaHortalizas y tubérculos2019Noviembre"/>
    <s v="Guatemala"/>
    <x v="0"/>
    <x v="1"/>
    <x v="1"/>
    <s v="Noviembre"/>
    <n v="0"/>
    <n v="0"/>
  </r>
  <r>
    <s v="GuatemalaHortalizas y tubérculos2019Diciembre"/>
    <s v="Guatemala"/>
    <x v="0"/>
    <x v="1"/>
    <x v="1"/>
    <s v="Diciembre"/>
    <n v="6291"/>
    <n v="45310.400000000001"/>
  </r>
  <r>
    <s v="TailandiaHortalizas y tubérculos2019Enero"/>
    <s v="Tailandia"/>
    <x v="0"/>
    <x v="1"/>
    <x v="1"/>
    <s v="Enero"/>
    <n v="21200"/>
    <n v="71045.69"/>
  </r>
  <r>
    <s v="TailandiaHortalizas y tubérculos2019Febrero"/>
    <s v="Tailandia"/>
    <x v="0"/>
    <x v="1"/>
    <x v="1"/>
    <s v="Febrero"/>
    <n v="0"/>
    <n v="0"/>
  </r>
  <r>
    <s v="TailandiaHortalizas y tubérculos2019Marzo"/>
    <s v="Tailandia"/>
    <x v="0"/>
    <x v="1"/>
    <x v="1"/>
    <s v="Marzo"/>
    <n v="21200"/>
    <n v="71045.69"/>
  </r>
  <r>
    <s v="TailandiaHortalizas y tubérculos2019Abril"/>
    <s v="Tailandia"/>
    <x v="0"/>
    <x v="1"/>
    <x v="1"/>
    <s v="Abril"/>
    <n v="0"/>
    <n v="0"/>
  </r>
  <r>
    <s v="TailandiaHortalizas y tubérculos2019Mayo"/>
    <s v="Tailandia"/>
    <x v="0"/>
    <x v="1"/>
    <x v="1"/>
    <s v="Mayo"/>
    <n v="21200"/>
    <n v="70987.199999999997"/>
  </r>
  <r>
    <s v="TailandiaHortalizas y tubérculos2019Junio"/>
    <s v="Tailandia"/>
    <x v="0"/>
    <x v="1"/>
    <x v="1"/>
    <s v="Junio"/>
    <n v="21200"/>
    <n v="70987.199999999997"/>
  </r>
  <r>
    <s v="TailandiaHortalizas y tubérculos2019Julio"/>
    <s v="Tailandia"/>
    <x v="0"/>
    <x v="1"/>
    <x v="1"/>
    <s v="Julio"/>
    <n v="21200"/>
    <n v="71087.199999999997"/>
  </r>
  <r>
    <s v="TailandiaHortalizas y tubérculos2019Agosto"/>
    <s v="Tailandia"/>
    <x v="0"/>
    <x v="1"/>
    <x v="1"/>
    <s v="Agosto"/>
    <n v="21200"/>
    <n v="70987.199999999997"/>
  </r>
  <r>
    <s v="TailandiaHortalizas y tubérculos2019Septiembre"/>
    <s v="Tailandia"/>
    <x v="0"/>
    <x v="1"/>
    <x v="1"/>
    <s v="Septiembre"/>
    <n v="0"/>
    <n v="0"/>
  </r>
  <r>
    <s v="TailandiaHortalizas y tubérculos2019Octubre"/>
    <s v="Tailandia"/>
    <x v="0"/>
    <x v="1"/>
    <x v="1"/>
    <s v="Octubre"/>
    <n v="0"/>
    <n v="0"/>
  </r>
  <r>
    <s v="TailandiaHortalizas y tubérculos2019Noviembre"/>
    <s v="Tailandia"/>
    <x v="0"/>
    <x v="1"/>
    <x v="1"/>
    <s v="Noviembre"/>
    <n v="0"/>
    <n v="0"/>
  </r>
  <r>
    <s v="TailandiaHortalizas y tubérculos2019Diciembre"/>
    <s v="Tailandia"/>
    <x v="0"/>
    <x v="1"/>
    <x v="1"/>
    <s v="Diciembre"/>
    <n v="0"/>
    <n v="0"/>
  </r>
  <r>
    <s v="MalasiaHortalizas y tubérculos2019Enero"/>
    <s v="Malasia"/>
    <x v="0"/>
    <x v="1"/>
    <x v="1"/>
    <s v="Enero"/>
    <n v="0"/>
    <n v="0"/>
  </r>
  <r>
    <s v="MalasiaHortalizas y tubérculos2019Febrero"/>
    <s v="Malasia"/>
    <x v="0"/>
    <x v="1"/>
    <x v="1"/>
    <s v="Febrero"/>
    <n v="0"/>
    <n v="0"/>
  </r>
  <r>
    <s v="MalasiaHortalizas y tubérculos2019Marzo"/>
    <s v="Malasia"/>
    <x v="0"/>
    <x v="1"/>
    <x v="1"/>
    <s v="Marzo"/>
    <n v="0"/>
    <n v="0"/>
  </r>
  <r>
    <s v="MalasiaHortalizas y tubérculos2019Abril"/>
    <s v="Malasia"/>
    <x v="0"/>
    <x v="1"/>
    <x v="1"/>
    <s v="Abril"/>
    <n v="25250"/>
    <n v="9251"/>
  </r>
  <r>
    <s v="MalasiaHortalizas y tubérculos2019Mayo"/>
    <s v="Malasia"/>
    <x v="0"/>
    <x v="1"/>
    <x v="1"/>
    <s v="Mayo"/>
    <n v="0"/>
    <n v="0"/>
  </r>
  <r>
    <s v="MalasiaHortalizas y tubérculos2019Junio"/>
    <s v="Malasia"/>
    <x v="0"/>
    <x v="1"/>
    <x v="1"/>
    <s v="Junio"/>
    <n v="0"/>
    <n v="0"/>
  </r>
  <r>
    <s v="MalasiaHortalizas y tubérculos2019Julio"/>
    <s v="Malasia"/>
    <x v="0"/>
    <x v="1"/>
    <x v="1"/>
    <s v="Julio"/>
    <n v="0"/>
    <n v="0"/>
  </r>
  <r>
    <s v="MalasiaHortalizas y tubérculos2019Agosto"/>
    <s v="Malasia"/>
    <x v="0"/>
    <x v="1"/>
    <x v="1"/>
    <s v="Agosto"/>
    <n v="0"/>
    <n v="0"/>
  </r>
  <r>
    <s v="MalasiaHortalizas y tubérculos2019Septiembre"/>
    <s v="Malasia"/>
    <x v="0"/>
    <x v="1"/>
    <x v="1"/>
    <s v="Septiembre"/>
    <n v="0"/>
    <n v="0"/>
  </r>
  <r>
    <s v="MalasiaHortalizas y tubérculos2019Octubre"/>
    <s v="Malasia"/>
    <x v="0"/>
    <x v="1"/>
    <x v="1"/>
    <s v="Octubre"/>
    <n v="0"/>
    <n v="0"/>
  </r>
  <r>
    <s v="MalasiaHortalizas y tubérculos2019Noviembre"/>
    <s v="Malasia"/>
    <x v="0"/>
    <x v="1"/>
    <x v="1"/>
    <s v="Noviembre"/>
    <n v="0"/>
    <n v="0"/>
  </r>
  <r>
    <s v="MalasiaHortalizas y tubérculos2019Diciembre"/>
    <s v="Malasia"/>
    <x v="0"/>
    <x v="1"/>
    <x v="1"/>
    <s v="Diciembre"/>
    <n v="0"/>
    <n v="0"/>
  </r>
  <r>
    <s v="Costa RicaHortalizas y tubérculos2019Enero"/>
    <s v="Costa Rica"/>
    <x v="0"/>
    <x v="1"/>
    <x v="1"/>
    <s v="Enero"/>
    <n v="80521.45"/>
    <n v="182162.65"/>
  </r>
  <r>
    <s v="Costa RicaHortalizas y tubérculos2019Febrero"/>
    <s v="Costa Rica"/>
    <x v="0"/>
    <x v="1"/>
    <x v="1"/>
    <s v="Febrero"/>
    <n v="45234"/>
    <n v="103642.48"/>
  </r>
  <r>
    <s v="Costa RicaHortalizas y tubérculos2019Marzo"/>
    <s v="Costa Rica"/>
    <x v="0"/>
    <x v="1"/>
    <x v="1"/>
    <s v="Marzo"/>
    <n v="21194.5"/>
    <n v="41507.699999999997"/>
  </r>
  <r>
    <s v="Costa RicaHortalizas y tubérculos2019Abril"/>
    <s v="Costa Rica"/>
    <x v="0"/>
    <x v="1"/>
    <x v="1"/>
    <s v="Abril"/>
    <n v="40843.479999999996"/>
    <n v="84057.329999999987"/>
  </r>
  <r>
    <s v="Costa RicaHortalizas y tubérculos2019Mayo"/>
    <s v="Costa Rica"/>
    <x v="0"/>
    <x v="1"/>
    <x v="1"/>
    <s v="Mayo"/>
    <n v="40043"/>
    <n v="75988.76999999999"/>
  </r>
  <r>
    <s v="Costa RicaHortalizas y tubérculos2019Junio"/>
    <s v="Costa Rica"/>
    <x v="0"/>
    <x v="1"/>
    <x v="1"/>
    <s v="Junio"/>
    <n v="0"/>
    <n v="0"/>
  </r>
  <r>
    <s v="Costa RicaHortalizas y tubérculos2019Julio"/>
    <s v="Costa Rica"/>
    <x v="0"/>
    <x v="1"/>
    <x v="1"/>
    <s v="Julio"/>
    <n v="0"/>
    <n v="0"/>
  </r>
  <r>
    <s v="Costa RicaHortalizas y tubérculos2019Agosto"/>
    <s v="Costa Rica"/>
    <x v="0"/>
    <x v="1"/>
    <x v="1"/>
    <s v="Agosto"/>
    <n v="13692"/>
    <n v="29658.670000000002"/>
  </r>
  <r>
    <s v="Costa RicaHortalizas y tubérculos2019Septiembre"/>
    <s v="Costa Rica"/>
    <x v="0"/>
    <x v="1"/>
    <x v="1"/>
    <s v="Septiembre"/>
    <n v="0"/>
    <n v="0"/>
  </r>
  <r>
    <s v="Costa RicaHortalizas y tubérculos2019Octubre"/>
    <s v="Costa Rica"/>
    <x v="0"/>
    <x v="1"/>
    <x v="1"/>
    <s v="Octubre"/>
    <n v="9318.4599999999991"/>
    <n v="13127.79"/>
  </r>
  <r>
    <s v="Costa RicaHortalizas y tubérculos2019Noviembre"/>
    <s v="Costa Rica"/>
    <x v="0"/>
    <x v="1"/>
    <x v="1"/>
    <s v="Noviembre"/>
    <n v="28917"/>
    <n v="59462.27"/>
  </r>
  <r>
    <s v="Costa RicaHortalizas y tubérculos2019Diciembre"/>
    <s v="Costa Rica"/>
    <x v="0"/>
    <x v="1"/>
    <x v="1"/>
    <s v="Diciembre"/>
    <n v="0"/>
    <n v="0"/>
  </r>
  <r>
    <s v="UruguayHortalizas y tubérculos2019Enero"/>
    <s v="Uruguay"/>
    <x v="0"/>
    <x v="1"/>
    <x v="1"/>
    <s v="Enero"/>
    <n v="2030"/>
    <n v="18600"/>
  </r>
  <r>
    <s v="UruguayHortalizas y tubérculos2019Febrero"/>
    <s v="Uruguay"/>
    <x v="0"/>
    <x v="1"/>
    <x v="1"/>
    <s v="Febrero"/>
    <n v="5968"/>
    <n v="18650.11"/>
  </r>
  <r>
    <s v="UruguayHortalizas y tubérculos2019Marzo"/>
    <s v="Uruguay"/>
    <x v="0"/>
    <x v="1"/>
    <x v="1"/>
    <s v="Marzo"/>
    <n v="1059.0999999999999"/>
    <n v="5997.6"/>
  </r>
  <r>
    <s v="UruguayHortalizas y tubérculos2019Abril"/>
    <s v="Uruguay"/>
    <x v="0"/>
    <x v="1"/>
    <x v="1"/>
    <s v="Abril"/>
    <n v="7007.4"/>
    <n v="25150.26"/>
  </r>
  <r>
    <s v="UruguayHortalizas y tubérculos2019Mayo"/>
    <s v="Uruguay"/>
    <x v="0"/>
    <x v="1"/>
    <x v="1"/>
    <s v="Mayo"/>
    <n v="295"/>
    <n v="3746.8"/>
  </r>
  <r>
    <s v="UruguayHortalizas y tubérculos2019Junio"/>
    <s v="Uruguay"/>
    <x v="0"/>
    <x v="1"/>
    <x v="1"/>
    <s v="Junio"/>
    <n v="6275"/>
    <n v="20663.2"/>
  </r>
  <r>
    <s v="UruguayHortalizas y tubérculos2019Julio"/>
    <s v="Uruguay"/>
    <x v="0"/>
    <x v="1"/>
    <x v="1"/>
    <s v="Julio"/>
    <n v="459"/>
    <n v="5800"/>
  </r>
  <r>
    <s v="UruguayHortalizas y tubérculos2019Agosto"/>
    <s v="Uruguay"/>
    <x v="0"/>
    <x v="1"/>
    <x v="1"/>
    <s v="Agosto"/>
    <n v="6830"/>
    <n v="20325"/>
  </r>
  <r>
    <s v="UruguayHortalizas y tubérculos2019Septiembre"/>
    <s v="Uruguay"/>
    <x v="0"/>
    <x v="1"/>
    <x v="1"/>
    <s v="Septiembre"/>
    <n v="0"/>
    <n v="0"/>
  </r>
  <r>
    <s v="UruguayHortalizas y tubérculos2019Octubre"/>
    <s v="Uruguay"/>
    <x v="0"/>
    <x v="1"/>
    <x v="1"/>
    <s v="Octubre"/>
    <n v="21"/>
    <n v="148.80000000000001"/>
  </r>
  <r>
    <s v="UruguayHortalizas y tubérculos2019Noviembre"/>
    <s v="Uruguay"/>
    <x v="0"/>
    <x v="1"/>
    <x v="1"/>
    <s v="Noviembre"/>
    <n v="5286"/>
    <n v="16424.3"/>
  </r>
  <r>
    <s v="UruguayHortalizas y tubérculos2019Diciembre"/>
    <s v="Uruguay"/>
    <x v="0"/>
    <x v="1"/>
    <x v="1"/>
    <s v="Diciembre"/>
    <n v="6365.6"/>
    <n v="11405.36"/>
  </r>
  <r>
    <s v="BulgariaHortalizas y tubérculos2019Enero"/>
    <s v="Bulgaria"/>
    <x v="0"/>
    <x v="1"/>
    <x v="1"/>
    <s v="Enero"/>
    <n v="0"/>
    <n v="0"/>
  </r>
  <r>
    <s v="BulgariaHortalizas y tubérculos2019Febrero"/>
    <s v="Bulgaria"/>
    <x v="0"/>
    <x v="1"/>
    <x v="1"/>
    <s v="Febrero"/>
    <n v="0"/>
    <n v="0"/>
  </r>
  <r>
    <s v="BulgariaHortalizas y tubérculos2019Marzo"/>
    <s v="Bulgaria"/>
    <x v="0"/>
    <x v="1"/>
    <x v="1"/>
    <s v="Marzo"/>
    <n v="0"/>
    <n v="0"/>
  </r>
  <r>
    <s v="BulgariaHortalizas y tubérculos2019Abril"/>
    <s v="Bulgaria"/>
    <x v="0"/>
    <x v="1"/>
    <x v="1"/>
    <s v="Abril"/>
    <n v="0"/>
    <n v="0"/>
  </r>
  <r>
    <s v="BulgariaHortalizas y tubérculos2019Mayo"/>
    <s v="Bulgaria"/>
    <x v="0"/>
    <x v="1"/>
    <x v="1"/>
    <s v="Mayo"/>
    <n v="0"/>
    <n v="0"/>
  </r>
  <r>
    <s v="BulgariaHortalizas y tubérculos2019Junio"/>
    <s v="Bulgaria"/>
    <x v="0"/>
    <x v="1"/>
    <x v="1"/>
    <s v="Junio"/>
    <n v="0"/>
    <n v="0"/>
  </r>
  <r>
    <s v="BulgariaHortalizas y tubérculos2019Julio"/>
    <s v="Bulgaria"/>
    <x v="0"/>
    <x v="1"/>
    <x v="1"/>
    <s v="Julio"/>
    <n v="0"/>
    <n v="0"/>
  </r>
  <r>
    <s v="BulgariaHortalizas y tubérculos2019Agosto"/>
    <s v="Bulgaria"/>
    <x v="0"/>
    <x v="1"/>
    <x v="1"/>
    <s v="Agosto"/>
    <n v="0"/>
    <n v="0"/>
  </r>
  <r>
    <s v="BulgariaHortalizas y tubérculos2019Septiembre"/>
    <s v="Bulgaria"/>
    <x v="0"/>
    <x v="1"/>
    <x v="1"/>
    <s v="Septiembre"/>
    <n v="0"/>
    <n v="0"/>
  </r>
  <r>
    <s v="BulgariaHortalizas y tubérculos2019Octubre"/>
    <s v="Bulgaria"/>
    <x v="0"/>
    <x v="1"/>
    <x v="1"/>
    <s v="Octubre"/>
    <n v="23000"/>
    <n v="38438"/>
  </r>
  <r>
    <s v="BulgariaHortalizas y tubérculos2019Noviembre"/>
    <s v="Bulgaria"/>
    <x v="0"/>
    <x v="1"/>
    <x v="1"/>
    <s v="Noviembre"/>
    <n v="0"/>
    <n v="0"/>
  </r>
  <r>
    <s v="BulgariaHortalizas y tubérculos2019Diciembre"/>
    <s v="Bulgaria"/>
    <x v="0"/>
    <x v="1"/>
    <x v="1"/>
    <s v="Diciembre"/>
    <n v="0"/>
    <n v="0"/>
  </r>
  <r>
    <s v="BélgicaHortalizas y tubérculos2019Enero"/>
    <s v="Bélgica"/>
    <x v="0"/>
    <x v="1"/>
    <x v="1"/>
    <s v="Enero"/>
    <n v="141887.1"/>
    <n v="448036.78"/>
  </r>
  <r>
    <s v="BélgicaHortalizas y tubérculos2019Febrero"/>
    <s v="Bélgica"/>
    <x v="0"/>
    <x v="1"/>
    <x v="1"/>
    <s v="Febrero"/>
    <n v="125084.4"/>
    <n v="520048.19"/>
  </r>
  <r>
    <s v="BélgicaHortalizas y tubérculos2019Marzo"/>
    <s v="Bélgica"/>
    <x v="0"/>
    <x v="1"/>
    <x v="1"/>
    <s v="Marzo"/>
    <n v="88524.6"/>
    <n v="302971.12"/>
  </r>
  <r>
    <s v="BélgicaHortalizas y tubérculos2019Abril"/>
    <s v="Bélgica"/>
    <x v="0"/>
    <x v="1"/>
    <x v="1"/>
    <s v="Abril"/>
    <n v="134529.4"/>
    <n v="263995.96000000002"/>
  </r>
  <r>
    <s v="BélgicaHortalizas y tubérculos2019Mayo"/>
    <s v="Bélgica"/>
    <x v="0"/>
    <x v="1"/>
    <x v="1"/>
    <s v="Mayo"/>
    <n v="0"/>
    <n v="0"/>
  </r>
  <r>
    <s v="BélgicaHortalizas y tubérculos2019Junio"/>
    <s v="Bélgica"/>
    <x v="0"/>
    <x v="1"/>
    <x v="1"/>
    <s v="Junio"/>
    <n v="80657.5"/>
    <n v="252920.56"/>
  </r>
  <r>
    <s v="BélgicaHortalizas y tubérculos2019Julio"/>
    <s v="Bélgica"/>
    <x v="0"/>
    <x v="1"/>
    <x v="1"/>
    <s v="Julio"/>
    <n v="113557.6"/>
    <n v="295383.90999999997"/>
  </r>
  <r>
    <s v="BélgicaHortalizas y tubérculos2019Agosto"/>
    <s v="Bélgica"/>
    <x v="0"/>
    <x v="1"/>
    <x v="1"/>
    <s v="Agosto"/>
    <n v="95161.3"/>
    <n v="318367.07"/>
  </r>
  <r>
    <s v="BélgicaHortalizas y tubérculos2019Septiembre"/>
    <s v="Bélgica"/>
    <x v="0"/>
    <x v="1"/>
    <x v="1"/>
    <s v="Septiembre"/>
    <n v="25567"/>
    <n v="61775.7"/>
  </r>
  <r>
    <s v="BélgicaHortalizas y tubérculos2019Octubre"/>
    <s v="Bélgica"/>
    <x v="0"/>
    <x v="1"/>
    <x v="1"/>
    <s v="Octubre"/>
    <n v="82275.100000000006"/>
    <n v="370822.43"/>
  </r>
  <r>
    <s v="BélgicaHortalizas y tubérculos2019Noviembre"/>
    <s v="Bélgica"/>
    <x v="0"/>
    <x v="1"/>
    <x v="1"/>
    <s v="Noviembre"/>
    <n v="201467.52000000002"/>
    <n v="582410.57000000007"/>
  </r>
  <r>
    <s v="BélgicaHortalizas y tubérculos2019Diciembre"/>
    <s v="Bélgica"/>
    <x v="0"/>
    <x v="1"/>
    <x v="1"/>
    <s v="Diciembre"/>
    <n v="127762.4"/>
    <n v="407778.05"/>
  </r>
  <r>
    <s v="República DominicanaHortalizas y tubérculos2019Enero"/>
    <s v="República Dominicana"/>
    <x v="0"/>
    <x v="1"/>
    <x v="1"/>
    <s v="Enero"/>
    <n v="5101.9799999999996"/>
    <n v="46674.520000000004"/>
  </r>
  <r>
    <s v="República DominicanaHortalizas y tubérculos2019Febrero"/>
    <s v="República Dominicana"/>
    <x v="0"/>
    <x v="1"/>
    <x v="1"/>
    <s v="Febrero"/>
    <n v="0"/>
    <n v="0"/>
  </r>
  <r>
    <s v="República DominicanaHortalizas y tubérculos2019Marzo"/>
    <s v="República Dominicana"/>
    <x v="0"/>
    <x v="1"/>
    <x v="1"/>
    <s v="Marzo"/>
    <n v="239"/>
    <n v="2924.5"/>
  </r>
  <r>
    <s v="República DominicanaHortalizas y tubérculos2019Abril"/>
    <s v="República Dominicana"/>
    <x v="0"/>
    <x v="1"/>
    <x v="1"/>
    <s v="Abril"/>
    <n v="1333.5"/>
    <n v="12002.02"/>
  </r>
  <r>
    <s v="República DominicanaHortalizas y tubérculos2019Mayo"/>
    <s v="República Dominicana"/>
    <x v="0"/>
    <x v="1"/>
    <x v="1"/>
    <s v="Mayo"/>
    <n v="0"/>
    <n v="0"/>
  </r>
  <r>
    <s v="República DominicanaHortalizas y tubérculos2019Junio"/>
    <s v="República Dominicana"/>
    <x v="0"/>
    <x v="1"/>
    <x v="1"/>
    <s v="Junio"/>
    <n v="25520"/>
    <n v="14194"/>
  </r>
  <r>
    <s v="República DominicanaHortalizas y tubérculos2019Julio"/>
    <s v="República Dominicana"/>
    <x v="0"/>
    <x v="1"/>
    <x v="1"/>
    <s v="Julio"/>
    <n v="197200"/>
    <n v="107192"/>
  </r>
  <r>
    <s v="República DominicanaHortalizas y tubérculos2019Agosto"/>
    <s v="República Dominicana"/>
    <x v="0"/>
    <x v="1"/>
    <x v="1"/>
    <s v="Agosto"/>
    <n v="172459"/>
    <n v="100847.5"/>
  </r>
  <r>
    <s v="República DominicanaHortalizas y tubérculos2019Septiembre"/>
    <s v="República Dominicana"/>
    <x v="0"/>
    <x v="1"/>
    <x v="1"/>
    <s v="Septiembre"/>
    <n v="0"/>
    <n v="0"/>
  </r>
  <r>
    <s v="República DominicanaHortalizas y tubérculos2019Octubre"/>
    <s v="República Dominicana"/>
    <x v="0"/>
    <x v="1"/>
    <x v="1"/>
    <s v="Octubre"/>
    <n v="0"/>
    <n v="0"/>
  </r>
  <r>
    <s v="República DominicanaHortalizas y tubérculos2019Noviembre"/>
    <s v="República Dominicana"/>
    <x v="0"/>
    <x v="1"/>
    <x v="1"/>
    <s v="Noviembre"/>
    <n v="229"/>
    <n v="2859.5"/>
  </r>
  <r>
    <s v="República DominicanaHortalizas y tubérculos2019Diciembre"/>
    <s v="República Dominicana"/>
    <x v="0"/>
    <x v="1"/>
    <x v="1"/>
    <s v="Diciembre"/>
    <n v="5473"/>
    <n v="32891.440000000002"/>
  </r>
  <r>
    <s v="El SalvadorHortalizas y tubérculos2019Enero"/>
    <s v="El Salvador"/>
    <x v="0"/>
    <x v="1"/>
    <x v="1"/>
    <s v="Enero"/>
    <n v="65"/>
    <n v="1689.95"/>
  </r>
  <r>
    <s v="El SalvadorHortalizas y tubérculos2019Febrero"/>
    <s v="El Salvador"/>
    <x v="0"/>
    <x v="1"/>
    <x v="1"/>
    <s v="Febrero"/>
    <n v="68.34"/>
    <n v="1742.75"/>
  </r>
  <r>
    <s v="El SalvadorHortalizas y tubérculos2019Marzo"/>
    <s v="El Salvador"/>
    <x v="0"/>
    <x v="1"/>
    <x v="1"/>
    <s v="Marzo"/>
    <n v="157.80000000000001"/>
    <n v="4402.5"/>
  </r>
  <r>
    <s v="El SalvadorHortalizas y tubérculos2019Abril"/>
    <s v="El Salvador"/>
    <x v="0"/>
    <x v="1"/>
    <x v="1"/>
    <s v="Abril"/>
    <n v="68.34"/>
    <n v="1663.55"/>
  </r>
  <r>
    <s v="El SalvadorHortalizas y tubérculos2019Mayo"/>
    <s v="El Salvador"/>
    <x v="0"/>
    <x v="1"/>
    <x v="1"/>
    <s v="Mayo"/>
    <n v="126"/>
    <n v="3824"/>
  </r>
  <r>
    <s v="El SalvadorHortalizas y tubérculos2019Junio"/>
    <s v="El Salvador"/>
    <x v="0"/>
    <x v="1"/>
    <x v="1"/>
    <s v="Junio"/>
    <n v="0"/>
    <n v="0"/>
  </r>
  <r>
    <s v="El SalvadorHortalizas y tubérculos2019Julio"/>
    <s v="El Salvador"/>
    <x v="0"/>
    <x v="1"/>
    <x v="1"/>
    <s v="Julio"/>
    <n v="0"/>
    <n v="0"/>
  </r>
  <r>
    <s v="El SalvadorHortalizas y tubérculos2019Agosto"/>
    <s v="El Salvador"/>
    <x v="0"/>
    <x v="1"/>
    <x v="1"/>
    <s v="Agosto"/>
    <n v="0"/>
    <n v="0"/>
  </r>
  <r>
    <s v="El SalvadorHortalizas y tubérculos2019Septiembre"/>
    <s v="El Salvador"/>
    <x v="0"/>
    <x v="1"/>
    <x v="1"/>
    <s v="Septiembre"/>
    <n v="41"/>
    <n v="1148"/>
  </r>
  <r>
    <s v="El SalvadorHortalizas y tubérculos2019Octubre"/>
    <s v="El Salvador"/>
    <x v="0"/>
    <x v="1"/>
    <x v="1"/>
    <s v="Octubre"/>
    <n v="20"/>
    <n v="574"/>
  </r>
  <r>
    <s v="El SalvadorHortalizas y tubérculos2019Noviembre"/>
    <s v="El Salvador"/>
    <x v="0"/>
    <x v="1"/>
    <x v="1"/>
    <s v="Noviembre"/>
    <n v="0"/>
    <n v="0"/>
  </r>
  <r>
    <s v="El SalvadorHortalizas y tubérculos2019Diciembre"/>
    <s v="El Salvador"/>
    <x v="0"/>
    <x v="1"/>
    <x v="1"/>
    <s v="Diciembre"/>
    <n v="21"/>
    <n v="574"/>
  </r>
  <r>
    <s v="TurquíaHortalizas y tubérculos2019Enero"/>
    <s v="Turquía"/>
    <x v="0"/>
    <x v="1"/>
    <x v="1"/>
    <s v="Enero"/>
    <n v="0"/>
    <n v="0"/>
  </r>
  <r>
    <s v="TurquíaHortalizas y tubérculos2019Febrero"/>
    <s v="Turquía"/>
    <x v="0"/>
    <x v="1"/>
    <x v="1"/>
    <s v="Febrero"/>
    <n v="0"/>
    <n v="0"/>
  </r>
  <r>
    <s v="TurquíaHortalizas y tubérculos2019Marzo"/>
    <s v="Turquía"/>
    <x v="0"/>
    <x v="1"/>
    <x v="1"/>
    <s v="Marzo"/>
    <n v="0"/>
    <n v="0"/>
  </r>
  <r>
    <s v="TurquíaHortalizas y tubérculos2019Abril"/>
    <s v="Turquía"/>
    <x v="0"/>
    <x v="1"/>
    <x v="1"/>
    <s v="Abril"/>
    <n v="0"/>
    <n v="0"/>
  </r>
  <r>
    <s v="TurquíaHortalizas y tubérculos2019Mayo"/>
    <s v="Turquía"/>
    <x v="0"/>
    <x v="1"/>
    <x v="1"/>
    <s v="Mayo"/>
    <n v="0"/>
    <n v="0"/>
  </r>
  <r>
    <s v="TurquíaHortalizas y tubérculos2019Junio"/>
    <s v="Turquía"/>
    <x v="0"/>
    <x v="1"/>
    <x v="1"/>
    <s v="Junio"/>
    <n v="1"/>
    <n v="130.28"/>
  </r>
  <r>
    <s v="TurquíaHortalizas y tubérculos2019Julio"/>
    <s v="Turquía"/>
    <x v="0"/>
    <x v="1"/>
    <x v="1"/>
    <s v="Julio"/>
    <n v="0"/>
    <n v="0"/>
  </r>
  <r>
    <s v="TurquíaHortalizas y tubérculos2019Agosto"/>
    <s v="Turquía"/>
    <x v="0"/>
    <x v="1"/>
    <x v="1"/>
    <s v="Agosto"/>
    <n v="0"/>
    <n v="0"/>
  </r>
  <r>
    <s v="TurquíaHortalizas y tubérculos2019Septiembre"/>
    <s v="Turquía"/>
    <x v="0"/>
    <x v="1"/>
    <x v="1"/>
    <s v="Septiembre"/>
    <n v="0"/>
    <n v="0"/>
  </r>
  <r>
    <s v="TurquíaHortalizas y tubérculos2019Octubre"/>
    <s v="Turquía"/>
    <x v="0"/>
    <x v="1"/>
    <x v="1"/>
    <s v="Octubre"/>
    <n v="0"/>
    <n v="0"/>
  </r>
  <r>
    <s v="TurquíaHortalizas y tubérculos2019Noviembre"/>
    <s v="Turquía"/>
    <x v="0"/>
    <x v="1"/>
    <x v="1"/>
    <s v="Noviembre"/>
    <n v="0"/>
    <n v="0"/>
  </r>
  <r>
    <s v="TurquíaHortalizas y tubérculos2019Diciembre"/>
    <s v="Turquía"/>
    <x v="0"/>
    <x v="1"/>
    <x v="1"/>
    <s v="Diciembre"/>
    <n v="0"/>
    <n v="0"/>
  </r>
  <r>
    <s v="Nueva ZelandiaHortalizas y tubérculos2019Enero"/>
    <s v="Nueva Zelandia"/>
    <x v="0"/>
    <x v="1"/>
    <x v="1"/>
    <s v="Enero"/>
    <n v="0"/>
    <n v="0"/>
  </r>
  <r>
    <s v="Nueva ZelandiaHortalizas y tubérculos2019Febrero"/>
    <s v="Nueva Zelandia"/>
    <x v="0"/>
    <x v="1"/>
    <x v="1"/>
    <s v="Febrero"/>
    <n v="0"/>
    <n v="0"/>
  </r>
  <r>
    <s v="Nueva ZelandiaHortalizas y tubérculos2019Marzo"/>
    <s v="Nueva Zelandia"/>
    <x v="0"/>
    <x v="1"/>
    <x v="1"/>
    <s v="Marzo"/>
    <n v="0"/>
    <n v="0"/>
  </r>
  <r>
    <s v="Nueva ZelandiaHortalizas y tubérculos2019Abril"/>
    <s v="Nueva Zelandia"/>
    <x v="0"/>
    <x v="1"/>
    <x v="1"/>
    <s v="Abril"/>
    <n v="0"/>
    <n v="0"/>
  </r>
  <r>
    <s v="Nueva ZelandiaHortalizas y tubérculos2019Mayo"/>
    <s v="Nueva Zelandia"/>
    <x v="0"/>
    <x v="1"/>
    <x v="1"/>
    <s v="Mayo"/>
    <n v="0"/>
    <n v="0"/>
  </r>
  <r>
    <s v="Nueva ZelandiaHortalizas y tubérculos2019Junio"/>
    <s v="Nueva Zelandia"/>
    <x v="0"/>
    <x v="1"/>
    <x v="1"/>
    <s v="Junio"/>
    <n v="2.5"/>
    <n v="4.2"/>
  </r>
  <r>
    <s v="Nueva ZelandiaHortalizas y tubérculos2019Julio"/>
    <s v="Nueva Zelandia"/>
    <x v="0"/>
    <x v="1"/>
    <x v="1"/>
    <s v="Julio"/>
    <n v="0"/>
    <n v="0"/>
  </r>
  <r>
    <s v="Nueva ZelandiaHortalizas y tubérculos2019Agosto"/>
    <s v="Nueva Zelandia"/>
    <x v="0"/>
    <x v="1"/>
    <x v="1"/>
    <s v="Agosto"/>
    <n v="0"/>
    <n v="0"/>
  </r>
  <r>
    <s v="Nueva ZelandiaHortalizas y tubérculos2019Septiembre"/>
    <s v="Nueva Zelandia"/>
    <x v="0"/>
    <x v="1"/>
    <x v="1"/>
    <s v="Septiembre"/>
    <n v="211.6"/>
    <n v="386.02"/>
  </r>
  <r>
    <s v="Nueva ZelandiaHortalizas y tubérculos2019Octubre"/>
    <s v="Nueva Zelandia"/>
    <x v="0"/>
    <x v="1"/>
    <x v="1"/>
    <s v="Octubre"/>
    <n v="0"/>
    <n v="0"/>
  </r>
  <r>
    <s v="Nueva ZelandiaHortalizas y tubérculos2019Noviembre"/>
    <s v="Nueva Zelandia"/>
    <x v="0"/>
    <x v="1"/>
    <x v="1"/>
    <s v="Noviembre"/>
    <n v="0"/>
    <n v="0"/>
  </r>
  <r>
    <s v="Nueva ZelandiaHortalizas y tubérculos2019Diciembre"/>
    <s v="Nueva Zelandia"/>
    <x v="0"/>
    <x v="1"/>
    <x v="1"/>
    <s v="Diciembre"/>
    <n v="0"/>
    <n v="0"/>
  </r>
  <r>
    <s v="ParaguayHortalizas y tubérculos2019Enero"/>
    <s v="Paraguay"/>
    <x v="0"/>
    <x v="1"/>
    <x v="1"/>
    <s v="Enero"/>
    <n v="28125.200000000001"/>
    <n v="43250.95"/>
  </r>
  <r>
    <s v="ParaguayHortalizas y tubérculos2019Febrero"/>
    <s v="Paraguay"/>
    <x v="0"/>
    <x v="1"/>
    <x v="1"/>
    <s v="Febrero"/>
    <n v="0"/>
    <n v="0"/>
  </r>
  <r>
    <s v="ParaguayHortalizas y tubérculos2019Marzo"/>
    <s v="Paraguay"/>
    <x v="0"/>
    <x v="1"/>
    <x v="1"/>
    <s v="Marzo"/>
    <n v="27486.11"/>
    <n v="45185.880000000005"/>
  </r>
  <r>
    <s v="ParaguayHortalizas y tubérculos2019Abril"/>
    <s v="Paraguay"/>
    <x v="0"/>
    <x v="1"/>
    <x v="1"/>
    <s v="Abril"/>
    <n v="98192.799999999988"/>
    <n v="142426.15"/>
  </r>
  <r>
    <s v="ParaguayHortalizas y tubérculos2019Mayo"/>
    <s v="Paraguay"/>
    <x v="0"/>
    <x v="1"/>
    <x v="1"/>
    <s v="Mayo"/>
    <n v="22630.189999999995"/>
    <n v="33328.39"/>
  </r>
  <r>
    <s v="ParaguayHortalizas y tubérculos2019Junio"/>
    <s v="Paraguay"/>
    <x v="0"/>
    <x v="1"/>
    <x v="1"/>
    <s v="Junio"/>
    <n v="60673.68"/>
    <n v="87903.42"/>
  </r>
  <r>
    <s v="ParaguayHortalizas y tubérculos2019Julio"/>
    <s v="Paraguay"/>
    <x v="0"/>
    <x v="1"/>
    <x v="1"/>
    <s v="Julio"/>
    <n v="20050"/>
    <n v="28024.2"/>
  </r>
  <r>
    <s v="ParaguayHortalizas y tubérculos2019Agosto"/>
    <s v="Paraguay"/>
    <x v="0"/>
    <x v="1"/>
    <x v="1"/>
    <s v="Agosto"/>
    <n v="64441"/>
    <n v="90677.5"/>
  </r>
  <r>
    <s v="ParaguayHortalizas y tubérculos2019Septiembre"/>
    <s v="Paraguay"/>
    <x v="0"/>
    <x v="1"/>
    <x v="1"/>
    <s v="Septiembre"/>
    <n v="19178.100000000002"/>
    <n v="26313.25"/>
  </r>
  <r>
    <s v="ParaguayHortalizas y tubérculos2019Octubre"/>
    <s v="Paraguay"/>
    <x v="0"/>
    <x v="1"/>
    <x v="1"/>
    <s v="Octubre"/>
    <n v="39970.15"/>
    <n v="59958.5"/>
  </r>
  <r>
    <s v="ParaguayHortalizas y tubérculos2019Noviembre"/>
    <s v="Paraguay"/>
    <x v="0"/>
    <x v="1"/>
    <x v="1"/>
    <s v="Noviembre"/>
    <n v="25080"/>
    <n v="22000"/>
  </r>
  <r>
    <s v="ParaguayHortalizas y tubérculos2019Diciembre"/>
    <s v="Paraguay"/>
    <x v="0"/>
    <x v="1"/>
    <x v="1"/>
    <s v="Diciembre"/>
    <n v="68364.66"/>
    <n v="108974.23"/>
  </r>
  <r>
    <s v="Hong Kong (Región administrativa especial de China)Hortalizas y tubérculos2019Enero"/>
    <s v="Hong Kong (Región administrativa especial de China)"/>
    <x v="0"/>
    <x v="1"/>
    <x v="1"/>
    <s v="Enero"/>
    <n v="0"/>
    <n v="0"/>
  </r>
  <r>
    <s v="Hong Kong (Región administrativa especial de China)Hortalizas y tubérculos2019Febrero"/>
    <s v="Hong Kong (Región administrativa especial de China)"/>
    <x v="0"/>
    <x v="1"/>
    <x v="1"/>
    <s v="Febrero"/>
    <n v="0"/>
    <n v="0"/>
  </r>
  <r>
    <s v="Hong Kong (Región administrativa especial de China)Hortalizas y tubérculos2019Marzo"/>
    <s v="Hong Kong (Región administrativa especial de China)"/>
    <x v="0"/>
    <x v="1"/>
    <x v="1"/>
    <s v="Marzo"/>
    <n v="0"/>
    <n v="0"/>
  </r>
  <r>
    <s v="Hong Kong (Región administrativa especial de China)Hortalizas y tubérculos2019Abril"/>
    <s v="Hong Kong (Región administrativa especial de China)"/>
    <x v="0"/>
    <x v="1"/>
    <x v="1"/>
    <s v="Abril"/>
    <n v="0"/>
    <n v="0"/>
  </r>
  <r>
    <s v="Hong Kong (Región administrativa especial de China)Hortalizas y tubérculos2019Mayo"/>
    <s v="Hong Kong (Región administrativa especial de China)"/>
    <x v="0"/>
    <x v="1"/>
    <x v="1"/>
    <s v="Mayo"/>
    <n v="0"/>
    <n v="0"/>
  </r>
  <r>
    <s v="Hong Kong (Región administrativa especial de China)Hortalizas y tubérculos2019Junio"/>
    <s v="Hong Kong (Región administrativa especial de China)"/>
    <x v="0"/>
    <x v="1"/>
    <x v="1"/>
    <s v="Junio"/>
    <n v="6"/>
    <n v="3198"/>
  </r>
  <r>
    <s v="Hong Kong (Región administrativa especial de China)Hortalizas y tubérculos2019Julio"/>
    <s v="Hong Kong (Región administrativa especial de China)"/>
    <x v="0"/>
    <x v="1"/>
    <x v="1"/>
    <s v="Julio"/>
    <n v="18"/>
    <n v="4560"/>
  </r>
  <r>
    <s v="Hong Kong (Región administrativa especial de China)Hortalizas y tubérculos2019Agosto"/>
    <s v="Hong Kong (Región administrativa especial de China)"/>
    <x v="0"/>
    <x v="1"/>
    <x v="1"/>
    <s v="Agosto"/>
    <n v="28"/>
    <n v="6640"/>
  </r>
  <r>
    <s v="Hong Kong (Región administrativa especial de China)Hortalizas y tubérculos2019Septiembre"/>
    <s v="Hong Kong (Región administrativa especial de China)"/>
    <x v="0"/>
    <x v="1"/>
    <x v="1"/>
    <s v="Septiembre"/>
    <n v="0"/>
    <n v="0"/>
  </r>
  <r>
    <s v="Hong Kong (Región administrativa especial de China)Hortalizas y tubérculos2019Octubre"/>
    <s v="Hong Kong (Región administrativa especial de China)"/>
    <x v="0"/>
    <x v="1"/>
    <x v="1"/>
    <s v="Octubre"/>
    <n v="0"/>
    <n v="0"/>
  </r>
  <r>
    <s v="Hong Kong (Región administrativa especial de China)Hortalizas y tubérculos2019Noviembre"/>
    <s v="Hong Kong (Región administrativa especial de China)"/>
    <x v="0"/>
    <x v="1"/>
    <x v="1"/>
    <s v="Noviembre"/>
    <n v="0"/>
    <n v="0"/>
  </r>
  <r>
    <s v="Hong Kong (Región administrativa especial de China)Hortalizas y tubérculos2019Diciembre"/>
    <s v="Hong Kong (Región administrativa especial de China)"/>
    <x v="0"/>
    <x v="1"/>
    <x v="1"/>
    <s v="Diciembre"/>
    <n v="250"/>
    <n v="33181.4"/>
  </r>
  <r>
    <s v="SueciaHortalizas y tubérculos2019Enero"/>
    <s v="Suecia"/>
    <x v="0"/>
    <x v="1"/>
    <x v="1"/>
    <s v="Enero"/>
    <n v="13860"/>
    <n v="67275.039999999994"/>
  </r>
  <r>
    <s v="SueciaHortalizas y tubérculos2019Febrero"/>
    <s v="Suecia"/>
    <x v="0"/>
    <x v="1"/>
    <x v="1"/>
    <s v="Febrero"/>
    <n v="17881.5"/>
    <n v="90621.32"/>
  </r>
  <r>
    <s v="SueciaHortalizas y tubérculos2019Marzo"/>
    <s v="Suecia"/>
    <x v="0"/>
    <x v="1"/>
    <x v="1"/>
    <s v="Marzo"/>
    <n v="30100"/>
    <n v="151903.4"/>
  </r>
  <r>
    <s v="SueciaHortalizas y tubérculos2019Abril"/>
    <s v="Suecia"/>
    <x v="0"/>
    <x v="1"/>
    <x v="1"/>
    <s v="Abril"/>
    <n v="115780"/>
    <n v="144385.15999999997"/>
  </r>
  <r>
    <s v="SueciaHortalizas y tubérculos2019Mayo"/>
    <s v="Suecia"/>
    <x v="0"/>
    <x v="1"/>
    <x v="1"/>
    <s v="Mayo"/>
    <n v="0"/>
    <n v="0"/>
  </r>
  <r>
    <s v="SueciaHortalizas y tubérculos2019Junio"/>
    <s v="Suecia"/>
    <x v="0"/>
    <x v="1"/>
    <x v="1"/>
    <s v="Junio"/>
    <n v="34121.9"/>
    <n v="175514.25"/>
  </r>
  <r>
    <s v="SueciaHortalizas y tubérculos2019Julio"/>
    <s v="Suecia"/>
    <x v="0"/>
    <x v="1"/>
    <x v="1"/>
    <s v="Julio"/>
    <n v="0"/>
    <n v="0"/>
  </r>
  <r>
    <s v="SueciaHortalizas y tubérculos2019Agosto"/>
    <s v="Suecia"/>
    <x v="0"/>
    <x v="1"/>
    <x v="1"/>
    <s v="Agosto"/>
    <n v="0"/>
    <n v="0"/>
  </r>
  <r>
    <s v="SueciaHortalizas y tubérculos2019Septiembre"/>
    <s v="Suecia"/>
    <x v="0"/>
    <x v="1"/>
    <x v="1"/>
    <s v="Septiembre"/>
    <n v="32477.5"/>
    <n v="169855.06"/>
  </r>
  <r>
    <s v="SueciaHortalizas y tubérculos2019Octubre"/>
    <s v="Suecia"/>
    <x v="0"/>
    <x v="1"/>
    <x v="1"/>
    <s v="Octubre"/>
    <n v="16584.54"/>
    <n v="82802.289999999994"/>
  </r>
  <r>
    <s v="SueciaHortalizas y tubérculos2019Noviembre"/>
    <s v="Suecia"/>
    <x v="0"/>
    <x v="1"/>
    <x v="1"/>
    <s v="Noviembre"/>
    <n v="0"/>
    <n v="0"/>
  </r>
  <r>
    <s v="SueciaHortalizas y tubérculos2019Diciembre"/>
    <s v="Suecia"/>
    <x v="0"/>
    <x v="1"/>
    <x v="1"/>
    <s v="Diciembre"/>
    <n v="34124"/>
    <n v="172829.94"/>
  </r>
  <r>
    <s v="PoloniaHortalizas y tubérculos2019Enero"/>
    <s v="Polonia"/>
    <x v="0"/>
    <x v="1"/>
    <x v="1"/>
    <s v="Enero"/>
    <n v="34498.36"/>
    <n v="34515.31"/>
  </r>
  <r>
    <s v="PoloniaHortalizas y tubérculos2019Febrero"/>
    <s v="Polonia"/>
    <x v="0"/>
    <x v="1"/>
    <x v="1"/>
    <s v="Febrero"/>
    <n v="19446.849999999999"/>
    <n v="62304"/>
  </r>
  <r>
    <s v="PoloniaHortalizas y tubérculos2019Marzo"/>
    <s v="Polonia"/>
    <x v="0"/>
    <x v="1"/>
    <x v="1"/>
    <s v="Marzo"/>
    <n v="4743"/>
    <n v="38840"/>
  </r>
  <r>
    <s v="PoloniaHortalizas y tubérculos2019Abril"/>
    <s v="Polonia"/>
    <x v="0"/>
    <x v="1"/>
    <x v="1"/>
    <s v="Abril"/>
    <n v="0"/>
    <n v="0"/>
  </r>
  <r>
    <s v="PoloniaHortalizas y tubérculos2019Mayo"/>
    <s v="Polonia"/>
    <x v="0"/>
    <x v="1"/>
    <x v="1"/>
    <s v="Mayo"/>
    <n v="0"/>
    <n v="0"/>
  </r>
  <r>
    <s v="PoloniaHortalizas y tubérculos2019Junio"/>
    <s v="Polonia"/>
    <x v="0"/>
    <x v="1"/>
    <x v="1"/>
    <s v="Junio"/>
    <n v="0"/>
    <n v="0"/>
  </r>
  <r>
    <s v="PoloniaHortalizas y tubérculos2019Julio"/>
    <s v="Polonia"/>
    <x v="0"/>
    <x v="1"/>
    <x v="1"/>
    <s v="Julio"/>
    <n v="44895"/>
    <n v="72043.98000000001"/>
  </r>
  <r>
    <s v="PoloniaHortalizas y tubérculos2019Agosto"/>
    <s v="Polonia"/>
    <x v="0"/>
    <x v="1"/>
    <x v="1"/>
    <s v="Agosto"/>
    <n v="20400"/>
    <n v="39016.9"/>
  </r>
  <r>
    <s v="PoloniaHortalizas y tubérculos2019Septiembre"/>
    <s v="Polonia"/>
    <x v="0"/>
    <x v="1"/>
    <x v="1"/>
    <s v="Septiembre"/>
    <n v="0"/>
    <n v="0"/>
  </r>
  <r>
    <s v="PoloniaHortalizas y tubérculos2019Octubre"/>
    <s v="Polonia"/>
    <x v="0"/>
    <x v="1"/>
    <x v="1"/>
    <s v="Octubre"/>
    <n v="0"/>
    <n v="0"/>
  </r>
  <r>
    <s v="PoloniaHortalizas y tubérculos2019Noviembre"/>
    <s v="Polonia"/>
    <x v="0"/>
    <x v="1"/>
    <x v="1"/>
    <s v="Noviembre"/>
    <n v="0"/>
    <n v="0"/>
  </r>
  <r>
    <s v="PoloniaHortalizas y tubérculos2019Diciembre"/>
    <s v="Polonia"/>
    <x v="0"/>
    <x v="1"/>
    <x v="1"/>
    <s v="Diciembre"/>
    <n v="0"/>
    <n v="0"/>
  </r>
  <r>
    <s v="Puerto RicoHortalizas y tubérculos2019Enero"/>
    <s v="Puerto Rico"/>
    <x v="0"/>
    <x v="1"/>
    <x v="1"/>
    <s v="Enero"/>
    <n v="23100"/>
    <n v="42869"/>
  </r>
  <r>
    <s v="Puerto RicoHortalizas y tubérculos2019Febrero"/>
    <s v="Puerto Rico"/>
    <x v="0"/>
    <x v="1"/>
    <x v="1"/>
    <s v="Febrero"/>
    <n v="60180"/>
    <n v="62301"/>
  </r>
  <r>
    <s v="Puerto RicoHortalizas y tubérculos2019Marzo"/>
    <s v="Puerto Rico"/>
    <x v="0"/>
    <x v="1"/>
    <x v="1"/>
    <s v="Marzo"/>
    <n v="102080"/>
    <n v="50506"/>
  </r>
  <r>
    <s v="Puerto RicoHortalizas y tubérculos2019Abril"/>
    <s v="Puerto Rico"/>
    <x v="0"/>
    <x v="1"/>
    <x v="1"/>
    <s v="Abril"/>
    <n v="376837.6"/>
    <n v="191075.93"/>
  </r>
  <r>
    <s v="Puerto RicoHortalizas y tubérculos2019Mayo"/>
    <s v="Puerto Rico"/>
    <x v="0"/>
    <x v="1"/>
    <x v="1"/>
    <s v="Mayo"/>
    <n v="199394"/>
    <n v="99404"/>
  </r>
  <r>
    <s v="Puerto RicoHortalizas y tubérculos2019Junio"/>
    <s v="Puerto Rico"/>
    <x v="0"/>
    <x v="1"/>
    <x v="1"/>
    <s v="Junio"/>
    <n v="100335.4"/>
    <n v="55189.4"/>
  </r>
  <r>
    <s v="Puerto RicoHortalizas y tubérculos2019Julio"/>
    <s v="Puerto Rico"/>
    <x v="0"/>
    <x v="1"/>
    <x v="1"/>
    <s v="Julio"/>
    <n v="223587"/>
    <n v="130115"/>
  </r>
  <r>
    <s v="Puerto RicoHortalizas y tubérculos2019Agosto"/>
    <s v="Puerto Rico"/>
    <x v="0"/>
    <x v="1"/>
    <x v="1"/>
    <s v="Agosto"/>
    <n v="75000"/>
    <n v="42120"/>
  </r>
  <r>
    <s v="Puerto RicoHortalizas y tubérculos2019Septiembre"/>
    <s v="Puerto Rico"/>
    <x v="0"/>
    <x v="1"/>
    <x v="1"/>
    <s v="Septiembre"/>
    <n v="0"/>
    <n v="0"/>
  </r>
  <r>
    <s v="Puerto RicoHortalizas y tubérculos2019Octubre"/>
    <s v="Puerto Rico"/>
    <x v="0"/>
    <x v="1"/>
    <x v="1"/>
    <s v="Octubre"/>
    <n v="0"/>
    <n v="0"/>
  </r>
  <r>
    <s v="Puerto RicoHortalizas y tubérculos2019Noviembre"/>
    <s v="Puerto Rico"/>
    <x v="0"/>
    <x v="1"/>
    <x v="1"/>
    <s v="Noviembre"/>
    <n v="0"/>
    <n v="0"/>
  </r>
  <r>
    <s v="Puerto RicoHortalizas y tubérculos2019Diciembre"/>
    <s v="Puerto Rico"/>
    <x v="0"/>
    <x v="1"/>
    <x v="1"/>
    <s v="Diciembre"/>
    <n v="0"/>
    <n v="0"/>
  </r>
  <r>
    <s v="VenezuelaHortalizas y tubérculos2019Enero"/>
    <s v="Venezuela"/>
    <x v="0"/>
    <x v="1"/>
    <x v="1"/>
    <s v="Enero"/>
    <n v="762132"/>
    <n v="1499977.93"/>
  </r>
  <r>
    <s v="VenezuelaHortalizas y tubérculos2019Febrero"/>
    <s v="Venezuela"/>
    <x v="0"/>
    <x v="1"/>
    <x v="1"/>
    <s v="Febrero"/>
    <n v="100977"/>
    <n v="200472.22999999998"/>
  </r>
  <r>
    <s v="VenezuelaHortalizas y tubérculos2019Marzo"/>
    <s v="Venezuela"/>
    <x v="0"/>
    <x v="1"/>
    <x v="1"/>
    <s v="Marzo"/>
    <n v="1443979"/>
    <n v="2859813.14"/>
  </r>
  <r>
    <s v="VenezuelaHortalizas y tubérculos2019Abril"/>
    <s v="Venezuela"/>
    <x v="0"/>
    <x v="1"/>
    <x v="1"/>
    <s v="Abril"/>
    <n v="100977"/>
    <n v="197739.71000000002"/>
  </r>
  <r>
    <s v="VenezuelaHortalizas y tubérculos2019Mayo"/>
    <s v="Venezuela"/>
    <x v="0"/>
    <x v="1"/>
    <x v="1"/>
    <s v="Mayo"/>
    <n v="30294"/>
    <n v="58706.880000000005"/>
  </r>
  <r>
    <s v="VenezuelaHortalizas y tubérculos2019Junio"/>
    <s v="Venezuela"/>
    <x v="0"/>
    <x v="1"/>
    <x v="1"/>
    <s v="Junio"/>
    <n v="30294"/>
    <n v="58655.35"/>
  </r>
  <r>
    <s v="VenezuelaHortalizas y tubérculos2019Julio"/>
    <s v="Venezuela"/>
    <x v="0"/>
    <x v="1"/>
    <x v="1"/>
    <s v="Julio"/>
    <n v="0"/>
    <n v="0"/>
  </r>
  <r>
    <s v="VenezuelaHortalizas y tubérculos2019Agosto"/>
    <s v="Venezuela"/>
    <x v="0"/>
    <x v="1"/>
    <x v="1"/>
    <s v="Agosto"/>
    <n v="0"/>
    <n v="0"/>
  </r>
  <r>
    <s v="VenezuelaHortalizas y tubérculos2019Septiembre"/>
    <s v="Venezuela"/>
    <x v="0"/>
    <x v="1"/>
    <x v="1"/>
    <s v="Septiembre"/>
    <n v="0"/>
    <n v="0"/>
  </r>
  <r>
    <s v="VenezuelaHortalizas y tubérculos2019Octubre"/>
    <s v="Venezuela"/>
    <x v="0"/>
    <x v="1"/>
    <x v="1"/>
    <s v="Octubre"/>
    <n v="153120"/>
    <n v="282432.02"/>
  </r>
  <r>
    <s v="VenezuelaHortalizas y tubérculos2019Noviembre"/>
    <s v="Venezuela"/>
    <x v="0"/>
    <x v="1"/>
    <x v="1"/>
    <s v="Noviembre"/>
    <n v="0"/>
    <n v="0"/>
  </r>
  <r>
    <s v="VenezuelaHortalizas y tubérculos2019Diciembre"/>
    <s v="Venezuela"/>
    <x v="0"/>
    <x v="1"/>
    <x v="1"/>
    <s v="Diciembre"/>
    <n v="114.78999999999999"/>
    <n v="126"/>
  </r>
  <r>
    <s v="CubaHortalizas y tubérculos2019Enero"/>
    <s v="Cuba"/>
    <x v="0"/>
    <x v="1"/>
    <x v="1"/>
    <s v="Enero"/>
    <n v="0"/>
    <n v="0"/>
  </r>
  <r>
    <s v="CubaHortalizas y tubérculos2019Febrero"/>
    <s v="Cuba"/>
    <x v="0"/>
    <x v="1"/>
    <x v="1"/>
    <s v="Febrero"/>
    <n v="5861.41"/>
    <n v="22182.22"/>
  </r>
  <r>
    <s v="CubaHortalizas y tubérculos2019Marzo"/>
    <s v="Cuba"/>
    <x v="0"/>
    <x v="1"/>
    <x v="1"/>
    <s v="Marzo"/>
    <n v="0"/>
    <n v="0"/>
  </r>
  <r>
    <s v="CubaHortalizas y tubérculos2019Abril"/>
    <s v="Cuba"/>
    <x v="0"/>
    <x v="1"/>
    <x v="1"/>
    <s v="Abril"/>
    <n v="1784.6"/>
    <n v="3141.72"/>
  </r>
  <r>
    <s v="CubaHortalizas y tubérculos2019Mayo"/>
    <s v="Cuba"/>
    <x v="0"/>
    <x v="1"/>
    <x v="1"/>
    <s v="Mayo"/>
    <n v="0"/>
    <n v="0"/>
  </r>
  <r>
    <s v="CubaHortalizas y tubérculos2019Junio"/>
    <s v="Cuba"/>
    <x v="0"/>
    <x v="1"/>
    <x v="1"/>
    <s v="Junio"/>
    <n v="0"/>
    <n v="0"/>
  </r>
  <r>
    <s v="CubaHortalizas y tubérculos2019Julio"/>
    <s v="Cuba"/>
    <x v="0"/>
    <x v="1"/>
    <x v="1"/>
    <s v="Julio"/>
    <n v="51576"/>
    <n v="32256"/>
  </r>
  <r>
    <s v="CubaHortalizas y tubérculos2019Agosto"/>
    <s v="Cuba"/>
    <x v="0"/>
    <x v="1"/>
    <x v="1"/>
    <s v="Agosto"/>
    <n v="65849.84"/>
    <n v="62405.85"/>
  </r>
  <r>
    <s v="CubaHortalizas y tubérculos2019Septiembre"/>
    <s v="Cuba"/>
    <x v="0"/>
    <x v="1"/>
    <x v="1"/>
    <s v="Septiembre"/>
    <n v="0"/>
    <n v="0"/>
  </r>
  <r>
    <s v="CubaHortalizas y tubérculos2019Octubre"/>
    <s v="Cuba"/>
    <x v="0"/>
    <x v="1"/>
    <x v="1"/>
    <s v="Octubre"/>
    <n v="0"/>
    <n v="0"/>
  </r>
  <r>
    <s v="CubaHortalizas y tubérculos2019Noviembre"/>
    <s v="Cuba"/>
    <x v="0"/>
    <x v="1"/>
    <x v="1"/>
    <s v="Noviembre"/>
    <n v="0"/>
    <n v="0"/>
  </r>
  <r>
    <s v="CubaHortalizas y tubérculos2019Diciembre"/>
    <s v="Cuba"/>
    <x v="0"/>
    <x v="1"/>
    <x v="1"/>
    <s v="Diciembre"/>
    <n v="0"/>
    <n v="0"/>
  </r>
  <r>
    <s v="IrlandaHortalizas y tubérculos2019Enero"/>
    <s v="Irlanda"/>
    <x v="0"/>
    <x v="1"/>
    <x v="1"/>
    <s v="Enero"/>
    <n v="0"/>
    <n v="0"/>
  </r>
  <r>
    <s v="IrlandaHortalizas y tubérculos2019Febrero"/>
    <s v="Irlanda"/>
    <x v="0"/>
    <x v="1"/>
    <x v="1"/>
    <s v="Febrero"/>
    <n v="0"/>
    <n v="0"/>
  </r>
  <r>
    <s v="IrlandaHortalizas y tubérculos2019Marzo"/>
    <s v="Irlanda"/>
    <x v="0"/>
    <x v="1"/>
    <x v="1"/>
    <s v="Marzo"/>
    <n v="145473.60000000001"/>
    <n v="70277.3"/>
  </r>
  <r>
    <s v="IrlandaHortalizas y tubérculos2019Abril"/>
    <s v="Irlanda"/>
    <x v="0"/>
    <x v="1"/>
    <x v="1"/>
    <s v="Abril"/>
    <n v="412412"/>
    <n v="192903.88"/>
  </r>
  <r>
    <s v="IrlandaHortalizas y tubérculos2019Mayo"/>
    <s v="Irlanda"/>
    <x v="0"/>
    <x v="1"/>
    <x v="1"/>
    <s v="Mayo"/>
    <n v="0"/>
    <n v="0"/>
  </r>
  <r>
    <s v="IrlandaHortalizas y tubérculos2019Junio"/>
    <s v="Irlanda"/>
    <x v="0"/>
    <x v="1"/>
    <x v="1"/>
    <s v="Junio"/>
    <n v="0"/>
    <n v="0"/>
  </r>
  <r>
    <s v="IrlandaHortalizas y tubérculos2019Julio"/>
    <s v="Irlanda"/>
    <x v="0"/>
    <x v="1"/>
    <x v="1"/>
    <s v="Julio"/>
    <n v="0"/>
    <n v="0"/>
  </r>
  <r>
    <s v="IrlandaHortalizas y tubérculos2019Agosto"/>
    <s v="Irlanda"/>
    <x v="0"/>
    <x v="1"/>
    <x v="1"/>
    <s v="Agosto"/>
    <n v="0"/>
    <n v="0"/>
  </r>
  <r>
    <s v="IrlandaHortalizas y tubérculos2019Septiembre"/>
    <s v="Irlanda"/>
    <x v="0"/>
    <x v="1"/>
    <x v="1"/>
    <s v="Septiembre"/>
    <n v="0"/>
    <n v="0"/>
  </r>
  <r>
    <s v="IrlandaHortalizas y tubérculos2019Octubre"/>
    <s v="Irlanda"/>
    <x v="0"/>
    <x v="1"/>
    <x v="1"/>
    <s v="Octubre"/>
    <n v="0"/>
    <n v="0"/>
  </r>
  <r>
    <s v="IrlandaHortalizas y tubérculos2019Noviembre"/>
    <s v="Irlanda"/>
    <x v="0"/>
    <x v="1"/>
    <x v="1"/>
    <s v="Noviembre"/>
    <n v="0"/>
    <n v="0"/>
  </r>
  <r>
    <s v="IrlandaHortalizas y tubérculos2019Diciembre"/>
    <s v="Irlanda"/>
    <x v="0"/>
    <x v="1"/>
    <x v="1"/>
    <s v="Diciembre"/>
    <n v="0"/>
    <n v="0"/>
  </r>
  <r>
    <s v="NicaraguaHortalizas y tubérculos2019Enero"/>
    <s v="Nicaragua"/>
    <x v="0"/>
    <x v="1"/>
    <x v="1"/>
    <s v="Enero"/>
    <n v="0"/>
    <n v="0"/>
  </r>
  <r>
    <s v="NicaraguaHortalizas y tubérculos2019Febrero"/>
    <s v="Nicaragua"/>
    <x v="0"/>
    <x v="1"/>
    <x v="1"/>
    <s v="Febrero"/>
    <n v="0"/>
    <n v="0"/>
  </r>
  <r>
    <s v="NicaraguaHortalizas y tubérculos2019Marzo"/>
    <s v="Nicaragua"/>
    <x v="0"/>
    <x v="1"/>
    <x v="1"/>
    <s v="Marzo"/>
    <n v="0"/>
    <n v="0"/>
  </r>
  <r>
    <s v="NicaraguaHortalizas y tubérculos2019Abril"/>
    <s v="Nicaragua"/>
    <x v="0"/>
    <x v="1"/>
    <x v="1"/>
    <s v="Abril"/>
    <n v="0"/>
    <n v="0"/>
  </r>
  <r>
    <s v="NicaraguaHortalizas y tubérculos2019Mayo"/>
    <s v="Nicaragua"/>
    <x v="0"/>
    <x v="1"/>
    <x v="1"/>
    <s v="Mayo"/>
    <n v="0"/>
    <n v="0"/>
  </r>
  <r>
    <s v="NicaraguaHortalizas y tubérculos2019Junio"/>
    <s v="Nicaragua"/>
    <x v="0"/>
    <x v="1"/>
    <x v="1"/>
    <s v="Junio"/>
    <n v="0"/>
    <n v="0"/>
  </r>
  <r>
    <s v="NicaraguaHortalizas y tubérculos2019Julio"/>
    <s v="Nicaragua"/>
    <x v="0"/>
    <x v="1"/>
    <x v="1"/>
    <s v="Julio"/>
    <n v="153120"/>
    <n v="75900"/>
  </r>
  <r>
    <s v="NicaraguaHortalizas y tubérculos2019Agosto"/>
    <s v="Nicaragua"/>
    <x v="0"/>
    <x v="1"/>
    <x v="1"/>
    <s v="Agosto"/>
    <n v="43710"/>
    <n v="21655"/>
  </r>
  <r>
    <s v="NicaraguaHortalizas y tubérculos2019Septiembre"/>
    <s v="Nicaragua"/>
    <x v="0"/>
    <x v="1"/>
    <x v="1"/>
    <s v="Septiembre"/>
    <n v="0"/>
    <n v="0"/>
  </r>
  <r>
    <s v="NicaraguaHortalizas y tubérculos2019Octubre"/>
    <s v="Nicaragua"/>
    <x v="0"/>
    <x v="1"/>
    <x v="1"/>
    <s v="Octubre"/>
    <n v="0"/>
    <n v="0"/>
  </r>
  <r>
    <s v="NicaraguaHortalizas y tubérculos2019Noviembre"/>
    <s v="Nicaragua"/>
    <x v="0"/>
    <x v="1"/>
    <x v="1"/>
    <s v="Noviembre"/>
    <n v="0"/>
    <n v="0"/>
  </r>
  <r>
    <s v="NicaraguaHortalizas y tubérculos2019Diciembre"/>
    <s v="Nicaragua"/>
    <x v="0"/>
    <x v="1"/>
    <x v="1"/>
    <s v="Diciembre"/>
    <n v="0"/>
    <n v="0"/>
  </r>
  <r>
    <s v="HondurasHortalizas y tubérculos2019Enero"/>
    <s v="Honduras"/>
    <x v="0"/>
    <x v="1"/>
    <x v="1"/>
    <s v="Enero"/>
    <n v="0"/>
    <n v="0"/>
  </r>
  <r>
    <s v="HondurasHortalizas y tubérculos2019Febrero"/>
    <s v="Honduras"/>
    <x v="0"/>
    <x v="1"/>
    <x v="1"/>
    <s v="Febrero"/>
    <n v="0"/>
    <n v="0"/>
  </r>
  <r>
    <s v="HondurasHortalizas y tubérculos2019Marzo"/>
    <s v="Honduras"/>
    <x v="0"/>
    <x v="1"/>
    <x v="1"/>
    <s v="Marzo"/>
    <n v="0"/>
    <n v="0"/>
  </r>
  <r>
    <s v="HondurasHortalizas y tubérculos2019Abril"/>
    <s v="Honduras"/>
    <x v="0"/>
    <x v="1"/>
    <x v="1"/>
    <s v="Abril"/>
    <n v="0"/>
    <n v="0"/>
  </r>
  <r>
    <s v="HondurasHortalizas y tubérculos2019Mayo"/>
    <s v="Honduras"/>
    <x v="0"/>
    <x v="1"/>
    <x v="1"/>
    <s v="Mayo"/>
    <n v="0"/>
    <n v="0"/>
  </r>
  <r>
    <s v="HondurasHortalizas y tubérculos2019Junio"/>
    <s v="Honduras"/>
    <x v="0"/>
    <x v="1"/>
    <x v="1"/>
    <s v="Junio"/>
    <n v="0"/>
    <n v="0"/>
  </r>
  <r>
    <s v="HondurasHortalizas y tubérculos2019Julio"/>
    <s v="Honduras"/>
    <x v="0"/>
    <x v="1"/>
    <x v="1"/>
    <s v="Julio"/>
    <n v="125000"/>
    <n v="66150"/>
  </r>
  <r>
    <s v="HondurasHortalizas y tubérculos2019Agosto"/>
    <s v="Honduras"/>
    <x v="0"/>
    <x v="1"/>
    <x v="1"/>
    <s v="Agosto"/>
    <n v="0"/>
    <n v="0"/>
  </r>
  <r>
    <s v="HondurasHortalizas y tubérculos2019Septiembre"/>
    <s v="Honduras"/>
    <x v="0"/>
    <x v="1"/>
    <x v="1"/>
    <s v="Septiembre"/>
    <n v="0"/>
    <n v="0"/>
  </r>
  <r>
    <s v="HondurasHortalizas y tubérculos2019Octubre"/>
    <s v="Honduras"/>
    <x v="0"/>
    <x v="1"/>
    <x v="1"/>
    <s v="Octubre"/>
    <n v="0"/>
    <n v="0"/>
  </r>
  <r>
    <s v="HondurasHortalizas y tubérculos2019Noviembre"/>
    <s v="Honduras"/>
    <x v="0"/>
    <x v="1"/>
    <x v="1"/>
    <s v="Noviembre"/>
    <n v="0"/>
    <n v="0"/>
  </r>
  <r>
    <s v="HondurasHortalizas y tubérculos2019Diciembre"/>
    <s v="Honduras"/>
    <x v="0"/>
    <x v="1"/>
    <x v="1"/>
    <s v="Diciembre"/>
    <n v="0"/>
    <n v="0"/>
  </r>
  <r>
    <s v="RumaniaHortalizas y tubérculos2019Enero"/>
    <s v="Rumania"/>
    <x v="0"/>
    <x v="1"/>
    <x v="1"/>
    <s v="Enero"/>
    <n v="0"/>
    <n v="0"/>
  </r>
  <r>
    <s v="RumaniaHortalizas y tubérculos2019Febrero"/>
    <s v="Rumania"/>
    <x v="0"/>
    <x v="1"/>
    <x v="1"/>
    <s v="Febrero"/>
    <n v="0"/>
    <n v="0"/>
  </r>
  <r>
    <s v="RumaniaHortalizas y tubérculos2019Marzo"/>
    <s v="Rumania"/>
    <x v="0"/>
    <x v="1"/>
    <x v="1"/>
    <s v="Marzo"/>
    <n v="0"/>
    <n v="0"/>
  </r>
  <r>
    <s v="RumaniaHortalizas y tubérculos2019Abril"/>
    <s v="Rumania"/>
    <x v="0"/>
    <x v="1"/>
    <x v="1"/>
    <s v="Abril"/>
    <n v="0"/>
    <n v="0"/>
  </r>
  <r>
    <s v="RumaniaHortalizas y tubérculos2019Mayo"/>
    <s v="Rumania"/>
    <x v="0"/>
    <x v="1"/>
    <x v="1"/>
    <s v="Mayo"/>
    <n v="0"/>
    <n v="0"/>
  </r>
  <r>
    <s v="RumaniaHortalizas y tubérculos2019Junio"/>
    <s v="Rumania"/>
    <x v="0"/>
    <x v="1"/>
    <x v="1"/>
    <s v="Junio"/>
    <n v="0"/>
    <n v="0"/>
  </r>
  <r>
    <s v="RumaniaHortalizas y tubérculos2019Julio"/>
    <s v="Rumania"/>
    <x v="0"/>
    <x v="1"/>
    <x v="1"/>
    <s v="Julio"/>
    <n v="0"/>
    <n v="0"/>
  </r>
  <r>
    <s v="RumaniaHortalizas y tubérculos2019Agosto"/>
    <s v="Rumania"/>
    <x v="0"/>
    <x v="1"/>
    <x v="1"/>
    <s v="Agosto"/>
    <n v="25100"/>
    <n v="31900"/>
  </r>
  <r>
    <s v="RumaniaHortalizas y tubérculos2019Septiembre"/>
    <s v="Rumania"/>
    <x v="0"/>
    <x v="1"/>
    <x v="1"/>
    <s v="Septiembre"/>
    <n v="25100"/>
    <n v="31900"/>
  </r>
  <r>
    <s v="RumaniaHortalizas y tubérculos2019Octubre"/>
    <s v="Rumania"/>
    <x v="0"/>
    <x v="1"/>
    <x v="1"/>
    <s v="Octubre"/>
    <n v="0"/>
    <n v="0"/>
  </r>
  <r>
    <s v="RumaniaHortalizas y tubérculos2019Noviembre"/>
    <s v="Rumania"/>
    <x v="0"/>
    <x v="1"/>
    <x v="1"/>
    <s v="Noviembre"/>
    <n v="0"/>
    <n v="0"/>
  </r>
  <r>
    <s v="RumaniaHortalizas y tubérculos2019Diciembre"/>
    <s v="Rumania"/>
    <x v="0"/>
    <x v="1"/>
    <x v="1"/>
    <s v="Diciembre"/>
    <n v="0"/>
    <n v="0"/>
  </r>
  <r>
    <s v="SuizaHortalizas y tubérculos2019Enero"/>
    <s v="Suiza"/>
    <x v="0"/>
    <x v="1"/>
    <x v="1"/>
    <s v="Enero"/>
    <n v="0"/>
    <n v="0"/>
  </r>
  <r>
    <s v="SuizaHortalizas y tubérculos2019Febrero"/>
    <s v="Suiza"/>
    <x v="0"/>
    <x v="1"/>
    <x v="1"/>
    <s v="Febrero"/>
    <n v="0"/>
    <n v="0"/>
  </r>
  <r>
    <s v="SuizaHortalizas y tubérculos2019Marzo"/>
    <s v="Suiza"/>
    <x v="0"/>
    <x v="1"/>
    <x v="1"/>
    <s v="Marzo"/>
    <n v="0"/>
    <n v="0"/>
  </r>
  <r>
    <s v="SuizaHortalizas y tubérculos2019Abril"/>
    <s v="Suiza"/>
    <x v="0"/>
    <x v="1"/>
    <x v="1"/>
    <s v="Abril"/>
    <n v="0"/>
    <n v="0"/>
  </r>
  <r>
    <s v="SuizaHortalizas y tubérculos2019Mayo"/>
    <s v="Suiza"/>
    <x v="0"/>
    <x v="1"/>
    <x v="1"/>
    <s v="Mayo"/>
    <n v="0"/>
    <n v="0"/>
  </r>
  <r>
    <s v="SuizaHortalizas y tubérculos2019Junio"/>
    <s v="Suiza"/>
    <x v="0"/>
    <x v="1"/>
    <x v="1"/>
    <s v="Junio"/>
    <n v="0"/>
    <n v="0"/>
  </r>
  <r>
    <s v="SuizaHortalizas y tubérculos2019Julio"/>
    <s v="Suiza"/>
    <x v="0"/>
    <x v="1"/>
    <x v="1"/>
    <s v="Julio"/>
    <n v="960"/>
    <n v="83342.5"/>
  </r>
  <r>
    <s v="SuizaHortalizas y tubérculos2019Agosto"/>
    <s v="Suiza"/>
    <x v="0"/>
    <x v="1"/>
    <x v="1"/>
    <s v="Agosto"/>
    <n v="0"/>
    <n v="0"/>
  </r>
  <r>
    <s v="SuizaHortalizas y tubérculos2019Septiembre"/>
    <s v="Suiza"/>
    <x v="0"/>
    <x v="1"/>
    <x v="1"/>
    <s v="Septiembre"/>
    <n v="0"/>
    <n v="0"/>
  </r>
  <r>
    <s v="SuizaHortalizas y tubérculos2019Octubre"/>
    <s v="Suiza"/>
    <x v="0"/>
    <x v="1"/>
    <x v="1"/>
    <s v="Octubre"/>
    <n v="0"/>
    <n v="0"/>
  </r>
  <r>
    <s v="SuizaHortalizas y tubérculos2019Noviembre"/>
    <s v="Suiza"/>
    <x v="0"/>
    <x v="1"/>
    <x v="1"/>
    <s v="Noviembre"/>
    <n v="0"/>
    <n v="0"/>
  </r>
  <r>
    <s v="SuizaHortalizas y tubérculos2019Diciembre"/>
    <s v="Suiza"/>
    <x v="0"/>
    <x v="1"/>
    <x v="1"/>
    <s v="Diciembre"/>
    <n v="0"/>
    <n v="0"/>
  </r>
  <r>
    <s v="KuwaitHortalizas y tubérculos2019Enero"/>
    <s v="Kuwait"/>
    <x v="0"/>
    <x v="1"/>
    <x v="1"/>
    <s v="Enero"/>
    <n v="0"/>
    <n v="0"/>
  </r>
  <r>
    <s v="KuwaitHortalizas y tubérculos2019Febrero"/>
    <s v="Kuwait"/>
    <x v="0"/>
    <x v="1"/>
    <x v="1"/>
    <s v="Febrero"/>
    <n v="0"/>
    <n v="0"/>
  </r>
  <r>
    <s v="KuwaitHortalizas y tubérculos2019Marzo"/>
    <s v="Kuwait"/>
    <x v="0"/>
    <x v="1"/>
    <x v="1"/>
    <s v="Marzo"/>
    <n v="0"/>
    <n v="0"/>
  </r>
  <r>
    <s v="KuwaitHortalizas y tubérculos2019Abril"/>
    <s v="Kuwait"/>
    <x v="0"/>
    <x v="1"/>
    <x v="1"/>
    <s v="Abril"/>
    <n v="0"/>
    <n v="0"/>
  </r>
  <r>
    <s v="KuwaitHortalizas y tubérculos2019Mayo"/>
    <s v="Kuwait"/>
    <x v="0"/>
    <x v="1"/>
    <x v="1"/>
    <s v="Mayo"/>
    <n v="0"/>
    <n v="0"/>
  </r>
  <r>
    <s v="KuwaitHortalizas y tubérculos2019Junio"/>
    <s v="Kuwait"/>
    <x v="0"/>
    <x v="1"/>
    <x v="1"/>
    <s v="Junio"/>
    <n v="0"/>
    <n v="0"/>
  </r>
  <r>
    <s v="KuwaitHortalizas y tubérculos2019Julio"/>
    <s v="Kuwait"/>
    <x v="0"/>
    <x v="1"/>
    <x v="1"/>
    <s v="Julio"/>
    <n v="0"/>
    <n v="0"/>
  </r>
  <r>
    <s v="KuwaitHortalizas y tubérculos2019Agosto"/>
    <s v="Kuwait"/>
    <x v="0"/>
    <x v="1"/>
    <x v="1"/>
    <s v="Agosto"/>
    <n v="20540.8"/>
    <n v="21825"/>
  </r>
  <r>
    <s v="KuwaitHortalizas y tubérculos2019Septiembre"/>
    <s v="Kuwait"/>
    <x v="0"/>
    <x v="1"/>
    <x v="1"/>
    <s v="Septiembre"/>
    <n v="0"/>
    <n v="0"/>
  </r>
  <r>
    <s v="KuwaitHortalizas y tubérculos2019Octubre"/>
    <s v="Kuwait"/>
    <x v="0"/>
    <x v="1"/>
    <x v="1"/>
    <s v="Octubre"/>
    <n v="0"/>
    <n v="0"/>
  </r>
  <r>
    <s v="KuwaitHortalizas y tubérculos2019Noviembre"/>
    <s v="Kuwait"/>
    <x v="0"/>
    <x v="1"/>
    <x v="1"/>
    <s v="Noviembre"/>
    <n v="0"/>
    <n v="0"/>
  </r>
  <r>
    <s v="KuwaitHortalizas y tubérculos2019Diciembre"/>
    <s v="Kuwait"/>
    <x v="0"/>
    <x v="1"/>
    <x v="1"/>
    <s v="Diciembre"/>
    <n v="0"/>
    <n v="0"/>
  </r>
  <r>
    <s v="JamaicaHortalizas y tubérculos2019Enero"/>
    <s v="Jamaica"/>
    <x v="0"/>
    <x v="1"/>
    <x v="1"/>
    <s v="Enero"/>
    <n v="0"/>
    <n v="0"/>
  </r>
  <r>
    <s v="JamaicaHortalizas y tubérculos2019Febrero"/>
    <s v="Jamaica"/>
    <x v="0"/>
    <x v="1"/>
    <x v="1"/>
    <s v="Febrero"/>
    <n v="0"/>
    <n v="0"/>
  </r>
  <r>
    <s v="JamaicaHortalizas y tubérculos2019Marzo"/>
    <s v="Jamaica"/>
    <x v="0"/>
    <x v="1"/>
    <x v="1"/>
    <s v="Marzo"/>
    <n v="0"/>
    <n v="0"/>
  </r>
  <r>
    <s v="JamaicaHortalizas y tubérculos2019Abril"/>
    <s v="Jamaica"/>
    <x v="0"/>
    <x v="1"/>
    <x v="1"/>
    <s v="Abril"/>
    <n v="0"/>
    <n v="0"/>
  </r>
  <r>
    <s v="JamaicaHortalizas y tubérculos2019Mayo"/>
    <s v="Jamaica"/>
    <x v="0"/>
    <x v="1"/>
    <x v="1"/>
    <s v="Mayo"/>
    <n v="0"/>
    <n v="0"/>
  </r>
  <r>
    <s v="JamaicaHortalizas y tubérculos2019Junio"/>
    <s v="Jamaica"/>
    <x v="0"/>
    <x v="1"/>
    <x v="1"/>
    <s v="Junio"/>
    <n v="1100"/>
    <n v="4204.01"/>
  </r>
  <r>
    <s v="JamaicaHortalizas y tubérculos2019Julio"/>
    <s v="Jamaica"/>
    <x v="0"/>
    <x v="1"/>
    <x v="1"/>
    <s v="Julio"/>
    <n v="0"/>
    <n v="0"/>
  </r>
  <r>
    <s v="JamaicaHortalizas y tubérculos2019Agosto"/>
    <s v="Jamaica"/>
    <x v="0"/>
    <x v="1"/>
    <x v="1"/>
    <s v="Agosto"/>
    <n v="0"/>
    <n v="0"/>
  </r>
  <r>
    <s v="JamaicaHortalizas y tubérculos2019Septiembre"/>
    <s v="Jamaica"/>
    <x v="0"/>
    <x v="1"/>
    <x v="1"/>
    <s v="Septiembre"/>
    <n v="0"/>
    <n v="0"/>
  </r>
  <r>
    <s v="JamaicaHortalizas y tubérculos2019Octubre"/>
    <s v="Jamaica"/>
    <x v="0"/>
    <x v="1"/>
    <x v="1"/>
    <s v="Octubre"/>
    <n v="0"/>
    <n v="0"/>
  </r>
  <r>
    <s v="JamaicaHortalizas y tubérculos2019Noviembre"/>
    <s v="Jamaica"/>
    <x v="0"/>
    <x v="1"/>
    <x v="1"/>
    <s v="Noviembre"/>
    <n v="0"/>
    <n v="0"/>
  </r>
  <r>
    <s v="JamaicaHortalizas y tubérculos2019Diciembre"/>
    <s v="Jamaica"/>
    <x v="0"/>
    <x v="1"/>
    <x v="1"/>
    <s v="Diciembre"/>
    <n v="0"/>
    <n v="0"/>
  </r>
  <r>
    <s v="JordaniaHortalizas y tubérculos2019Enero"/>
    <s v="Jordania"/>
    <x v="0"/>
    <x v="1"/>
    <x v="1"/>
    <s v="Enero"/>
    <n v="0"/>
    <n v="0"/>
  </r>
  <r>
    <s v="JordaniaHortalizas y tubérculos2019Febrero"/>
    <s v="Jordania"/>
    <x v="0"/>
    <x v="1"/>
    <x v="1"/>
    <s v="Febrero"/>
    <n v="0"/>
    <n v="0"/>
  </r>
  <r>
    <s v="JordaniaHortalizas y tubérculos2019Marzo"/>
    <s v="Jordania"/>
    <x v="0"/>
    <x v="1"/>
    <x v="1"/>
    <s v="Marzo"/>
    <n v="0"/>
    <n v="0"/>
  </r>
  <r>
    <s v="JordaniaHortalizas y tubérculos2019Abril"/>
    <s v="Jordania"/>
    <x v="0"/>
    <x v="1"/>
    <x v="1"/>
    <s v="Abril"/>
    <n v="0"/>
    <n v="0"/>
  </r>
  <r>
    <s v="JordaniaHortalizas y tubérculos2019Mayo"/>
    <s v="Jordania"/>
    <x v="0"/>
    <x v="1"/>
    <x v="1"/>
    <s v="Mayo"/>
    <n v="0"/>
    <n v="0"/>
  </r>
  <r>
    <s v="JordaniaHortalizas y tubérculos2019Junio"/>
    <s v="Jordania"/>
    <x v="0"/>
    <x v="1"/>
    <x v="1"/>
    <s v="Junio"/>
    <n v="0"/>
    <n v="0"/>
  </r>
  <r>
    <s v="JordaniaHortalizas y tubérculos2019Julio"/>
    <s v="Jordania"/>
    <x v="0"/>
    <x v="1"/>
    <x v="1"/>
    <s v="Julio"/>
    <n v="22339"/>
    <n v="14757.25"/>
  </r>
  <r>
    <s v="JordaniaHortalizas y tubérculos2019Agosto"/>
    <s v="Jordania"/>
    <x v="0"/>
    <x v="1"/>
    <x v="1"/>
    <s v="Agosto"/>
    <n v="0"/>
    <n v="0"/>
  </r>
  <r>
    <s v="JordaniaHortalizas y tubérculos2019Septiembre"/>
    <s v="Jordania"/>
    <x v="0"/>
    <x v="1"/>
    <x v="1"/>
    <s v="Septiembre"/>
    <n v="0"/>
    <n v="0"/>
  </r>
  <r>
    <s v="JordaniaHortalizas y tubérculos2019Octubre"/>
    <s v="Jordania"/>
    <x v="0"/>
    <x v="1"/>
    <x v="1"/>
    <s v="Octubre"/>
    <n v="0"/>
    <n v="0"/>
  </r>
  <r>
    <s v="JordaniaHortalizas y tubérculos2019Noviembre"/>
    <s v="Jordania"/>
    <x v="0"/>
    <x v="1"/>
    <x v="1"/>
    <s v="Noviembre"/>
    <n v="0"/>
    <n v="0"/>
  </r>
  <r>
    <s v="JordaniaHortalizas y tubérculos2019Diciembre"/>
    <s v="Jordania"/>
    <x v="0"/>
    <x v="1"/>
    <x v="1"/>
    <s v="Diciembre"/>
    <n v="0"/>
    <n v="0"/>
  </r>
  <r>
    <s v="AustriaHortalizas y tubérculos2019Enero"/>
    <s v="Austria"/>
    <x v="0"/>
    <x v="1"/>
    <x v="1"/>
    <s v="Enero"/>
    <n v="0"/>
    <n v="0"/>
  </r>
  <r>
    <s v="AustriaHortalizas y tubérculos2019Febrero"/>
    <s v="Austria"/>
    <x v="0"/>
    <x v="1"/>
    <x v="1"/>
    <s v="Febrero"/>
    <n v="240"/>
    <n v="40716.800000000003"/>
  </r>
  <r>
    <s v="AustriaHortalizas y tubérculos2019Marzo"/>
    <s v="Austria"/>
    <x v="0"/>
    <x v="1"/>
    <x v="1"/>
    <s v="Marzo"/>
    <n v="0"/>
    <n v="0"/>
  </r>
  <r>
    <s v="AustriaHortalizas y tubérculos2019Abril"/>
    <s v="Austria"/>
    <x v="0"/>
    <x v="1"/>
    <x v="1"/>
    <s v="Abril"/>
    <n v="0"/>
    <n v="0"/>
  </r>
  <r>
    <s v="AustriaHortalizas y tubérculos2019Mayo"/>
    <s v="Austria"/>
    <x v="0"/>
    <x v="1"/>
    <x v="1"/>
    <s v="Mayo"/>
    <n v="0"/>
    <n v="0"/>
  </r>
  <r>
    <s v="AustriaHortalizas y tubérculos2019Junio"/>
    <s v="Austria"/>
    <x v="0"/>
    <x v="1"/>
    <x v="1"/>
    <s v="Junio"/>
    <n v="23430"/>
    <n v="32187.4"/>
  </r>
  <r>
    <s v="AustriaHortalizas y tubérculos2019Julio"/>
    <s v="Austria"/>
    <x v="0"/>
    <x v="1"/>
    <x v="1"/>
    <s v="Julio"/>
    <n v="0"/>
    <n v="0"/>
  </r>
  <r>
    <s v="AustriaHortalizas y tubérculos2019Agosto"/>
    <s v="Austria"/>
    <x v="0"/>
    <x v="1"/>
    <x v="1"/>
    <s v="Agosto"/>
    <n v="0"/>
    <n v="0"/>
  </r>
  <r>
    <s v="AustriaHortalizas y tubérculos2019Septiembre"/>
    <s v="Austria"/>
    <x v="0"/>
    <x v="1"/>
    <x v="1"/>
    <s v="Septiembre"/>
    <n v="0"/>
    <n v="0"/>
  </r>
  <r>
    <s v="AustriaHortalizas y tubérculos2019Octubre"/>
    <s v="Austria"/>
    <x v="0"/>
    <x v="1"/>
    <x v="1"/>
    <s v="Octubre"/>
    <n v="0"/>
    <n v="0"/>
  </r>
  <r>
    <s v="AustriaHortalizas y tubérculos2019Noviembre"/>
    <s v="Austria"/>
    <x v="0"/>
    <x v="1"/>
    <x v="1"/>
    <s v="Noviembre"/>
    <n v="0"/>
    <n v="0"/>
  </r>
  <r>
    <s v="AustriaHortalizas y tubérculos2019Diciembre"/>
    <s v="Austria"/>
    <x v="0"/>
    <x v="1"/>
    <x v="1"/>
    <s v="Diciembre"/>
    <n v="364"/>
    <n v="50977.25"/>
  </r>
  <r>
    <s v="República ChecaHortalizas y tubérculos2019Enero"/>
    <s v="República Checa"/>
    <x v="0"/>
    <x v="1"/>
    <x v="1"/>
    <s v="Enero"/>
    <n v="0"/>
    <n v="0"/>
  </r>
  <r>
    <s v="República ChecaHortalizas y tubérculos2019Febrero"/>
    <s v="República Checa"/>
    <x v="0"/>
    <x v="1"/>
    <x v="1"/>
    <s v="Febrero"/>
    <n v="116.9"/>
    <n v="54.04"/>
  </r>
  <r>
    <s v="República ChecaHortalizas y tubérculos2019Marzo"/>
    <s v="República Checa"/>
    <x v="0"/>
    <x v="1"/>
    <x v="1"/>
    <s v="Marzo"/>
    <n v="0"/>
    <n v="0"/>
  </r>
  <r>
    <s v="República ChecaHortalizas y tubérculos2019Abril"/>
    <s v="República Checa"/>
    <x v="0"/>
    <x v="1"/>
    <x v="1"/>
    <s v="Abril"/>
    <n v="0"/>
    <n v="0"/>
  </r>
  <r>
    <s v="República ChecaHortalizas y tubérculos2019Mayo"/>
    <s v="República Checa"/>
    <x v="0"/>
    <x v="1"/>
    <x v="1"/>
    <s v="Mayo"/>
    <n v="0"/>
    <n v="0"/>
  </r>
  <r>
    <s v="República ChecaHortalizas y tubérculos2019Junio"/>
    <s v="República Checa"/>
    <x v="0"/>
    <x v="1"/>
    <x v="1"/>
    <s v="Junio"/>
    <n v="0"/>
    <n v="0"/>
  </r>
  <r>
    <s v="República ChecaHortalizas y tubérculos2019Julio"/>
    <s v="República Checa"/>
    <x v="0"/>
    <x v="1"/>
    <x v="1"/>
    <s v="Julio"/>
    <n v="0"/>
    <n v="0"/>
  </r>
  <r>
    <s v="República ChecaHortalizas y tubérculos2019Agosto"/>
    <s v="República Checa"/>
    <x v="0"/>
    <x v="1"/>
    <x v="1"/>
    <s v="Agosto"/>
    <n v="0"/>
    <n v="0"/>
  </r>
  <r>
    <s v="República ChecaHortalizas y tubérculos2019Septiembre"/>
    <s v="República Checa"/>
    <x v="0"/>
    <x v="1"/>
    <x v="1"/>
    <s v="Septiembre"/>
    <n v="0"/>
    <n v="0"/>
  </r>
  <r>
    <s v="República ChecaHortalizas y tubérculos2019Octubre"/>
    <s v="República Checa"/>
    <x v="0"/>
    <x v="1"/>
    <x v="1"/>
    <s v="Octubre"/>
    <n v="0"/>
    <n v="0"/>
  </r>
  <r>
    <s v="República ChecaHortalizas y tubérculos2019Noviembre"/>
    <s v="República Checa"/>
    <x v="0"/>
    <x v="1"/>
    <x v="1"/>
    <s v="Noviembre"/>
    <n v="0"/>
    <n v="0"/>
  </r>
  <r>
    <s v="República ChecaHortalizas y tubérculos2019Diciembre"/>
    <s v="República Checa"/>
    <x v="0"/>
    <x v="1"/>
    <x v="1"/>
    <s v="Diciembre"/>
    <n v="0"/>
    <n v="0"/>
  </r>
  <r>
    <s v="Territorio Francés en AméricaHortalizas y tubérculos2019Enero"/>
    <s v="Territorio Francés en América"/>
    <x v="0"/>
    <x v="1"/>
    <x v="1"/>
    <s v="Enero"/>
    <n v="0"/>
    <n v="0"/>
  </r>
  <r>
    <s v="Territorio Francés en AméricaHortalizas y tubérculos2019Febrero"/>
    <s v="Territorio Francés en América"/>
    <x v="0"/>
    <x v="1"/>
    <x v="1"/>
    <s v="Febrero"/>
    <n v="0"/>
    <n v="0"/>
  </r>
  <r>
    <s v="Territorio Francés en AméricaHortalizas y tubérculos2019Marzo"/>
    <s v="Territorio Francés en América"/>
    <x v="0"/>
    <x v="1"/>
    <x v="1"/>
    <s v="Marzo"/>
    <n v="0"/>
    <n v="0"/>
  </r>
  <r>
    <s v="Territorio Francés en AméricaHortalizas y tubérculos2019Abril"/>
    <s v="Territorio Francés en América"/>
    <x v="0"/>
    <x v="1"/>
    <x v="1"/>
    <s v="Abril"/>
    <n v="0"/>
    <n v="0"/>
  </r>
  <r>
    <s v="Territorio Francés en AméricaHortalizas y tubérculos2019Mayo"/>
    <s v="Territorio Francés en América"/>
    <x v="0"/>
    <x v="1"/>
    <x v="1"/>
    <s v="Mayo"/>
    <n v="0"/>
    <n v="0"/>
  </r>
  <r>
    <s v="Territorio Francés en AméricaHortalizas y tubérculos2019Junio"/>
    <s v="Territorio Francés en América"/>
    <x v="0"/>
    <x v="1"/>
    <x v="1"/>
    <s v="Junio"/>
    <n v="24270"/>
    <n v="13662"/>
  </r>
  <r>
    <s v="Territorio Francés en AméricaHortalizas y tubérculos2019Julio"/>
    <s v="Territorio Francés en América"/>
    <x v="0"/>
    <x v="1"/>
    <x v="1"/>
    <s v="Julio"/>
    <n v="0"/>
    <n v="0"/>
  </r>
  <r>
    <s v="Territorio Francés en AméricaHortalizas y tubérculos2019Agosto"/>
    <s v="Territorio Francés en América"/>
    <x v="0"/>
    <x v="1"/>
    <x v="1"/>
    <s v="Agosto"/>
    <n v="0"/>
    <n v="0"/>
  </r>
  <r>
    <s v="Territorio Francés en AméricaHortalizas y tubérculos2019Septiembre"/>
    <s v="Territorio Francés en América"/>
    <x v="0"/>
    <x v="1"/>
    <x v="1"/>
    <s v="Septiembre"/>
    <n v="0"/>
    <n v="0"/>
  </r>
  <r>
    <s v="Territorio Francés en AméricaHortalizas y tubérculos2019Octubre"/>
    <s v="Territorio Francés en América"/>
    <x v="0"/>
    <x v="1"/>
    <x v="1"/>
    <s v="Octubre"/>
    <n v="0"/>
    <n v="0"/>
  </r>
  <r>
    <s v="Territorio Francés en AméricaHortalizas y tubérculos2019Noviembre"/>
    <s v="Territorio Francés en América"/>
    <x v="0"/>
    <x v="1"/>
    <x v="1"/>
    <s v="Noviembre"/>
    <n v="0"/>
    <n v="0"/>
  </r>
  <r>
    <s v="Territorio Francés en AméricaHortalizas y tubérculos2019Diciembre"/>
    <s v="Territorio Francés en América"/>
    <x v="0"/>
    <x v="1"/>
    <x v="1"/>
    <s v="Diciembre"/>
    <n v="0"/>
    <n v="0"/>
  </r>
  <r>
    <s v="EsloveniaHortalizas y tubérculos2019Enero"/>
    <s v="Eslovenia"/>
    <x v="0"/>
    <x v="1"/>
    <x v="1"/>
    <s v="Enero"/>
    <n v="42303"/>
    <n v="135310"/>
  </r>
  <r>
    <s v="EsloveniaHortalizas y tubérculos2019Febrero"/>
    <s v="Eslovenia"/>
    <x v="0"/>
    <x v="1"/>
    <x v="1"/>
    <s v="Febrero"/>
    <n v="21110"/>
    <n v="67753"/>
  </r>
  <r>
    <s v="EsloveniaHortalizas y tubérculos2019Marzo"/>
    <s v="Eslovenia"/>
    <x v="0"/>
    <x v="1"/>
    <x v="1"/>
    <s v="Marzo"/>
    <n v="0"/>
    <n v="0"/>
  </r>
  <r>
    <s v="EsloveniaHortalizas y tubérculos2019Abril"/>
    <s v="Eslovenia"/>
    <x v="0"/>
    <x v="1"/>
    <x v="1"/>
    <s v="Abril"/>
    <n v="0"/>
    <n v="0"/>
  </r>
  <r>
    <s v="EsloveniaHortalizas y tubérculos2019Mayo"/>
    <s v="Eslovenia"/>
    <x v="0"/>
    <x v="1"/>
    <x v="1"/>
    <s v="Mayo"/>
    <n v="16041"/>
    <n v="28846"/>
  </r>
  <r>
    <s v="EsloveniaHortalizas y tubérculos2019Junio"/>
    <s v="Eslovenia"/>
    <x v="0"/>
    <x v="1"/>
    <x v="1"/>
    <s v="Junio"/>
    <n v="0"/>
    <n v="0"/>
  </r>
  <r>
    <s v="EsloveniaHortalizas y tubérculos2019Julio"/>
    <s v="Eslovenia"/>
    <x v="0"/>
    <x v="1"/>
    <x v="1"/>
    <s v="Julio"/>
    <n v="0"/>
    <n v="0"/>
  </r>
  <r>
    <s v="EsloveniaHortalizas y tubérculos2019Agosto"/>
    <s v="Eslovenia"/>
    <x v="0"/>
    <x v="1"/>
    <x v="1"/>
    <s v="Agosto"/>
    <n v="0"/>
    <n v="0"/>
  </r>
  <r>
    <s v="EsloveniaHortalizas y tubérculos2019Septiembre"/>
    <s v="Eslovenia"/>
    <x v="0"/>
    <x v="1"/>
    <x v="1"/>
    <s v="Septiembre"/>
    <n v="0"/>
    <n v="0"/>
  </r>
  <r>
    <s v="EsloveniaHortalizas y tubérculos2019Octubre"/>
    <s v="Eslovenia"/>
    <x v="0"/>
    <x v="1"/>
    <x v="1"/>
    <s v="Octubre"/>
    <n v="0"/>
    <n v="0"/>
  </r>
  <r>
    <s v="EsloveniaHortalizas y tubérculos2019Noviembre"/>
    <s v="Eslovenia"/>
    <x v="0"/>
    <x v="1"/>
    <x v="1"/>
    <s v="Noviembre"/>
    <n v="0"/>
    <n v="0"/>
  </r>
  <r>
    <s v="EsloveniaHortalizas y tubérculos2019Diciembre"/>
    <s v="Eslovenia"/>
    <x v="0"/>
    <x v="1"/>
    <x v="1"/>
    <s v="Diciembre"/>
    <n v="0"/>
    <n v="0"/>
  </r>
  <r>
    <s v="Bosnia y HerzegovinaHortalizas y tubérculos2019Enero"/>
    <s v="Bosnia y Herzegovina"/>
    <x v="0"/>
    <x v="1"/>
    <x v="1"/>
    <s v="Enero"/>
    <n v="471"/>
    <n v="85781.72"/>
  </r>
  <r>
    <s v="Bosnia y HerzegovinaHortalizas y tubérculos2019Febrero"/>
    <s v="Bosnia y Herzegovina"/>
    <x v="0"/>
    <x v="1"/>
    <x v="1"/>
    <s v="Febrero"/>
    <n v="0"/>
    <n v="0"/>
  </r>
  <r>
    <s v="Bosnia y HerzegovinaHortalizas y tubérculos2019Marzo"/>
    <s v="Bosnia y Herzegovina"/>
    <x v="0"/>
    <x v="1"/>
    <x v="1"/>
    <s v="Marzo"/>
    <n v="0"/>
    <n v="0"/>
  </r>
  <r>
    <s v="Bosnia y HerzegovinaHortalizas y tubérculos2019Abril"/>
    <s v="Bosnia y Herzegovina"/>
    <x v="0"/>
    <x v="1"/>
    <x v="1"/>
    <s v="Abril"/>
    <n v="0"/>
    <n v="0"/>
  </r>
  <r>
    <s v="Bosnia y HerzegovinaHortalizas y tubérculos2019Mayo"/>
    <s v="Bosnia y Herzegovina"/>
    <x v="0"/>
    <x v="1"/>
    <x v="1"/>
    <s v="Mayo"/>
    <n v="0"/>
    <n v="0"/>
  </r>
  <r>
    <s v="Bosnia y HerzegovinaHortalizas y tubérculos2019Junio"/>
    <s v="Bosnia y Herzegovina"/>
    <x v="0"/>
    <x v="1"/>
    <x v="1"/>
    <s v="Junio"/>
    <n v="0"/>
    <n v="0"/>
  </r>
  <r>
    <s v="Bosnia y HerzegovinaHortalizas y tubérculos2019Julio"/>
    <s v="Bosnia y Herzegovina"/>
    <x v="0"/>
    <x v="1"/>
    <x v="1"/>
    <s v="Julio"/>
    <n v="0"/>
    <n v="0"/>
  </r>
  <r>
    <s v="Bosnia y HerzegovinaHortalizas y tubérculos2019Agosto"/>
    <s v="Bosnia y Herzegovina"/>
    <x v="0"/>
    <x v="1"/>
    <x v="1"/>
    <s v="Agosto"/>
    <n v="0"/>
    <n v="0"/>
  </r>
  <r>
    <s v="Bosnia y HerzegovinaHortalizas y tubérculos2019Septiembre"/>
    <s v="Bosnia y Herzegovina"/>
    <x v="0"/>
    <x v="1"/>
    <x v="1"/>
    <s v="Septiembre"/>
    <n v="0"/>
    <n v="0"/>
  </r>
  <r>
    <s v="Bosnia y HerzegovinaHortalizas y tubérculos2019Octubre"/>
    <s v="Bosnia y Herzegovina"/>
    <x v="0"/>
    <x v="1"/>
    <x v="1"/>
    <s v="Octubre"/>
    <n v="0"/>
    <n v="0"/>
  </r>
  <r>
    <s v="Bosnia y HerzegovinaHortalizas y tubérculos2019Noviembre"/>
    <s v="Bosnia y Herzegovina"/>
    <x v="0"/>
    <x v="1"/>
    <x v="1"/>
    <s v="Noviembre"/>
    <n v="0"/>
    <n v="0"/>
  </r>
  <r>
    <s v="Bosnia y HerzegovinaHortalizas y tubérculos2019Diciembre"/>
    <s v="Bosnia y Herzegovina"/>
    <x v="0"/>
    <x v="1"/>
    <x v="1"/>
    <s v="Diciembre"/>
    <n v="0"/>
    <n v="0"/>
  </r>
  <r>
    <s v="Territorio Británico en AméricaHortalizas y tubérculos2019Enero"/>
    <s v="Territorio Británico en América"/>
    <x v="0"/>
    <x v="1"/>
    <x v="1"/>
    <s v="Enero"/>
    <n v="625"/>
    <n v="1839.5"/>
  </r>
  <r>
    <s v="Territorio Británico en AméricaHortalizas y tubérculos2019Febrero"/>
    <s v="Territorio Británico en América"/>
    <x v="0"/>
    <x v="1"/>
    <x v="1"/>
    <s v="Febrero"/>
    <n v="0"/>
    <n v="0"/>
  </r>
  <r>
    <s v="Territorio Británico en AméricaHortalizas y tubérculos2019Marzo"/>
    <s v="Territorio Británico en América"/>
    <x v="0"/>
    <x v="1"/>
    <x v="1"/>
    <s v="Marzo"/>
    <n v="0"/>
    <n v="0"/>
  </r>
  <r>
    <s v="Territorio Británico en AméricaHortalizas y tubérculos2019Abril"/>
    <s v="Territorio Británico en América"/>
    <x v="0"/>
    <x v="1"/>
    <x v="1"/>
    <s v="Abril"/>
    <n v="0"/>
    <n v="0"/>
  </r>
  <r>
    <s v="Territorio Británico en AméricaHortalizas y tubérculos2019Mayo"/>
    <s v="Territorio Británico en América"/>
    <x v="0"/>
    <x v="1"/>
    <x v="1"/>
    <s v="Mayo"/>
    <n v="0"/>
    <n v="0"/>
  </r>
  <r>
    <s v="Territorio Británico en AméricaHortalizas y tubérculos2019Junio"/>
    <s v="Territorio Británico en América"/>
    <x v="0"/>
    <x v="1"/>
    <x v="1"/>
    <s v="Junio"/>
    <n v="0"/>
    <n v="0"/>
  </r>
  <r>
    <s v="Territorio Británico en AméricaHortalizas y tubérculos2019Julio"/>
    <s v="Territorio Británico en América"/>
    <x v="0"/>
    <x v="1"/>
    <x v="1"/>
    <s v="Julio"/>
    <n v="0"/>
    <n v="0"/>
  </r>
  <r>
    <s v="Territorio Británico en AméricaHortalizas y tubérculos2019Agosto"/>
    <s v="Territorio Británico en América"/>
    <x v="0"/>
    <x v="1"/>
    <x v="1"/>
    <s v="Agosto"/>
    <n v="0"/>
    <n v="0"/>
  </r>
  <r>
    <s v="Territorio Británico en AméricaHortalizas y tubérculos2019Septiembre"/>
    <s v="Territorio Británico en América"/>
    <x v="0"/>
    <x v="1"/>
    <x v="1"/>
    <s v="Septiembre"/>
    <n v="0"/>
    <n v="0"/>
  </r>
  <r>
    <s v="Territorio Británico en AméricaHortalizas y tubérculos2019Octubre"/>
    <s v="Territorio Británico en América"/>
    <x v="0"/>
    <x v="1"/>
    <x v="1"/>
    <s v="Octubre"/>
    <n v="0"/>
    <n v="0"/>
  </r>
  <r>
    <s v="Territorio Británico en AméricaHortalizas y tubérculos2019Noviembre"/>
    <s v="Territorio Británico en América"/>
    <x v="0"/>
    <x v="1"/>
    <x v="1"/>
    <s v="Noviembre"/>
    <n v="0"/>
    <n v="0"/>
  </r>
  <r>
    <s v="Territorio Británico en AméricaHortalizas y tubérculos2019Diciembre"/>
    <s v="Territorio Británico en América"/>
    <x v="0"/>
    <x v="1"/>
    <x v="1"/>
    <s v="Diciembre"/>
    <n v="0"/>
    <n v="0"/>
  </r>
  <r>
    <s v="ChinaCereales2018Enero"/>
    <s v="China"/>
    <x v="0"/>
    <x v="0"/>
    <x v="2"/>
    <s v="Enero"/>
    <n v="0"/>
    <n v="0"/>
  </r>
  <r>
    <s v="ChinaCereales2018Febrero"/>
    <s v="China"/>
    <x v="0"/>
    <x v="0"/>
    <x v="2"/>
    <s v="Febrero"/>
    <n v="182581"/>
    <n v="84997.06"/>
  </r>
  <r>
    <s v="ChinaCereales2018Marzo"/>
    <s v="China"/>
    <x v="0"/>
    <x v="0"/>
    <x v="2"/>
    <s v="Marzo"/>
    <n v="417328"/>
    <n v="207268.11"/>
  </r>
  <r>
    <s v="ChinaCereales2018Abril"/>
    <s v="China"/>
    <x v="0"/>
    <x v="0"/>
    <x v="2"/>
    <s v="Abril"/>
    <n v="0"/>
    <n v="0"/>
  </r>
  <r>
    <s v="ChinaCereales2018Mayo"/>
    <s v="China"/>
    <x v="0"/>
    <x v="0"/>
    <x v="2"/>
    <s v="Mayo"/>
    <n v="235655"/>
    <n v="119964.62"/>
  </r>
  <r>
    <s v="ChinaCereales2018Junio"/>
    <s v="China"/>
    <x v="0"/>
    <x v="0"/>
    <x v="2"/>
    <s v="Junio"/>
    <n v="52740"/>
    <n v="28340"/>
  </r>
  <r>
    <s v="ChinaCereales2018Julio"/>
    <s v="China"/>
    <x v="0"/>
    <x v="0"/>
    <x v="2"/>
    <s v="Julio"/>
    <n v="78249"/>
    <n v="36402.49"/>
  </r>
  <r>
    <s v="ChinaCereales2018Agosto"/>
    <s v="China"/>
    <x v="0"/>
    <x v="0"/>
    <x v="2"/>
    <s v="Agosto"/>
    <n v="157470"/>
    <n v="83980"/>
  </r>
  <r>
    <s v="ChinaCereales2018Septiembre"/>
    <s v="China"/>
    <x v="0"/>
    <x v="0"/>
    <x v="2"/>
    <s v="Septiembre"/>
    <n v="105204"/>
    <n v="55302"/>
  </r>
  <r>
    <s v="ChinaCereales2018Octubre"/>
    <s v="China"/>
    <x v="0"/>
    <x v="0"/>
    <x v="2"/>
    <s v="Octubre"/>
    <n v="52590"/>
    <n v="27976"/>
  </r>
  <r>
    <s v="ChinaCereales2018Noviembre"/>
    <s v="China"/>
    <x v="0"/>
    <x v="0"/>
    <x v="2"/>
    <s v="Noviembre"/>
    <n v="314972"/>
    <n v="161069.99"/>
  </r>
  <r>
    <s v="ChinaCereales2018Diciembre"/>
    <s v="China"/>
    <x v="0"/>
    <x v="0"/>
    <x v="2"/>
    <s v="Diciembre"/>
    <n v="284878"/>
    <n v="137584"/>
  </r>
  <r>
    <s v="Estados Unidos de AméricaCereales2018Enero"/>
    <s v="Estados Unidos de América"/>
    <x v="0"/>
    <x v="0"/>
    <x v="2"/>
    <s v="Enero"/>
    <n v="483.63"/>
    <n v="1574.49"/>
  </r>
  <r>
    <s v="Estados Unidos de AméricaCereales2018Febrero"/>
    <s v="Estados Unidos de América"/>
    <x v="0"/>
    <x v="0"/>
    <x v="2"/>
    <s v="Febrero"/>
    <n v="89.85"/>
    <n v="333"/>
  </r>
  <r>
    <s v="Estados Unidos de AméricaCereales2018Marzo"/>
    <s v="Estados Unidos de América"/>
    <x v="0"/>
    <x v="0"/>
    <x v="2"/>
    <s v="Marzo"/>
    <n v="856"/>
    <n v="18144"/>
  </r>
  <r>
    <s v="Estados Unidos de AméricaCereales2018Abril"/>
    <s v="Estados Unidos de América"/>
    <x v="0"/>
    <x v="0"/>
    <x v="2"/>
    <s v="Abril"/>
    <n v="638.29999999999995"/>
    <n v="1387.3"/>
  </r>
  <r>
    <s v="Estados Unidos de AméricaCereales2018Mayo"/>
    <s v="Estados Unidos de América"/>
    <x v="0"/>
    <x v="0"/>
    <x v="2"/>
    <s v="Mayo"/>
    <n v="375.94000000000005"/>
    <n v="1448.4"/>
  </r>
  <r>
    <s v="Estados Unidos de AméricaCereales2018Junio"/>
    <s v="Estados Unidos de América"/>
    <x v="0"/>
    <x v="0"/>
    <x v="2"/>
    <s v="Junio"/>
    <n v="395.34"/>
    <n v="1465.2"/>
  </r>
  <r>
    <s v="Estados Unidos de AméricaCereales2018Julio"/>
    <s v="Estados Unidos de América"/>
    <x v="0"/>
    <x v="0"/>
    <x v="2"/>
    <s v="Julio"/>
    <n v="87"/>
    <n v="168"/>
  </r>
  <r>
    <s v="Estados Unidos de AméricaCereales2018Agosto"/>
    <s v="Estados Unidos de América"/>
    <x v="0"/>
    <x v="0"/>
    <x v="2"/>
    <s v="Agosto"/>
    <n v="467.5"/>
    <n v="778.13"/>
  </r>
  <r>
    <s v="Estados Unidos de AméricaCereales2018Septiembre"/>
    <s v="Estados Unidos de América"/>
    <x v="0"/>
    <x v="0"/>
    <x v="2"/>
    <s v="Septiembre"/>
    <n v="8098.56"/>
    <n v="11818.71"/>
  </r>
  <r>
    <s v="Estados Unidos de AméricaCereales2018Octubre"/>
    <s v="Estados Unidos de América"/>
    <x v="0"/>
    <x v="0"/>
    <x v="2"/>
    <s v="Octubre"/>
    <n v="1100.23"/>
    <n v="9481.18"/>
  </r>
  <r>
    <s v="Estados Unidos de AméricaCereales2018Noviembre"/>
    <s v="Estados Unidos de América"/>
    <x v="0"/>
    <x v="0"/>
    <x v="2"/>
    <s v="Noviembre"/>
    <n v="352.15"/>
    <n v="549.79999999999995"/>
  </r>
  <r>
    <s v="Estados Unidos de AméricaCereales2018Diciembre"/>
    <s v="Estados Unidos de América"/>
    <x v="0"/>
    <x v="0"/>
    <x v="2"/>
    <s v="Diciembre"/>
    <n v="414"/>
    <n v="5016"/>
  </r>
  <r>
    <s v="JapónCereales2018Enero"/>
    <s v="Japón"/>
    <x v="0"/>
    <x v="0"/>
    <x v="2"/>
    <s v="Enero"/>
    <n v="0"/>
    <n v="0"/>
  </r>
  <r>
    <s v="JapónCereales2018Febrero"/>
    <s v="Japón"/>
    <x v="0"/>
    <x v="0"/>
    <x v="2"/>
    <s v="Febrero"/>
    <n v="0"/>
    <n v="0"/>
  </r>
  <r>
    <s v="JapónCereales2018Marzo"/>
    <s v="Japón"/>
    <x v="0"/>
    <x v="0"/>
    <x v="2"/>
    <s v="Marzo"/>
    <n v="0"/>
    <n v="0"/>
  </r>
  <r>
    <s v="JapónCereales2018Abril"/>
    <s v="Japón"/>
    <x v="0"/>
    <x v="0"/>
    <x v="2"/>
    <s v="Abril"/>
    <n v="0"/>
    <n v="0"/>
  </r>
  <r>
    <s v="JapónCereales2018Mayo"/>
    <s v="Japón"/>
    <x v="0"/>
    <x v="0"/>
    <x v="2"/>
    <s v="Mayo"/>
    <n v="0"/>
    <n v="0"/>
  </r>
  <r>
    <s v="JapónCereales2018Junio"/>
    <s v="Japón"/>
    <x v="0"/>
    <x v="0"/>
    <x v="2"/>
    <s v="Junio"/>
    <n v="0"/>
    <n v="0"/>
  </r>
  <r>
    <s v="JapónCereales2018Julio"/>
    <s v="Japón"/>
    <x v="0"/>
    <x v="0"/>
    <x v="2"/>
    <s v="Julio"/>
    <n v="0"/>
    <n v="0"/>
  </r>
  <r>
    <s v="JapónCereales2018Agosto"/>
    <s v="Japón"/>
    <x v="0"/>
    <x v="0"/>
    <x v="2"/>
    <s v="Agosto"/>
    <n v="0"/>
    <n v="0"/>
  </r>
  <r>
    <s v="JapónCereales2018Septiembre"/>
    <s v="Japón"/>
    <x v="0"/>
    <x v="0"/>
    <x v="2"/>
    <s v="Septiembre"/>
    <n v="0.35"/>
    <n v="1.5"/>
  </r>
  <r>
    <s v="JapónCereales2018Octubre"/>
    <s v="Japón"/>
    <x v="0"/>
    <x v="0"/>
    <x v="2"/>
    <s v="Octubre"/>
    <n v="0"/>
    <n v="0"/>
  </r>
  <r>
    <s v="JapónCereales2018Noviembre"/>
    <s v="Japón"/>
    <x v="0"/>
    <x v="0"/>
    <x v="2"/>
    <s v="Noviembre"/>
    <n v="0"/>
    <n v="0"/>
  </r>
  <r>
    <s v="JapónCereales2018Diciembre"/>
    <s v="Japón"/>
    <x v="0"/>
    <x v="0"/>
    <x v="2"/>
    <s v="Diciembre"/>
    <n v="0"/>
    <n v="0"/>
  </r>
  <r>
    <s v="Corea del SurCereales2018Enero"/>
    <s v="Corea del Sur"/>
    <x v="0"/>
    <x v="0"/>
    <x v="2"/>
    <s v="Enero"/>
    <n v="0"/>
    <n v="0"/>
  </r>
  <r>
    <s v="Corea del SurCereales2018Febrero"/>
    <s v="Corea del Sur"/>
    <x v="0"/>
    <x v="0"/>
    <x v="2"/>
    <s v="Febrero"/>
    <n v="0"/>
    <n v="0"/>
  </r>
  <r>
    <s v="Corea del SurCereales2018Marzo"/>
    <s v="Corea del Sur"/>
    <x v="0"/>
    <x v="0"/>
    <x v="2"/>
    <s v="Marzo"/>
    <n v="0"/>
    <n v="0"/>
  </r>
  <r>
    <s v="Corea del SurCereales2018Abril"/>
    <s v="Corea del Sur"/>
    <x v="0"/>
    <x v="0"/>
    <x v="2"/>
    <s v="Abril"/>
    <n v="0"/>
    <n v="0"/>
  </r>
  <r>
    <s v="Corea del SurCereales2018Mayo"/>
    <s v="Corea del Sur"/>
    <x v="0"/>
    <x v="0"/>
    <x v="2"/>
    <s v="Mayo"/>
    <n v="0"/>
    <n v="0"/>
  </r>
  <r>
    <s v="Corea del SurCereales2018Junio"/>
    <s v="Corea del Sur"/>
    <x v="0"/>
    <x v="0"/>
    <x v="2"/>
    <s v="Junio"/>
    <n v="0"/>
    <n v="0"/>
  </r>
  <r>
    <s v="Corea del SurCereales2018Julio"/>
    <s v="Corea del Sur"/>
    <x v="0"/>
    <x v="0"/>
    <x v="2"/>
    <s v="Julio"/>
    <n v="0"/>
    <n v="0"/>
  </r>
  <r>
    <s v="Corea del SurCereales2018Agosto"/>
    <s v="Corea del Sur"/>
    <x v="0"/>
    <x v="0"/>
    <x v="2"/>
    <s v="Agosto"/>
    <n v="423030"/>
    <n v="98832.900000000009"/>
  </r>
  <r>
    <s v="Corea del SurCereales2018Septiembre"/>
    <s v="Corea del Sur"/>
    <x v="0"/>
    <x v="0"/>
    <x v="2"/>
    <s v="Septiembre"/>
    <n v="0"/>
    <n v="0"/>
  </r>
  <r>
    <s v="Corea del SurCereales2018Octubre"/>
    <s v="Corea del Sur"/>
    <x v="0"/>
    <x v="0"/>
    <x v="2"/>
    <s v="Octubre"/>
    <n v="111890"/>
    <n v="28507.55"/>
  </r>
  <r>
    <s v="Corea del SurCereales2018Noviembre"/>
    <s v="Corea del Sur"/>
    <x v="0"/>
    <x v="0"/>
    <x v="2"/>
    <s v="Noviembre"/>
    <n v="0"/>
    <n v="0"/>
  </r>
  <r>
    <s v="Corea del SurCereales2018Diciembre"/>
    <s v="Corea del Sur"/>
    <x v="0"/>
    <x v="0"/>
    <x v="2"/>
    <s v="Diciembre"/>
    <n v="237040"/>
    <n v="61517.15"/>
  </r>
  <r>
    <s v="BrasilCereales2018Enero"/>
    <s v="Brasil"/>
    <x v="0"/>
    <x v="0"/>
    <x v="2"/>
    <s v="Enero"/>
    <n v="0"/>
    <n v="0"/>
  </r>
  <r>
    <s v="BrasilCereales2018Febrero"/>
    <s v="Brasil"/>
    <x v="0"/>
    <x v="0"/>
    <x v="2"/>
    <s v="Febrero"/>
    <n v="0"/>
    <n v="0"/>
  </r>
  <r>
    <s v="BrasilCereales2018Marzo"/>
    <s v="Brasil"/>
    <x v="0"/>
    <x v="0"/>
    <x v="2"/>
    <s v="Marzo"/>
    <n v="0"/>
    <n v="0"/>
  </r>
  <r>
    <s v="BrasilCereales2018Abril"/>
    <s v="Brasil"/>
    <x v="0"/>
    <x v="0"/>
    <x v="2"/>
    <s v="Abril"/>
    <n v="0"/>
    <n v="0"/>
  </r>
  <r>
    <s v="BrasilCereales2018Mayo"/>
    <s v="Brasil"/>
    <x v="0"/>
    <x v="0"/>
    <x v="2"/>
    <s v="Mayo"/>
    <n v="0"/>
    <n v="0"/>
  </r>
  <r>
    <s v="BrasilCereales2018Junio"/>
    <s v="Brasil"/>
    <x v="0"/>
    <x v="0"/>
    <x v="2"/>
    <s v="Junio"/>
    <n v="0"/>
    <n v="0"/>
  </r>
  <r>
    <s v="BrasilCereales2018Julio"/>
    <s v="Brasil"/>
    <x v="0"/>
    <x v="0"/>
    <x v="2"/>
    <s v="Julio"/>
    <n v="53280"/>
    <n v="40432"/>
  </r>
  <r>
    <s v="BrasilCereales2018Agosto"/>
    <s v="Brasil"/>
    <x v="0"/>
    <x v="0"/>
    <x v="2"/>
    <s v="Agosto"/>
    <n v="53280"/>
    <n v="40432"/>
  </r>
  <r>
    <s v="BrasilCereales2018Septiembre"/>
    <s v="Brasil"/>
    <x v="0"/>
    <x v="0"/>
    <x v="2"/>
    <s v="Septiembre"/>
    <n v="53280"/>
    <n v="38304"/>
  </r>
  <r>
    <s v="BrasilCereales2018Octubre"/>
    <s v="Brasil"/>
    <x v="0"/>
    <x v="0"/>
    <x v="2"/>
    <s v="Octubre"/>
    <n v="0"/>
    <n v="0"/>
  </r>
  <r>
    <s v="BrasilCereales2018Noviembre"/>
    <s v="Brasil"/>
    <x v="0"/>
    <x v="0"/>
    <x v="2"/>
    <s v="Noviembre"/>
    <n v="0"/>
    <n v="0"/>
  </r>
  <r>
    <s v="BrasilCereales2018Diciembre"/>
    <s v="Brasil"/>
    <x v="0"/>
    <x v="0"/>
    <x v="2"/>
    <s v="Diciembre"/>
    <n v="128379"/>
    <n v="87106"/>
  </r>
  <r>
    <s v="CanadáCereales2018Enero"/>
    <s v="Canadá"/>
    <x v="0"/>
    <x v="0"/>
    <x v="2"/>
    <s v="Enero"/>
    <n v="0"/>
    <n v="0"/>
  </r>
  <r>
    <s v="CanadáCereales2018Febrero"/>
    <s v="Canadá"/>
    <x v="0"/>
    <x v="0"/>
    <x v="2"/>
    <s v="Febrero"/>
    <n v="0"/>
    <n v="0"/>
  </r>
  <r>
    <s v="CanadáCereales2018Marzo"/>
    <s v="Canadá"/>
    <x v="0"/>
    <x v="0"/>
    <x v="2"/>
    <s v="Marzo"/>
    <n v="20761"/>
    <n v="404223.85"/>
  </r>
  <r>
    <s v="CanadáCereales2018Abril"/>
    <s v="Canadá"/>
    <x v="0"/>
    <x v="0"/>
    <x v="2"/>
    <s v="Abril"/>
    <n v="434.5"/>
    <n v="11539.48"/>
  </r>
  <r>
    <s v="CanadáCereales2018Mayo"/>
    <s v="Canadá"/>
    <x v="0"/>
    <x v="0"/>
    <x v="2"/>
    <s v="Mayo"/>
    <n v="190"/>
    <n v="17000"/>
  </r>
  <r>
    <s v="CanadáCereales2018Junio"/>
    <s v="Canadá"/>
    <x v="0"/>
    <x v="0"/>
    <x v="2"/>
    <s v="Junio"/>
    <n v="0"/>
    <n v="0"/>
  </r>
  <r>
    <s v="CanadáCereales2018Julio"/>
    <s v="Canadá"/>
    <x v="0"/>
    <x v="0"/>
    <x v="2"/>
    <s v="Julio"/>
    <n v="0"/>
    <n v="0"/>
  </r>
  <r>
    <s v="CanadáCereales2018Agosto"/>
    <s v="Canadá"/>
    <x v="0"/>
    <x v="0"/>
    <x v="2"/>
    <s v="Agosto"/>
    <n v="95.7"/>
    <n v="141.78"/>
  </r>
  <r>
    <s v="CanadáCereales2018Septiembre"/>
    <s v="Canadá"/>
    <x v="0"/>
    <x v="0"/>
    <x v="2"/>
    <s v="Septiembre"/>
    <n v="0"/>
    <n v="0"/>
  </r>
  <r>
    <s v="CanadáCereales2018Octubre"/>
    <s v="Canadá"/>
    <x v="0"/>
    <x v="0"/>
    <x v="2"/>
    <s v="Octubre"/>
    <n v="0"/>
    <n v="0"/>
  </r>
  <r>
    <s v="CanadáCereales2018Noviembre"/>
    <s v="Canadá"/>
    <x v="0"/>
    <x v="0"/>
    <x v="2"/>
    <s v="Noviembre"/>
    <n v="437.45"/>
    <n v="707.14"/>
  </r>
  <r>
    <s v="CanadáCereales2018Diciembre"/>
    <s v="Canadá"/>
    <x v="0"/>
    <x v="0"/>
    <x v="2"/>
    <s v="Diciembre"/>
    <n v="0"/>
    <n v="0"/>
  </r>
  <r>
    <s v="PerúCereales2018Enero"/>
    <s v="Perú"/>
    <x v="0"/>
    <x v="0"/>
    <x v="2"/>
    <s v="Enero"/>
    <n v="1930172.65"/>
    <n v="1115028"/>
  </r>
  <r>
    <s v="PerúCereales2018Febrero"/>
    <s v="Perú"/>
    <x v="0"/>
    <x v="0"/>
    <x v="2"/>
    <s v="Febrero"/>
    <n v="2929505.66"/>
    <n v="1621913.66"/>
  </r>
  <r>
    <s v="PerúCereales2018Marzo"/>
    <s v="Perú"/>
    <x v="0"/>
    <x v="0"/>
    <x v="2"/>
    <s v="Marzo"/>
    <n v="2246657.7199999997"/>
    <n v="1302328.6100000001"/>
  </r>
  <r>
    <s v="PerúCereales2018Abril"/>
    <s v="Perú"/>
    <x v="0"/>
    <x v="0"/>
    <x v="2"/>
    <s v="Abril"/>
    <n v="12569796.770000001"/>
    <n v="3121019.38"/>
  </r>
  <r>
    <s v="PerúCereales2018Mayo"/>
    <s v="Perú"/>
    <x v="0"/>
    <x v="0"/>
    <x v="2"/>
    <s v="Mayo"/>
    <n v="1546578.17"/>
    <n v="898994.23"/>
  </r>
  <r>
    <s v="PerúCereales2018Junio"/>
    <s v="Perú"/>
    <x v="0"/>
    <x v="0"/>
    <x v="2"/>
    <s v="Junio"/>
    <n v="2341189.5700000003"/>
    <n v="1176385.6099999999"/>
  </r>
  <r>
    <s v="PerúCereales2018Julio"/>
    <s v="Perú"/>
    <x v="0"/>
    <x v="0"/>
    <x v="2"/>
    <s v="Julio"/>
    <n v="1338635.01"/>
    <n v="826707.44"/>
  </r>
  <r>
    <s v="PerúCereales2018Agosto"/>
    <s v="Perú"/>
    <x v="0"/>
    <x v="0"/>
    <x v="2"/>
    <s v="Agosto"/>
    <n v="3437551.8899999997"/>
    <n v="1700549.12"/>
  </r>
  <r>
    <s v="PerúCereales2018Septiembre"/>
    <s v="Perú"/>
    <x v="0"/>
    <x v="0"/>
    <x v="2"/>
    <s v="Septiembre"/>
    <n v="2635023.58"/>
    <n v="1429094.24"/>
  </r>
  <r>
    <s v="PerúCereales2018Octubre"/>
    <s v="Perú"/>
    <x v="0"/>
    <x v="0"/>
    <x v="2"/>
    <s v="Octubre"/>
    <n v="13160030.85"/>
    <n v="3278081.5600000005"/>
  </r>
  <r>
    <s v="PerúCereales2018Noviembre"/>
    <s v="Perú"/>
    <x v="0"/>
    <x v="0"/>
    <x v="2"/>
    <s v="Noviembre"/>
    <n v="1719552.97"/>
    <n v="840719.87999999989"/>
  </r>
  <r>
    <s v="PerúCereales2018Diciembre"/>
    <s v="Perú"/>
    <x v="0"/>
    <x v="0"/>
    <x v="2"/>
    <s v="Diciembre"/>
    <n v="1506375.25"/>
    <n v="740904.38"/>
  </r>
  <r>
    <s v="HolandaCereales2018Enero"/>
    <s v="Holanda"/>
    <x v="0"/>
    <x v="0"/>
    <x v="2"/>
    <s v="Enero"/>
    <n v="0"/>
    <n v="0"/>
  </r>
  <r>
    <s v="HolandaCereales2018Febrero"/>
    <s v="Holanda"/>
    <x v="0"/>
    <x v="0"/>
    <x v="2"/>
    <s v="Febrero"/>
    <n v="277"/>
    <n v="192.15"/>
  </r>
  <r>
    <s v="HolandaCereales2018Marzo"/>
    <s v="Holanda"/>
    <x v="0"/>
    <x v="0"/>
    <x v="2"/>
    <s v="Marzo"/>
    <n v="0"/>
    <n v="0"/>
  </r>
  <r>
    <s v="HolandaCereales2018Abril"/>
    <s v="Holanda"/>
    <x v="0"/>
    <x v="0"/>
    <x v="2"/>
    <s v="Abril"/>
    <n v="0"/>
    <n v="0"/>
  </r>
  <r>
    <s v="HolandaCereales2018Mayo"/>
    <s v="Holanda"/>
    <x v="0"/>
    <x v="0"/>
    <x v="2"/>
    <s v="Mayo"/>
    <n v="0"/>
    <n v="0"/>
  </r>
  <r>
    <s v="HolandaCereales2018Junio"/>
    <s v="Holanda"/>
    <x v="0"/>
    <x v="0"/>
    <x v="2"/>
    <s v="Junio"/>
    <n v="0"/>
    <n v="0"/>
  </r>
  <r>
    <s v="HolandaCereales2018Julio"/>
    <s v="Holanda"/>
    <x v="0"/>
    <x v="0"/>
    <x v="2"/>
    <s v="Julio"/>
    <n v="0"/>
    <n v="0"/>
  </r>
  <r>
    <s v="HolandaCereales2018Agosto"/>
    <s v="Holanda"/>
    <x v="0"/>
    <x v="0"/>
    <x v="2"/>
    <s v="Agosto"/>
    <n v="0"/>
    <n v="0"/>
  </r>
  <r>
    <s v="HolandaCereales2018Septiembre"/>
    <s v="Holanda"/>
    <x v="0"/>
    <x v="0"/>
    <x v="2"/>
    <s v="Septiembre"/>
    <n v="0.32"/>
    <n v="10"/>
  </r>
  <r>
    <s v="HolandaCereales2018Octubre"/>
    <s v="Holanda"/>
    <x v="0"/>
    <x v="0"/>
    <x v="2"/>
    <s v="Octubre"/>
    <n v="0"/>
    <n v="0"/>
  </r>
  <r>
    <s v="HolandaCereales2018Noviembre"/>
    <s v="Holanda"/>
    <x v="0"/>
    <x v="0"/>
    <x v="2"/>
    <s v="Noviembre"/>
    <n v="0"/>
    <n v="0"/>
  </r>
  <r>
    <s v="HolandaCereales2018Diciembre"/>
    <s v="Holanda"/>
    <x v="0"/>
    <x v="0"/>
    <x v="2"/>
    <s v="Diciembre"/>
    <n v="0"/>
    <n v="0"/>
  </r>
  <r>
    <s v="EspañaCereales2018Enero"/>
    <s v="España"/>
    <x v="0"/>
    <x v="0"/>
    <x v="2"/>
    <s v="Enero"/>
    <n v="0"/>
    <n v="0"/>
  </r>
  <r>
    <s v="EspañaCereales2018Febrero"/>
    <s v="España"/>
    <x v="0"/>
    <x v="0"/>
    <x v="2"/>
    <s v="Febrero"/>
    <n v="667"/>
    <n v="6778.3"/>
  </r>
  <r>
    <s v="EspañaCereales2018Marzo"/>
    <s v="España"/>
    <x v="0"/>
    <x v="0"/>
    <x v="2"/>
    <s v="Marzo"/>
    <n v="0"/>
    <n v="0"/>
  </r>
  <r>
    <s v="EspañaCereales2018Abril"/>
    <s v="España"/>
    <x v="0"/>
    <x v="0"/>
    <x v="2"/>
    <s v="Abril"/>
    <n v="0"/>
    <n v="0"/>
  </r>
  <r>
    <s v="EspañaCereales2018Mayo"/>
    <s v="España"/>
    <x v="0"/>
    <x v="0"/>
    <x v="2"/>
    <s v="Mayo"/>
    <n v="0"/>
    <n v="0"/>
  </r>
  <r>
    <s v="EspañaCereales2018Junio"/>
    <s v="España"/>
    <x v="0"/>
    <x v="0"/>
    <x v="2"/>
    <s v="Junio"/>
    <n v="0"/>
    <n v="0"/>
  </r>
  <r>
    <s v="EspañaCereales2018Julio"/>
    <s v="España"/>
    <x v="0"/>
    <x v="0"/>
    <x v="2"/>
    <s v="Julio"/>
    <n v="0"/>
    <n v="0"/>
  </r>
  <r>
    <s v="EspañaCereales2018Agosto"/>
    <s v="España"/>
    <x v="0"/>
    <x v="0"/>
    <x v="2"/>
    <s v="Agosto"/>
    <n v="0"/>
    <n v="0"/>
  </r>
  <r>
    <s v="EspañaCereales2018Septiembre"/>
    <s v="España"/>
    <x v="0"/>
    <x v="0"/>
    <x v="2"/>
    <s v="Septiembre"/>
    <n v="0"/>
    <n v="0"/>
  </r>
  <r>
    <s v="EspañaCereales2018Octubre"/>
    <s v="España"/>
    <x v="0"/>
    <x v="0"/>
    <x v="2"/>
    <s v="Octubre"/>
    <n v="0"/>
    <n v="0"/>
  </r>
  <r>
    <s v="EspañaCereales2018Noviembre"/>
    <s v="España"/>
    <x v="0"/>
    <x v="0"/>
    <x v="2"/>
    <s v="Noviembre"/>
    <n v="0"/>
    <n v="0"/>
  </r>
  <r>
    <s v="EspañaCereales2018Diciembre"/>
    <s v="España"/>
    <x v="0"/>
    <x v="0"/>
    <x v="2"/>
    <s v="Diciembre"/>
    <n v="0"/>
    <n v="0"/>
  </r>
  <r>
    <s v="IndiaCereales2018Enero"/>
    <s v="India"/>
    <x v="0"/>
    <x v="0"/>
    <x v="2"/>
    <s v="Enero"/>
    <n v="260830"/>
    <n v="129597.06"/>
  </r>
  <r>
    <s v="IndiaCereales2018Febrero"/>
    <s v="India"/>
    <x v="0"/>
    <x v="0"/>
    <x v="2"/>
    <s v="Febrero"/>
    <n v="104332"/>
    <n v="49734.45"/>
  </r>
  <r>
    <s v="IndiaCereales2018Marzo"/>
    <s v="India"/>
    <x v="0"/>
    <x v="0"/>
    <x v="2"/>
    <s v="Marzo"/>
    <n v="0"/>
    <n v="0"/>
  </r>
  <r>
    <s v="IndiaCereales2018Abril"/>
    <s v="India"/>
    <x v="0"/>
    <x v="0"/>
    <x v="2"/>
    <s v="Abril"/>
    <n v="0"/>
    <n v="0"/>
  </r>
  <r>
    <s v="IndiaCereales2018Mayo"/>
    <s v="India"/>
    <x v="0"/>
    <x v="0"/>
    <x v="2"/>
    <s v="Mayo"/>
    <n v="0"/>
    <n v="0"/>
  </r>
  <r>
    <s v="IndiaCereales2018Junio"/>
    <s v="India"/>
    <x v="0"/>
    <x v="0"/>
    <x v="2"/>
    <s v="Junio"/>
    <n v="0"/>
    <n v="0"/>
  </r>
  <r>
    <s v="IndiaCereales2018Julio"/>
    <s v="India"/>
    <x v="0"/>
    <x v="0"/>
    <x v="2"/>
    <s v="Julio"/>
    <n v="0"/>
    <n v="0"/>
  </r>
  <r>
    <s v="IndiaCereales2018Agosto"/>
    <s v="India"/>
    <x v="0"/>
    <x v="0"/>
    <x v="2"/>
    <s v="Agosto"/>
    <n v="0"/>
    <n v="0"/>
  </r>
  <r>
    <s v="IndiaCereales2018Septiembre"/>
    <s v="India"/>
    <x v="0"/>
    <x v="0"/>
    <x v="2"/>
    <s v="Septiembre"/>
    <n v="0"/>
    <n v="0"/>
  </r>
  <r>
    <s v="IndiaCereales2018Octubre"/>
    <s v="India"/>
    <x v="0"/>
    <x v="0"/>
    <x v="2"/>
    <s v="Octubre"/>
    <n v="0"/>
    <n v="0"/>
  </r>
  <r>
    <s v="IndiaCereales2018Noviembre"/>
    <s v="India"/>
    <x v="0"/>
    <x v="0"/>
    <x v="2"/>
    <s v="Noviembre"/>
    <n v="0"/>
    <n v="0"/>
  </r>
  <r>
    <s v="IndiaCereales2018Diciembre"/>
    <s v="India"/>
    <x v="0"/>
    <x v="0"/>
    <x v="2"/>
    <s v="Diciembre"/>
    <n v="0"/>
    <n v="0"/>
  </r>
  <r>
    <s v="MéxicoCereales2018Enero"/>
    <s v="México"/>
    <x v="0"/>
    <x v="0"/>
    <x v="2"/>
    <s v="Enero"/>
    <n v="0"/>
    <n v="0"/>
  </r>
  <r>
    <s v="MéxicoCereales2018Febrero"/>
    <s v="México"/>
    <x v="0"/>
    <x v="0"/>
    <x v="2"/>
    <s v="Febrero"/>
    <n v="0"/>
    <n v="0"/>
  </r>
  <r>
    <s v="MéxicoCereales2018Marzo"/>
    <s v="México"/>
    <x v="0"/>
    <x v="0"/>
    <x v="2"/>
    <s v="Marzo"/>
    <n v="0"/>
    <n v="0"/>
  </r>
  <r>
    <s v="MéxicoCereales2018Abril"/>
    <s v="México"/>
    <x v="0"/>
    <x v="0"/>
    <x v="2"/>
    <s v="Abril"/>
    <n v="0"/>
    <n v="0"/>
  </r>
  <r>
    <s v="MéxicoCereales2018Mayo"/>
    <s v="México"/>
    <x v="0"/>
    <x v="0"/>
    <x v="2"/>
    <s v="Mayo"/>
    <n v="0"/>
    <n v="0"/>
  </r>
  <r>
    <s v="MéxicoCereales2018Junio"/>
    <s v="México"/>
    <x v="0"/>
    <x v="0"/>
    <x v="2"/>
    <s v="Junio"/>
    <n v="0"/>
    <n v="0"/>
  </r>
  <r>
    <s v="MéxicoCereales2018Julio"/>
    <s v="México"/>
    <x v="0"/>
    <x v="0"/>
    <x v="2"/>
    <s v="Julio"/>
    <n v="502580"/>
    <n v="98000"/>
  </r>
  <r>
    <s v="MéxicoCereales2018Agosto"/>
    <s v="México"/>
    <x v="0"/>
    <x v="0"/>
    <x v="2"/>
    <s v="Agosto"/>
    <n v="0"/>
    <n v="0"/>
  </r>
  <r>
    <s v="MéxicoCereales2018Septiembre"/>
    <s v="México"/>
    <x v="0"/>
    <x v="0"/>
    <x v="2"/>
    <s v="Septiembre"/>
    <n v="755060"/>
    <n v="147000"/>
  </r>
  <r>
    <s v="MéxicoCereales2018Octubre"/>
    <s v="México"/>
    <x v="0"/>
    <x v="0"/>
    <x v="2"/>
    <s v="Octubre"/>
    <n v="0"/>
    <n v="0"/>
  </r>
  <r>
    <s v="MéxicoCereales2018Noviembre"/>
    <s v="México"/>
    <x v="0"/>
    <x v="0"/>
    <x v="2"/>
    <s v="Noviembre"/>
    <n v="0"/>
    <n v="0"/>
  </r>
  <r>
    <s v="MéxicoCereales2018Diciembre"/>
    <s v="México"/>
    <x v="0"/>
    <x v="0"/>
    <x v="2"/>
    <s v="Diciembre"/>
    <n v="0"/>
    <n v="0"/>
  </r>
  <r>
    <s v="ArgentinaCereales2018Enero"/>
    <s v="Argentina"/>
    <x v="0"/>
    <x v="0"/>
    <x v="2"/>
    <s v="Enero"/>
    <n v="89843.03"/>
    <n v="196374.98"/>
  </r>
  <r>
    <s v="ArgentinaCereales2018Febrero"/>
    <s v="Argentina"/>
    <x v="0"/>
    <x v="0"/>
    <x v="2"/>
    <s v="Febrero"/>
    <n v="93294.31"/>
    <n v="224568.17"/>
  </r>
  <r>
    <s v="ArgentinaCereales2018Marzo"/>
    <s v="Argentina"/>
    <x v="0"/>
    <x v="0"/>
    <x v="2"/>
    <s v="Marzo"/>
    <n v="44748.19"/>
    <n v="97323.95"/>
  </r>
  <r>
    <s v="ArgentinaCereales2018Abril"/>
    <s v="Argentina"/>
    <x v="0"/>
    <x v="0"/>
    <x v="2"/>
    <s v="Abril"/>
    <n v="128260.29000000001"/>
    <n v="90496.13"/>
  </r>
  <r>
    <s v="ArgentinaCereales2018Mayo"/>
    <s v="Argentina"/>
    <x v="0"/>
    <x v="0"/>
    <x v="2"/>
    <s v="Mayo"/>
    <n v="116334.8"/>
    <n v="251401.35"/>
  </r>
  <r>
    <s v="ArgentinaCereales2018Junio"/>
    <s v="Argentina"/>
    <x v="0"/>
    <x v="0"/>
    <x v="2"/>
    <s v="Junio"/>
    <n v="120736.65"/>
    <n v="336333.46"/>
  </r>
  <r>
    <s v="ArgentinaCereales2018Julio"/>
    <s v="Argentina"/>
    <x v="0"/>
    <x v="0"/>
    <x v="2"/>
    <s v="Julio"/>
    <n v="152021.51999999999"/>
    <n v="354752.16"/>
  </r>
  <r>
    <s v="ArgentinaCereales2018Agosto"/>
    <s v="Argentina"/>
    <x v="0"/>
    <x v="0"/>
    <x v="2"/>
    <s v="Agosto"/>
    <n v="940551.07000000007"/>
    <n v="317971.91000000003"/>
  </r>
  <r>
    <s v="ArgentinaCereales2018Septiembre"/>
    <s v="Argentina"/>
    <x v="0"/>
    <x v="0"/>
    <x v="2"/>
    <s v="Septiembre"/>
    <n v="127376.24"/>
    <n v="323505.48"/>
  </r>
  <r>
    <s v="ArgentinaCereales2018Octubre"/>
    <s v="Argentina"/>
    <x v="0"/>
    <x v="0"/>
    <x v="2"/>
    <s v="Octubre"/>
    <n v="53043.64"/>
    <n v="128416.82"/>
  </r>
  <r>
    <s v="ArgentinaCereales2018Noviembre"/>
    <s v="Argentina"/>
    <x v="0"/>
    <x v="0"/>
    <x v="2"/>
    <s v="Noviembre"/>
    <n v="0"/>
    <n v="0"/>
  </r>
  <r>
    <s v="ArgentinaCereales2018Diciembre"/>
    <s v="Argentina"/>
    <x v="0"/>
    <x v="0"/>
    <x v="2"/>
    <s v="Diciembre"/>
    <n v="0"/>
    <n v="0"/>
  </r>
  <r>
    <s v="Taiwán (Formosa)Cereales2018Enero"/>
    <s v="Taiwán (Formosa)"/>
    <x v="0"/>
    <x v="0"/>
    <x v="2"/>
    <s v="Enero"/>
    <n v="0"/>
    <n v="0"/>
  </r>
  <r>
    <s v="Taiwán (Formosa)Cereales2018Febrero"/>
    <s v="Taiwán (Formosa)"/>
    <x v="0"/>
    <x v="0"/>
    <x v="2"/>
    <s v="Febrero"/>
    <n v="69222"/>
    <n v="34953.79"/>
  </r>
  <r>
    <s v="Taiwán (Formosa)Cereales2018Marzo"/>
    <s v="Taiwán (Formosa)"/>
    <x v="0"/>
    <x v="0"/>
    <x v="2"/>
    <s v="Marzo"/>
    <n v="46148"/>
    <n v="21969.58"/>
  </r>
  <r>
    <s v="Taiwán (Formosa)Cereales2018Abril"/>
    <s v="Taiwán (Formosa)"/>
    <x v="0"/>
    <x v="0"/>
    <x v="2"/>
    <s v="Abril"/>
    <n v="23037"/>
    <n v="11442.73"/>
  </r>
  <r>
    <s v="Taiwán (Formosa)Cereales2018Mayo"/>
    <s v="Taiwán (Formosa)"/>
    <x v="0"/>
    <x v="0"/>
    <x v="2"/>
    <s v="Mayo"/>
    <n v="0"/>
    <n v="0"/>
  </r>
  <r>
    <s v="Taiwán (Formosa)Cereales2018Junio"/>
    <s v="Taiwán (Formosa)"/>
    <x v="0"/>
    <x v="0"/>
    <x v="2"/>
    <s v="Junio"/>
    <n v="0"/>
    <n v="0"/>
  </r>
  <r>
    <s v="Taiwán (Formosa)Cereales2018Julio"/>
    <s v="Taiwán (Formosa)"/>
    <x v="0"/>
    <x v="0"/>
    <x v="2"/>
    <s v="Julio"/>
    <n v="0"/>
    <n v="0"/>
  </r>
  <r>
    <s v="Taiwán (Formosa)Cereales2018Agosto"/>
    <s v="Taiwán (Formosa)"/>
    <x v="0"/>
    <x v="0"/>
    <x v="2"/>
    <s v="Agosto"/>
    <n v="0"/>
    <n v="0"/>
  </r>
  <r>
    <s v="Taiwán (Formosa)Cereales2018Septiembre"/>
    <s v="Taiwán (Formosa)"/>
    <x v="0"/>
    <x v="0"/>
    <x v="2"/>
    <s v="Septiembre"/>
    <n v="0"/>
    <n v="0"/>
  </r>
  <r>
    <s v="Taiwán (Formosa)Cereales2018Octubre"/>
    <s v="Taiwán (Formosa)"/>
    <x v="0"/>
    <x v="0"/>
    <x v="2"/>
    <s v="Octubre"/>
    <n v="0"/>
    <n v="0"/>
  </r>
  <r>
    <s v="Taiwán (Formosa)Cereales2018Noviembre"/>
    <s v="Taiwán (Formosa)"/>
    <x v="0"/>
    <x v="0"/>
    <x v="2"/>
    <s v="Noviembre"/>
    <n v="0"/>
    <n v="0"/>
  </r>
  <r>
    <s v="Taiwán (Formosa)Cereales2018Diciembre"/>
    <s v="Taiwán (Formosa)"/>
    <x v="0"/>
    <x v="0"/>
    <x v="2"/>
    <s v="Diciembre"/>
    <n v="0"/>
    <n v="0"/>
  </r>
  <r>
    <s v="ColombiaCereales2018Enero"/>
    <s v="Colombia"/>
    <x v="0"/>
    <x v="0"/>
    <x v="2"/>
    <s v="Enero"/>
    <n v="2161286.86"/>
    <n v="1284881.94"/>
  </r>
  <r>
    <s v="ColombiaCereales2018Febrero"/>
    <s v="Colombia"/>
    <x v="0"/>
    <x v="0"/>
    <x v="2"/>
    <s v="Febrero"/>
    <n v="272869.93"/>
    <n v="317075.70999999996"/>
  </r>
  <r>
    <s v="ColombiaCereales2018Marzo"/>
    <s v="Colombia"/>
    <x v="0"/>
    <x v="0"/>
    <x v="2"/>
    <s v="Marzo"/>
    <n v="213250.48"/>
    <n v="278105.48"/>
  </r>
  <r>
    <s v="ColombiaCereales2018Abril"/>
    <s v="Colombia"/>
    <x v="0"/>
    <x v="0"/>
    <x v="2"/>
    <s v="Abril"/>
    <n v="857526.37"/>
    <n v="464781.33"/>
  </r>
  <r>
    <s v="ColombiaCereales2018Mayo"/>
    <s v="Colombia"/>
    <x v="0"/>
    <x v="0"/>
    <x v="2"/>
    <s v="Mayo"/>
    <n v="630088.64"/>
    <n v="480092.57999999996"/>
  </r>
  <r>
    <s v="ColombiaCereales2018Junio"/>
    <s v="Colombia"/>
    <x v="0"/>
    <x v="0"/>
    <x v="2"/>
    <s v="Junio"/>
    <n v="213509.35"/>
    <n v="397616.95"/>
  </r>
  <r>
    <s v="ColombiaCereales2018Julio"/>
    <s v="Colombia"/>
    <x v="0"/>
    <x v="0"/>
    <x v="2"/>
    <s v="Julio"/>
    <n v="260717.75999999998"/>
    <n v="330815.94"/>
  </r>
  <r>
    <s v="ColombiaCereales2018Agosto"/>
    <s v="Colombia"/>
    <x v="0"/>
    <x v="0"/>
    <x v="2"/>
    <s v="Agosto"/>
    <n v="238507.79"/>
    <n v="353983.49"/>
  </r>
  <r>
    <s v="ColombiaCereales2018Septiembre"/>
    <s v="Colombia"/>
    <x v="0"/>
    <x v="0"/>
    <x v="2"/>
    <s v="Septiembre"/>
    <n v="187395.58000000002"/>
    <n v="431386.94"/>
  </r>
  <r>
    <s v="ColombiaCereales2018Octubre"/>
    <s v="Colombia"/>
    <x v="0"/>
    <x v="0"/>
    <x v="2"/>
    <s v="Octubre"/>
    <n v="204549.1"/>
    <n v="300202.32"/>
  </r>
  <r>
    <s v="ColombiaCereales2018Noviembre"/>
    <s v="Colombia"/>
    <x v="0"/>
    <x v="0"/>
    <x v="2"/>
    <s v="Noviembre"/>
    <n v="295075.92"/>
    <n v="473973.79"/>
  </r>
  <r>
    <s v="ColombiaCereales2018Diciembre"/>
    <s v="Colombia"/>
    <x v="0"/>
    <x v="0"/>
    <x v="2"/>
    <s v="Diciembre"/>
    <n v="296975.58999999997"/>
    <n v="444249.00999999995"/>
  </r>
  <r>
    <s v="AlemaniaCereales2018Enero"/>
    <s v="Alemania"/>
    <x v="0"/>
    <x v="0"/>
    <x v="2"/>
    <s v="Enero"/>
    <n v="0"/>
    <n v="0"/>
  </r>
  <r>
    <s v="AlemaniaCereales2018Febrero"/>
    <s v="Alemania"/>
    <x v="0"/>
    <x v="0"/>
    <x v="2"/>
    <s v="Febrero"/>
    <n v="88.1"/>
    <n v="51.18"/>
  </r>
  <r>
    <s v="AlemaniaCereales2018Marzo"/>
    <s v="Alemania"/>
    <x v="0"/>
    <x v="0"/>
    <x v="2"/>
    <s v="Marzo"/>
    <n v="444.09000000000003"/>
    <n v="573.24"/>
  </r>
  <r>
    <s v="AlemaniaCereales2018Abril"/>
    <s v="Alemania"/>
    <x v="0"/>
    <x v="0"/>
    <x v="2"/>
    <s v="Abril"/>
    <n v="0"/>
    <n v="0"/>
  </r>
  <r>
    <s v="AlemaniaCereales2018Mayo"/>
    <s v="Alemania"/>
    <x v="0"/>
    <x v="0"/>
    <x v="2"/>
    <s v="Mayo"/>
    <n v="0"/>
    <n v="0"/>
  </r>
  <r>
    <s v="AlemaniaCereales2018Junio"/>
    <s v="Alemania"/>
    <x v="0"/>
    <x v="0"/>
    <x v="2"/>
    <s v="Junio"/>
    <n v="0"/>
    <n v="0"/>
  </r>
  <r>
    <s v="AlemaniaCereales2018Julio"/>
    <s v="Alemania"/>
    <x v="0"/>
    <x v="0"/>
    <x v="2"/>
    <s v="Julio"/>
    <n v="0"/>
    <n v="0"/>
  </r>
  <r>
    <s v="AlemaniaCereales2018Agosto"/>
    <s v="Alemania"/>
    <x v="0"/>
    <x v="0"/>
    <x v="2"/>
    <s v="Agosto"/>
    <n v="92"/>
    <n v="31.25"/>
  </r>
  <r>
    <s v="AlemaniaCereales2018Septiembre"/>
    <s v="Alemania"/>
    <x v="0"/>
    <x v="0"/>
    <x v="2"/>
    <s v="Septiembre"/>
    <n v="0"/>
    <n v="0"/>
  </r>
  <r>
    <s v="AlemaniaCereales2018Octubre"/>
    <s v="Alemania"/>
    <x v="0"/>
    <x v="0"/>
    <x v="2"/>
    <s v="Octubre"/>
    <n v="0"/>
    <n v="0"/>
  </r>
  <r>
    <s v="AlemaniaCereales2018Noviembre"/>
    <s v="Alemania"/>
    <x v="0"/>
    <x v="0"/>
    <x v="2"/>
    <s v="Noviembre"/>
    <n v="0"/>
    <n v="0"/>
  </r>
  <r>
    <s v="AlemaniaCereales2018Diciembre"/>
    <s v="Alemania"/>
    <x v="0"/>
    <x v="0"/>
    <x v="2"/>
    <s v="Diciembre"/>
    <n v="0"/>
    <n v="0"/>
  </r>
  <r>
    <s v="EcuadorCereales2018Enero"/>
    <s v="Ecuador"/>
    <x v="0"/>
    <x v="0"/>
    <x v="2"/>
    <s v="Enero"/>
    <n v="772257.2"/>
    <n v="556622.55000000005"/>
  </r>
  <r>
    <s v="EcuadorCereales2018Febrero"/>
    <s v="Ecuador"/>
    <x v="0"/>
    <x v="0"/>
    <x v="2"/>
    <s v="Febrero"/>
    <n v="160844.29"/>
    <n v="377479.34"/>
  </r>
  <r>
    <s v="EcuadorCereales2018Marzo"/>
    <s v="Ecuador"/>
    <x v="0"/>
    <x v="0"/>
    <x v="2"/>
    <s v="Marzo"/>
    <n v="7694803.79"/>
    <n v="1794530.1"/>
  </r>
  <r>
    <s v="EcuadorCereales2018Abril"/>
    <s v="Ecuador"/>
    <x v="0"/>
    <x v="0"/>
    <x v="2"/>
    <s v="Abril"/>
    <n v="116116.58"/>
    <n v="113317.34000000001"/>
  </r>
  <r>
    <s v="EcuadorCereales2018Mayo"/>
    <s v="Ecuador"/>
    <x v="0"/>
    <x v="0"/>
    <x v="2"/>
    <s v="Mayo"/>
    <n v="113753.48"/>
    <n v="269928.06"/>
  </r>
  <r>
    <s v="EcuadorCereales2018Junio"/>
    <s v="Ecuador"/>
    <x v="0"/>
    <x v="0"/>
    <x v="2"/>
    <s v="Junio"/>
    <n v="200695.31"/>
    <n v="511392.69"/>
  </r>
  <r>
    <s v="EcuadorCereales2018Julio"/>
    <s v="Ecuador"/>
    <x v="0"/>
    <x v="0"/>
    <x v="2"/>
    <s v="Julio"/>
    <n v="229105.03"/>
    <n v="448122.99000000005"/>
  </r>
  <r>
    <s v="EcuadorCereales2018Agosto"/>
    <s v="Ecuador"/>
    <x v="0"/>
    <x v="0"/>
    <x v="2"/>
    <s v="Agosto"/>
    <n v="181585.53"/>
    <n v="446124.19"/>
  </r>
  <r>
    <s v="EcuadorCereales2018Septiembre"/>
    <s v="Ecuador"/>
    <x v="0"/>
    <x v="0"/>
    <x v="2"/>
    <s v="Septiembre"/>
    <n v="429949.3"/>
    <n v="576834.65999999992"/>
  </r>
  <r>
    <s v="EcuadorCereales2018Octubre"/>
    <s v="Ecuador"/>
    <x v="0"/>
    <x v="0"/>
    <x v="2"/>
    <s v="Octubre"/>
    <n v="130198.39999999999"/>
    <n v="322633.17"/>
  </r>
  <r>
    <s v="EcuadorCereales2018Noviembre"/>
    <s v="Ecuador"/>
    <x v="0"/>
    <x v="0"/>
    <x v="2"/>
    <s v="Noviembre"/>
    <n v="196524.64"/>
    <n v="482148.15"/>
  </r>
  <r>
    <s v="EcuadorCereales2018Diciembre"/>
    <s v="Ecuador"/>
    <x v="0"/>
    <x v="0"/>
    <x v="2"/>
    <s v="Diciembre"/>
    <n v="432952.68"/>
    <n v="448185.08"/>
  </r>
  <r>
    <s v="ItaliaCereales2018Enero"/>
    <s v="Italia"/>
    <x v="0"/>
    <x v="0"/>
    <x v="2"/>
    <s v="Enero"/>
    <n v="0"/>
    <n v="0"/>
  </r>
  <r>
    <s v="ItaliaCereales2018Febrero"/>
    <s v="Italia"/>
    <x v="0"/>
    <x v="0"/>
    <x v="2"/>
    <s v="Febrero"/>
    <n v="0"/>
    <n v="0"/>
  </r>
  <r>
    <s v="ItaliaCereales2018Marzo"/>
    <s v="Italia"/>
    <x v="0"/>
    <x v="0"/>
    <x v="2"/>
    <s v="Marzo"/>
    <n v="158"/>
    <n v="2324.09"/>
  </r>
  <r>
    <s v="ItaliaCereales2018Abril"/>
    <s v="Italia"/>
    <x v="0"/>
    <x v="0"/>
    <x v="2"/>
    <s v="Abril"/>
    <n v="0"/>
    <n v="0"/>
  </r>
  <r>
    <s v="ItaliaCereales2018Mayo"/>
    <s v="Italia"/>
    <x v="0"/>
    <x v="0"/>
    <x v="2"/>
    <s v="Mayo"/>
    <n v="0"/>
    <n v="0"/>
  </r>
  <r>
    <s v="ItaliaCereales2018Junio"/>
    <s v="Italia"/>
    <x v="0"/>
    <x v="0"/>
    <x v="2"/>
    <s v="Junio"/>
    <n v="0"/>
    <n v="0"/>
  </r>
  <r>
    <s v="ItaliaCereales2018Julio"/>
    <s v="Italia"/>
    <x v="0"/>
    <x v="0"/>
    <x v="2"/>
    <s v="Julio"/>
    <n v="0"/>
    <n v="0"/>
  </r>
  <r>
    <s v="ItaliaCereales2018Agosto"/>
    <s v="Italia"/>
    <x v="0"/>
    <x v="0"/>
    <x v="2"/>
    <s v="Agosto"/>
    <n v="0"/>
    <n v="0"/>
  </r>
  <r>
    <s v="ItaliaCereales2018Septiembre"/>
    <s v="Italia"/>
    <x v="0"/>
    <x v="0"/>
    <x v="2"/>
    <s v="Septiembre"/>
    <n v="42"/>
    <n v="599.87"/>
  </r>
  <r>
    <s v="ItaliaCereales2018Octubre"/>
    <s v="Italia"/>
    <x v="0"/>
    <x v="0"/>
    <x v="2"/>
    <s v="Octubre"/>
    <n v="0"/>
    <n v="0"/>
  </r>
  <r>
    <s v="ItaliaCereales2018Noviembre"/>
    <s v="Italia"/>
    <x v="0"/>
    <x v="0"/>
    <x v="2"/>
    <s v="Noviembre"/>
    <n v="0"/>
    <n v="0"/>
  </r>
  <r>
    <s v="ItaliaCereales2018Diciembre"/>
    <s v="Italia"/>
    <x v="0"/>
    <x v="0"/>
    <x v="2"/>
    <s v="Diciembre"/>
    <n v="0"/>
    <n v="0"/>
  </r>
  <r>
    <s v="PanamáCereales2018Enero"/>
    <s v="Panamá"/>
    <x v="0"/>
    <x v="0"/>
    <x v="2"/>
    <s v="Enero"/>
    <n v="105706.79000000001"/>
    <n v="35220.770000000004"/>
  </r>
  <r>
    <s v="PanamáCereales2018Febrero"/>
    <s v="Panamá"/>
    <x v="0"/>
    <x v="0"/>
    <x v="2"/>
    <s v="Febrero"/>
    <n v="548.73"/>
    <n v="2640"/>
  </r>
  <r>
    <s v="PanamáCereales2018Marzo"/>
    <s v="Panamá"/>
    <x v="0"/>
    <x v="0"/>
    <x v="2"/>
    <s v="Marzo"/>
    <n v="105286.5"/>
    <n v="32572.880000000001"/>
  </r>
  <r>
    <s v="PanamáCereales2018Abril"/>
    <s v="Panamá"/>
    <x v="0"/>
    <x v="0"/>
    <x v="2"/>
    <s v="Abril"/>
    <n v="105731"/>
    <n v="31795.91"/>
  </r>
  <r>
    <s v="PanamáCereales2018Mayo"/>
    <s v="Panamá"/>
    <x v="0"/>
    <x v="0"/>
    <x v="2"/>
    <s v="Mayo"/>
    <n v="52577.599999999999"/>
    <n v="15958.8"/>
  </r>
  <r>
    <s v="PanamáCereales2018Junio"/>
    <s v="Panamá"/>
    <x v="0"/>
    <x v="0"/>
    <x v="2"/>
    <s v="Junio"/>
    <n v="105683.6"/>
    <n v="31064.62"/>
  </r>
  <r>
    <s v="PanamáCereales2018Julio"/>
    <s v="Panamá"/>
    <x v="0"/>
    <x v="0"/>
    <x v="2"/>
    <s v="Julio"/>
    <n v="26553"/>
    <n v="7672.28"/>
  </r>
  <r>
    <s v="PanamáCereales2018Agosto"/>
    <s v="Panamá"/>
    <x v="0"/>
    <x v="0"/>
    <x v="2"/>
    <s v="Agosto"/>
    <n v="105583.4"/>
    <n v="31356.1"/>
  </r>
  <r>
    <s v="PanamáCereales2018Septiembre"/>
    <s v="Panamá"/>
    <x v="0"/>
    <x v="0"/>
    <x v="2"/>
    <s v="Septiembre"/>
    <n v="79178"/>
    <n v="23685.05"/>
  </r>
  <r>
    <s v="PanamáCereales2018Octubre"/>
    <s v="Panamá"/>
    <x v="0"/>
    <x v="0"/>
    <x v="2"/>
    <s v="Octubre"/>
    <n v="0"/>
    <n v="0"/>
  </r>
  <r>
    <s v="PanamáCereales2018Noviembre"/>
    <s v="Panamá"/>
    <x v="0"/>
    <x v="0"/>
    <x v="2"/>
    <s v="Noviembre"/>
    <n v="105480.5"/>
    <n v="30748.45"/>
  </r>
  <r>
    <s v="PanamáCereales2018Diciembre"/>
    <s v="Panamá"/>
    <x v="0"/>
    <x v="0"/>
    <x v="2"/>
    <s v="Diciembre"/>
    <n v="79231"/>
    <n v="22154.54"/>
  </r>
  <r>
    <s v="FranciaCereales2018Enero"/>
    <s v="Francia"/>
    <x v="0"/>
    <x v="0"/>
    <x v="2"/>
    <s v="Enero"/>
    <n v="0"/>
    <n v="0"/>
  </r>
  <r>
    <s v="FranciaCereales2018Febrero"/>
    <s v="Francia"/>
    <x v="0"/>
    <x v="0"/>
    <x v="2"/>
    <s v="Febrero"/>
    <n v="0"/>
    <n v="0"/>
  </r>
  <r>
    <s v="FranciaCereales2018Marzo"/>
    <s v="Francia"/>
    <x v="0"/>
    <x v="0"/>
    <x v="2"/>
    <s v="Marzo"/>
    <n v="0"/>
    <n v="0"/>
  </r>
  <r>
    <s v="FranciaCereales2018Abril"/>
    <s v="Francia"/>
    <x v="0"/>
    <x v="0"/>
    <x v="2"/>
    <s v="Abril"/>
    <n v="390.3"/>
    <n v="180.3"/>
  </r>
  <r>
    <s v="FranciaCereales2018Mayo"/>
    <s v="Francia"/>
    <x v="0"/>
    <x v="0"/>
    <x v="2"/>
    <s v="Mayo"/>
    <n v="0"/>
    <n v="0"/>
  </r>
  <r>
    <s v="FranciaCereales2018Junio"/>
    <s v="Francia"/>
    <x v="0"/>
    <x v="0"/>
    <x v="2"/>
    <s v="Junio"/>
    <n v="0"/>
    <n v="0"/>
  </r>
  <r>
    <s v="FranciaCereales2018Julio"/>
    <s v="Francia"/>
    <x v="0"/>
    <x v="0"/>
    <x v="2"/>
    <s v="Julio"/>
    <n v="0"/>
    <n v="0"/>
  </r>
  <r>
    <s v="FranciaCereales2018Agosto"/>
    <s v="Francia"/>
    <x v="0"/>
    <x v="0"/>
    <x v="2"/>
    <s v="Agosto"/>
    <n v="0"/>
    <n v="0"/>
  </r>
  <r>
    <s v="FranciaCereales2018Septiembre"/>
    <s v="Francia"/>
    <x v="0"/>
    <x v="0"/>
    <x v="2"/>
    <s v="Septiembre"/>
    <n v="0"/>
    <n v="0"/>
  </r>
  <r>
    <s v="FranciaCereales2018Octubre"/>
    <s v="Francia"/>
    <x v="0"/>
    <x v="0"/>
    <x v="2"/>
    <s v="Octubre"/>
    <n v="0"/>
    <n v="0"/>
  </r>
  <r>
    <s v="FranciaCereales2018Noviembre"/>
    <s v="Francia"/>
    <x v="0"/>
    <x v="0"/>
    <x v="2"/>
    <s v="Noviembre"/>
    <n v="0"/>
    <n v="0"/>
  </r>
  <r>
    <s v="FranciaCereales2018Diciembre"/>
    <s v="Francia"/>
    <x v="0"/>
    <x v="0"/>
    <x v="2"/>
    <s v="Diciembre"/>
    <n v="7"/>
    <n v="50"/>
  </r>
  <r>
    <s v="BoliviaCereales2018Enero"/>
    <s v="Bolivia"/>
    <x v="0"/>
    <x v="0"/>
    <x v="2"/>
    <s v="Enero"/>
    <n v="185714.1"/>
    <n v="347601.37"/>
  </r>
  <r>
    <s v="BoliviaCereales2018Febrero"/>
    <s v="Bolivia"/>
    <x v="0"/>
    <x v="0"/>
    <x v="2"/>
    <s v="Febrero"/>
    <n v="58475.130000000005"/>
    <n v="124271.56"/>
  </r>
  <r>
    <s v="BoliviaCereales2018Marzo"/>
    <s v="Bolivia"/>
    <x v="0"/>
    <x v="0"/>
    <x v="2"/>
    <s v="Marzo"/>
    <n v="145842.15"/>
    <n v="179766.59"/>
  </r>
  <r>
    <s v="BoliviaCereales2018Abril"/>
    <s v="Bolivia"/>
    <x v="0"/>
    <x v="0"/>
    <x v="2"/>
    <s v="Abril"/>
    <n v="31832.71"/>
    <n v="74464.759999999995"/>
  </r>
  <r>
    <s v="BoliviaCereales2018Mayo"/>
    <s v="Bolivia"/>
    <x v="0"/>
    <x v="0"/>
    <x v="2"/>
    <s v="Mayo"/>
    <n v="99238.28"/>
    <n v="218528.09"/>
  </r>
  <r>
    <s v="BoliviaCereales2018Junio"/>
    <s v="Bolivia"/>
    <x v="0"/>
    <x v="0"/>
    <x v="2"/>
    <s v="Junio"/>
    <n v="46719.21"/>
    <n v="88079.58"/>
  </r>
  <r>
    <s v="BoliviaCereales2018Julio"/>
    <s v="Bolivia"/>
    <x v="0"/>
    <x v="0"/>
    <x v="2"/>
    <s v="Julio"/>
    <n v="65811.08"/>
    <n v="148453.91"/>
  </r>
  <r>
    <s v="BoliviaCereales2018Agosto"/>
    <s v="Bolivia"/>
    <x v="0"/>
    <x v="0"/>
    <x v="2"/>
    <s v="Agosto"/>
    <n v="192251.82"/>
    <n v="458218.18"/>
  </r>
  <r>
    <s v="BoliviaCereales2018Septiembre"/>
    <s v="Bolivia"/>
    <x v="0"/>
    <x v="0"/>
    <x v="2"/>
    <s v="Septiembre"/>
    <n v="77265.75"/>
    <n v="163990.58000000002"/>
  </r>
  <r>
    <s v="BoliviaCereales2018Octubre"/>
    <s v="Bolivia"/>
    <x v="0"/>
    <x v="0"/>
    <x v="2"/>
    <s v="Octubre"/>
    <n v="105743.1"/>
    <n v="223138.73"/>
  </r>
  <r>
    <s v="BoliviaCereales2018Noviembre"/>
    <s v="Bolivia"/>
    <x v="0"/>
    <x v="0"/>
    <x v="2"/>
    <s v="Noviembre"/>
    <n v="72225.240000000005"/>
    <n v="168517.5"/>
  </r>
  <r>
    <s v="BoliviaCereales2018Diciembre"/>
    <s v="Bolivia"/>
    <x v="0"/>
    <x v="0"/>
    <x v="2"/>
    <s v="Diciembre"/>
    <n v="144977"/>
    <n v="322528.77"/>
  </r>
  <r>
    <s v="SudáfricaCereales2018Enero"/>
    <s v="Sudáfrica"/>
    <x v="0"/>
    <x v="0"/>
    <x v="2"/>
    <s v="Enero"/>
    <n v="24000"/>
    <n v="12000"/>
  </r>
  <r>
    <s v="SudáfricaCereales2018Febrero"/>
    <s v="Sudáfrica"/>
    <x v="0"/>
    <x v="0"/>
    <x v="2"/>
    <s v="Febrero"/>
    <n v="0"/>
    <n v="0"/>
  </r>
  <r>
    <s v="SudáfricaCereales2018Marzo"/>
    <s v="Sudáfrica"/>
    <x v="0"/>
    <x v="0"/>
    <x v="2"/>
    <s v="Marzo"/>
    <n v="72228"/>
    <n v="35250"/>
  </r>
  <r>
    <s v="SudáfricaCereales2018Abril"/>
    <s v="Sudáfrica"/>
    <x v="0"/>
    <x v="0"/>
    <x v="2"/>
    <s v="Abril"/>
    <n v="0"/>
    <n v="0"/>
  </r>
  <r>
    <s v="SudáfricaCereales2018Mayo"/>
    <s v="Sudáfrica"/>
    <x v="0"/>
    <x v="0"/>
    <x v="2"/>
    <s v="Mayo"/>
    <n v="0"/>
    <n v="0"/>
  </r>
  <r>
    <s v="SudáfricaCereales2018Junio"/>
    <s v="Sudáfrica"/>
    <x v="0"/>
    <x v="0"/>
    <x v="2"/>
    <s v="Junio"/>
    <n v="0"/>
    <n v="0"/>
  </r>
  <r>
    <s v="SudáfricaCereales2018Julio"/>
    <s v="Sudáfrica"/>
    <x v="0"/>
    <x v="0"/>
    <x v="2"/>
    <s v="Julio"/>
    <n v="0"/>
    <n v="0"/>
  </r>
  <r>
    <s v="SudáfricaCereales2018Agosto"/>
    <s v="Sudáfrica"/>
    <x v="0"/>
    <x v="0"/>
    <x v="2"/>
    <s v="Agosto"/>
    <n v="0"/>
    <n v="0"/>
  </r>
  <r>
    <s v="SudáfricaCereales2018Septiembre"/>
    <s v="Sudáfrica"/>
    <x v="0"/>
    <x v="0"/>
    <x v="2"/>
    <s v="Septiembre"/>
    <n v="0"/>
    <n v="0"/>
  </r>
  <r>
    <s v="SudáfricaCereales2018Octubre"/>
    <s v="Sudáfrica"/>
    <x v="0"/>
    <x v="0"/>
    <x v="2"/>
    <s v="Octubre"/>
    <n v="0"/>
    <n v="0"/>
  </r>
  <r>
    <s v="SudáfricaCereales2018Noviembre"/>
    <s v="Sudáfrica"/>
    <x v="0"/>
    <x v="0"/>
    <x v="2"/>
    <s v="Noviembre"/>
    <n v="0"/>
    <n v="0"/>
  </r>
  <r>
    <s v="SudáfricaCereales2018Diciembre"/>
    <s v="Sudáfrica"/>
    <x v="0"/>
    <x v="0"/>
    <x v="2"/>
    <s v="Diciembre"/>
    <n v="0"/>
    <n v="0"/>
  </r>
  <r>
    <s v="AustraliaCereales2018Enero"/>
    <s v="Australia"/>
    <x v="0"/>
    <x v="0"/>
    <x v="2"/>
    <s v="Enero"/>
    <n v="0"/>
    <n v="0"/>
  </r>
  <r>
    <s v="AustraliaCereales2018Febrero"/>
    <s v="Australia"/>
    <x v="0"/>
    <x v="0"/>
    <x v="2"/>
    <s v="Febrero"/>
    <n v="600"/>
    <n v="777"/>
  </r>
  <r>
    <s v="AustraliaCereales2018Marzo"/>
    <s v="Australia"/>
    <x v="0"/>
    <x v="0"/>
    <x v="2"/>
    <s v="Marzo"/>
    <n v="0"/>
    <n v="0"/>
  </r>
  <r>
    <s v="AustraliaCereales2018Abril"/>
    <s v="Australia"/>
    <x v="0"/>
    <x v="0"/>
    <x v="2"/>
    <s v="Abril"/>
    <n v="0"/>
    <n v="0"/>
  </r>
  <r>
    <s v="AustraliaCereales2018Mayo"/>
    <s v="Australia"/>
    <x v="0"/>
    <x v="0"/>
    <x v="2"/>
    <s v="Mayo"/>
    <n v="0"/>
    <n v="0"/>
  </r>
  <r>
    <s v="AustraliaCereales2018Junio"/>
    <s v="Australia"/>
    <x v="0"/>
    <x v="0"/>
    <x v="2"/>
    <s v="Junio"/>
    <n v="1050"/>
    <n v="1409"/>
  </r>
  <r>
    <s v="AustraliaCereales2018Julio"/>
    <s v="Australia"/>
    <x v="0"/>
    <x v="0"/>
    <x v="2"/>
    <s v="Julio"/>
    <n v="0"/>
    <n v="0"/>
  </r>
  <r>
    <s v="AustraliaCereales2018Agosto"/>
    <s v="Australia"/>
    <x v="0"/>
    <x v="0"/>
    <x v="2"/>
    <s v="Agosto"/>
    <n v="0"/>
    <n v="0"/>
  </r>
  <r>
    <s v="AustraliaCereales2018Septiembre"/>
    <s v="Australia"/>
    <x v="0"/>
    <x v="0"/>
    <x v="2"/>
    <s v="Septiembre"/>
    <n v="0"/>
    <n v="0"/>
  </r>
  <r>
    <s v="AustraliaCereales2018Octubre"/>
    <s v="Australia"/>
    <x v="0"/>
    <x v="0"/>
    <x v="2"/>
    <s v="Octubre"/>
    <n v="900"/>
    <n v="1545"/>
  </r>
  <r>
    <s v="AustraliaCereales2018Noviembre"/>
    <s v="Australia"/>
    <x v="0"/>
    <x v="0"/>
    <x v="2"/>
    <s v="Noviembre"/>
    <n v="0"/>
    <n v="0"/>
  </r>
  <r>
    <s v="AustraliaCereales2018Diciembre"/>
    <s v="Australia"/>
    <x v="0"/>
    <x v="0"/>
    <x v="2"/>
    <s v="Diciembre"/>
    <n v="0"/>
    <n v="0"/>
  </r>
  <r>
    <s v="Costa RicaCereales2018Enero"/>
    <s v="Costa Rica"/>
    <x v="0"/>
    <x v="0"/>
    <x v="2"/>
    <s v="Enero"/>
    <n v="26083"/>
    <n v="13260"/>
  </r>
  <r>
    <s v="Costa RicaCereales2018Febrero"/>
    <s v="Costa Rica"/>
    <x v="0"/>
    <x v="0"/>
    <x v="2"/>
    <s v="Febrero"/>
    <n v="0"/>
    <n v="0"/>
  </r>
  <r>
    <s v="Costa RicaCereales2018Marzo"/>
    <s v="Costa Rica"/>
    <x v="0"/>
    <x v="0"/>
    <x v="2"/>
    <s v="Marzo"/>
    <n v="119741"/>
    <n v="56644.229999999996"/>
  </r>
  <r>
    <s v="Costa RicaCereales2018Abril"/>
    <s v="Costa Rica"/>
    <x v="0"/>
    <x v="0"/>
    <x v="2"/>
    <s v="Abril"/>
    <n v="0"/>
    <n v="0"/>
  </r>
  <r>
    <s v="Costa RicaCereales2018Mayo"/>
    <s v="Costa Rica"/>
    <x v="0"/>
    <x v="0"/>
    <x v="2"/>
    <s v="Mayo"/>
    <n v="0"/>
    <n v="0"/>
  </r>
  <r>
    <s v="Costa RicaCereales2018Junio"/>
    <s v="Costa Rica"/>
    <x v="0"/>
    <x v="0"/>
    <x v="2"/>
    <s v="Junio"/>
    <n v="0"/>
    <n v="0"/>
  </r>
  <r>
    <s v="Costa RicaCereales2018Julio"/>
    <s v="Costa Rica"/>
    <x v="0"/>
    <x v="0"/>
    <x v="2"/>
    <s v="Julio"/>
    <n v="21593.79"/>
    <n v="7349.25"/>
  </r>
  <r>
    <s v="Costa RicaCereales2018Agosto"/>
    <s v="Costa Rica"/>
    <x v="0"/>
    <x v="0"/>
    <x v="2"/>
    <s v="Agosto"/>
    <n v="98.4"/>
    <n v="378"/>
  </r>
  <r>
    <s v="Costa RicaCereales2018Septiembre"/>
    <s v="Costa Rica"/>
    <x v="0"/>
    <x v="0"/>
    <x v="2"/>
    <s v="Septiembre"/>
    <n v="0"/>
    <n v="0"/>
  </r>
  <r>
    <s v="Costa RicaCereales2018Octubre"/>
    <s v="Costa Rica"/>
    <x v="0"/>
    <x v="0"/>
    <x v="2"/>
    <s v="Octubre"/>
    <n v="17034"/>
    <n v="5440"/>
  </r>
  <r>
    <s v="Costa RicaCereales2018Noviembre"/>
    <s v="Costa Rica"/>
    <x v="0"/>
    <x v="0"/>
    <x v="2"/>
    <s v="Noviembre"/>
    <n v="0"/>
    <n v="0"/>
  </r>
  <r>
    <s v="Costa RicaCereales2018Diciembre"/>
    <s v="Costa Rica"/>
    <x v="0"/>
    <x v="0"/>
    <x v="2"/>
    <s v="Diciembre"/>
    <n v="8873.7800000000007"/>
    <n v="16926.46"/>
  </r>
  <r>
    <s v="GuatemalaCereales2018Enero"/>
    <s v="Guatemala"/>
    <x v="0"/>
    <x v="0"/>
    <x v="2"/>
    <s v="Enero"/>
    <n v="624200.4"/>
    <n v="327516.49"/>
  </r>
  <r>
    <s v="GuatemalaCereales2018Febrero"/>
    <s v="Guatemala"/>
    <x v="0"/>
    <x v="0"/>
    <x v="2"/>
    <s v="Febrero"/>
    <n v="451710"/>
    <n v="236569.56"/>
  </r>
  <r>
    <s v="GuatemalaCereales2018Marzo"/>
    <s v="Guatemala"/>
    <x v="0"/>
    <x v="0"/>
    <x v="2"/>
    <s v="Marzo"/>
    <n v="916480"/>
    <n v="479978.91000000003"/>
  </r>
  <r>
    <s v="GuatemalaCereales2018Abril"/>
    <s v="Guatemala"/>
    <x v="0"/>
    <x v="0"/>
    <x v="2"/>
    <s v="Abril"/>
    <n v="448387.97"/>
    <n v="228824.36"/>
  </r>
  <r>
    <s v="GuatemalaCereales2018Mayo"/>
    <s v="Guatemala"/>
    <x v="0"/>
    <x v="0"/>
    <x v="2"/>
    <s v="Mayo"/>
    <n v="569385.5"/>
    <n v="282575.93"/>
  </r>
  <r>
    <s v="GuatemalaCereales2018Junio"/>
    <s v="Guatemala"/>
    <x v="0"/>
    <x v="0"/>
    <x v="2"/>
    <s v="Junio"/>
    <n v="2995.73"/>
    <n v="7374.6"/>
  </r>
  <r>
    <s v="GuatemalaCereales2018Julio"/>
    <s v="Guatemala"/>
    <x v="0"/>
    <x v="0"/>
    <x v="2"/>
    <s v="Julio"/>
    <n v="3298.46"/>
    <n v="8055.09"/>
  </r>
  <r>
    <s v="GuatemalaCereales2018Agosto"/>
    <s v="Guatemala"/>
    <x v="0"/>
    <x v="0"/>
    <x v="2"/>
    <s v="Agosto"/>
    <n v="211248.65"/>
    <n v="51700.38"/>
  </r>
  <r>
    <s v="GuatemalaCereales2018Septiembre"/>
    <s v="Guatemala"/>
    <x v="0"/>
    <x v="0"/>
    <x v="2"/>
    <s v="Septiembre"/>
    <n v="117140"/>
    <n v="25627.59"/>
  </r>
  <r>
    <s v="GuatemalaCereales2018Octubre"/>
    <s v="Guatemala"/>
    <x v="0"/>
    <x v="0"/>
    <x v="2"/>
    <s v="Octubre"/>
    <n v="6080.23"/>
    <n v="14861.8"/>
  </r>
  <r>
    <s v="GuatemalaCereales2018Noviembre"/>
    <s v="Guatemala"/>
    <x v="0"/>
    <x v="0"/>
    <x v="2"/>
    <s v="Noviembre"/>
    <n v="230.04"/>
    <n v="510"/>
  </r>
  <r>
    <s v="GuatemalaCereales2018Diciembre"/>
    <s v="Guatemala"/>
    <x v="0"/>
    <x v="0"/>
    <x v="2"/>
    <s v="Diciembre"/>
    <n v="624000"/>
    <n v="121784.64"/>
  </r>
  <r>
    <s v="Emiratos Árabes UnidosCereales2018Enero"/>
    <s v="Emiratos Árabes Unidos"/>
    <x v="0"/>
    <x v="0"/>
    <x v="2"/>
    <s v="Enero"/>
    <n v="0"/>
    <n v="0"/>
  </r>
  <r>
    <s v="Emiratos Árabes UnidosCereales2018Febrero"/>
    <s v="Emiratos Árabes Unidos"/>
    <x v="0"/>
    <x v="0"/>
    <x v="2"/>
    <s v="Febrero"/>
    <n v="0"/>
    <n v="0"/>
  </r>
  <r>
    <s v="Emiratos Árabes UnidosCereales2018Marzo"/>
    <s v="Emiratos Árabes Unidos"/>
    <x v="0"/>
    <x v="0"/>
    <x v="2"/>
    <s v="Marzo"/>
    <n v="0.88"/>
    <n v="24.05"/>
  </r>
  <r>
    <s v="Emiratos Árabes UnidosCereales2018Abril"/>
    <s v="Emiratos Árabes Unidos"/>
    <x v="0"/>
    <x v="0"/>
    <x v="2"/>
    <s v="Abril"/>
    <n v="0"/>
    <n v="0"/>
  </r>
  <r>
    <s v="Emiratos Árabes UnidosCereales2018Mayo"/>
    <s v="Emiratos Árabes Unidos"/>
    <x v="0"/>
    <x v="0"/>
    <x v="2"/>
    <s v="Mayo"/>
    <n v="0"/>
    <n v="0"/>
  </r>
  <r>
    <s v="Emiratos Árabes UnidosCereales2018Junio"/>
    <s v="Emiratos Árabes Unidos"/>
    <x v="0"/>
    <x v="0"/>
    <x v="2"/>
    <s v="Junio"/>
    <n v="0"/>
    <n v="0"/>
  </r>
  <r>
    <s v="Emiratos Árabes UnidosCereales2018Julio"/>
    <s v="Emiratos Árabes Unidos"/>
    <x v="0"/>
    <x v="0"/>
    <x v="2"/>
    <s v="Julio"/>
    <n v="0"/>
    <n v="0"/>
  </r>
  <r>
    <s v="Emiratos Árabes UnidosCereales2018Agosto"/>
    <s v="Emiratos Árabes Unidos"/>
    <x v="0"/>
    <x v="0"/>
    <x v="2"/>
    <s v="Agosto"/>
    <n v="0"/>
    <n v="0"/>
  </r>
  <r>
    <s v="Emiratos Árabes UnidosCereales2018Septiembre"/>
    <s v="Emiratos Árabes Unidos"/>
    <x v="0"/>
    <x v="0"/>
    <x v="2"/>
    <s v="Septiembre"/>
    <n v="0"/>
    <n v="0"/>
  </r>
  <r>
    <s v="Emiratos Árabes UnidosCereales2018Octubre"/>
    <s v="Emiratos Árabes Unidos"/>
    <x v="0"/>
    <x v="0"/>
    <x v="2"/>
    <s v="Octubre"/>
    <n v="101.36"/>
    <n v="2549.27"/>
  </r>
  <r>
    <s v="Emiratos Árabes UnidosCereales2018Noviembre"/>
    <s v="Emiratos Árabes Unidos"/>
    <x v="0"/>
    <x v="0"/>
    <x v="2"/>
    <s v="Noviembre"/>
    <n v="0"/>
    <n v="0"/>
  </r>
  <r>
    <s v="Emiratos Árabes UnidosCereales2018Diciembre"/>
    <s v="Emiratos Árabes Unidos"/>
    <x v="0"/>
    <x v="0"/>
    <x v="2"/>
    <s v="Diciembre"/>
    <n v="0"/>
    <n v="0"/>
  </r>
  <r>
    <s v="UruguayCereales2018Enero"/>
    <s v="Uruguay"/>
    <x v="0"/>
    <x v="0"/>
    <x v="2"/>
    <s v="Enero"/>
    <n v="38264.759999999995"/>
    <n v="102280.98000000001"/>
  </r>
  <r>
    <s v="UruguayCereales2018Febrero"/>
    <s v="Uruguay"/>
    <x v="0"/>
    <x v="0"/>
    <x v="2"/>
    <s v="Febrero"/>
    <n v="9955.42"/>
    <n v="23807.5"/>
  </r>
  <r>
    <s v="UruguayCereales2018Marzo"/>
    <s v="Uruguay"/>
    <x v="0"/>
    <x v="0"/>
    <x v="2"/>
    <s v="Marzo"/>
    <n v="56307.979999999996"/>
    <n v="166364.91999999998"/>
  </r>
  <r>
    <s v="UruguayCereales2018Abril"/>
    <s v="Uruguay"/>
    <x v="0"/>
    <x v="0"/>
    <x v="2"/>
    <s v="Abril"/>
    <n v="3550.39"/>
    <n v="8183.54"/>
  </r>
  <r>
    <s v="UruguayCereales2018Mayo"/>
    <s v="Uruguay"/>
    <x v="0"/>
    <x v="0"/>
    <x v="2"/>
    <s v="Mayo"/>
    <n v="9938.2199999999993"/>
    <n v="25329.86"/>
  </r>
  <r>
    <s v="UruguayCereales2018Junio"/>
    <s v="Uruguay"/>
    <x v="0"/>
    <x v="0"/>
    <x v="2"/>
    <s v="Junio"/>
    <n v="19165.21"/>
    <n v="48943.65"/>
  </r>
  <r>
    <s v="UruguayCereales2018Julio"/>
    <s v="Uruguay"/>
    <x v="0"/>
    <x v="0"/>
    <x v="2"/>
    <s v="Julio"/>
    <n v="2746.2"/>
    <n v="7020.18"/>
  </r>
  <r>
    <s v="UruguayCereales2018Agosto"/>
    <s v="Uruguay"/>
    <x v="0"/>
    <x v="0"/>
    <x v="2"/>
    <s v="Agosto"/>
    <n v="52837.440000000002"/>
    <n v="153773.57"/>
  </r>
  <r>
    <s v="UruguayCereales2018Septiembre"/>
    <s v="Uruguay"/>
    <x v="0"/>
    <x v="0"/>
    <x v="2"/>
    <s v="Septiembre"/>
    <n v="32607.3"/>
    <n v="94262.83"/>
  </r>
  <r>
    <s v="UruguayCereales2018Octubre"/>
    <s v="Uruguay"/>
    <x v="0"/>
    <x v="0"/>
    <x v="2"/>
    <s v="Octubre"/>
    <n v="39195.68"/>
    <n v="130143.31"/>
  </r>
  <r>
    <s v="UruguayCereales2018Noviembre"/>
    <s v="Uruguay"/>
    <x v="0"/>
    <x v="0"/>
    <x v="2"/>
    <s v="Noviembre"/>
    <n v="1948.28"/>
    <n v="4690.68"/>
  </r>
  <r>
    <s v="UruguayCereales2018Diciembre"/>
    <s v="Uruguay"/>
    <x v="0"/>
    <x v="0"/>
    <x v="2"/>
    <s v="Diciembre"/>
    <n v="18036.240000000002"/>
    <n v="42952.46"/>
  </r>
  <r>
    <s v="República DominicanaCereales2018Enero"/>
    <s v="República Dominicana"/>
    <x v="0"/>
    <x v="0"/>
    <x v="2"/>
    <s v="Enero"/>
    <n v="1234722.53"/>
    <n v="662003.43999999994"/>
  </r>
  <r>
    <s v="República DominicanaCereales2018Febrero"/>
    <s v="República Dominicana"/>
    <x v="0"/>
    <x v="0"/>
    <x v="2"/>
    <s v="Febrero"/>
    <n v="798634.51"/>
    <n v="397410.98"/>
  </r>
  <r>
    <s v="República DominicanaCereales2018Marzo"/>
    <s v="República Dominicana"/>
    <x v="0"/>
    <x v="0"/>
    <x v="2"/>
    <s v="Marzo"/>
    <n v="63071.799999999996"/>
    <n v="50923.199999999997"/>
  </r>
  <r>
    <s v="República DominicanaCereales2018Abril"/>
    <s v="República Dominicana"/>
    <x v="0"/>
    <x v="0"/>
    <x v="2"/>
    <s v="Abril"/>
    <n v="948659.98"/>
    <n v="508957.44000000006"/>
  </r>
  <r>
    <s v="República DominicanaCereales2018Mayo"/>
    <s v="República Dominicana"/>
    <x v="0"/>
    <x v="0"/>
    <x v="2"/>
    <s v="Mayo"/>
    <n v="151144"/>
    <n v="75710.38"/>
  </r>
  <r>
    <s v="República DominicanaCereales2018Junio"/>
    <s v="República Dominicana"/>
    <x v="0"/>
    <x v="0"/>
    <x v="2"/>
    <s v="Junio"/>
    <n v="111933.14"/>
    <n v="49047.3"/>
  </r>
  <r>
    <s v="República DominicanaCereales2018Julio"/>
    <s v="República Dominicana"/>
    <x v="0"/>
    <x v="0"/>
    <x v="2"/>
    <s v="Julio"/>
    <n v="78248"/>
    <n v="22929.14"/>
  </r>
  <r>
    <s v="República DominicanaCereales2018Agosto"/>
    <s v="República Dominicana"/>
    <x v="0"/>
    <x v="0"/>
    <x v="2"/>
    <s v="Agosto"/>
    <n v="52144"/>
    <n v="14698"/>
  </r>
  <r>
    <s v="República DominicanaCereales2018Septiembre"/>
    <s v="República Dominicana"/>
    <x v="0"/>
    <x v="0"/>
    <x v="2"/>
    <s v="Septiembre"/>
    <n v="26104"/>
    <n v="9750"/>
  </r>
  <r>
    <s v="República DominicanaCereales2018Octubre"/>
    <s v="República Dominicana"/>
    <x v="0"/>
    <x v="0"/>
    <x v="2"/>
    <s v="Octubre"/>
    <n v="111202.87000000001"/>
    <n v="49039.15"/>
  </r>
  <r>
    <s v="República DominicanaCereales2018Noviembre"/>
    <s v="República Dominicana"/>
    <x v="0"/>
    <x v="0"/>
    <x v="2"/>
    <s v="Noviembre"/>
    <n v="79604.800000000003"/>
    <n v="24440"/>
  </r>
  <r>
    <s v="República DominicanaCereales2018Diciembre"/>
    <s v="República Dominicana"/>
    <x v="0"/>
    <x v="0"/>
    <x v="2"/>
    <s v="Diciembre"/>
    <n v="0"/>
    <n v="0"/>
  </r>
  <r>
    <s v="El SalvadorCereales2018Enero"/>
    <s v="El Salvador"/>
    <x v="0"/>
    <x v="0"/>
    <x v="2"/>
    <s v="Enero"/>
    <n v="777.83"/>
    <n v="2986.5"/>
  </r>
  <r>
    <s v="El SalvadorCereales2018Febrero"/>
    <s v="El Salvador"/>
    <x v="0"/>
    <x v="0"/>
    <x v="2"/>
    <s v="Febrero"/>
    <n v="639.70000000000005"/>
    <n v="2389"/>
  </r>
  <r>
    <s v="El SalvadorCereales2018Marzo"/>
    <s v="El Salvador"/>
    <x v="0"/>
    <x v="0"/>
    <x v="2"/>
    <s v="Marzo"/>
    <n v="0"/>
    <n v="0"/>
  </r>
  <r>
    <s v="El SalvadorCereales2018Abril"/>
    <s v="El Salvador"/>
    <x v="0"/>
    <x v="0"/>
    <x v="2"/>
    <s v="Abril"/>
    <n v="462.33"/>
    <n v="1740.6"/>
  </r>
  <r>
    <s v="El SalvadorCereales2018Mayo"/>
    <s v="El Salvador"/>
    <x v="0"/>
    <x v="0"/>
    <x v="2"/>
    <s v="Mayo"/>
    <n v="0"/>
    <n v="0"/>
  </r>
  <r>
    <s v="El SalvadorCereales2018Junio"/>
    <s v="El Salvador"/>
    <x v="0"/>
    <x v="0"/>
    <x v="2"/>
    <s v="Junio"/>
    <n v="314.04000000000002"/>
    <n v="1228.8"/>
  </r>
  <r>
    <s v="El SalvadorCereales2018Julio"/>
    <s v="El Salvador"/>
    <x v="0"/>
    <x v="0"/>
    <x v="2"/>
    <s v="Julio"/>
    <n v="0"/>
    <n v="0"/>
  </r>
  <r>
    <s v="El SalvadorCereales2018Agosto"/>
    <s v="El Salvador"/>
    <x v="0"/>
    <x v="0"/>
    <x v="2"/>
    <s v="Agosto"/>
    <n v="0"/>
    <n v="0"/>
  </r>
  <r>
    <s v="El SalvadorCereales2018Septiembre"/>
    <s v="El Salvador"/>
    <x v="0"/>
    <x v="0"/>
    <x v="2"/>
    <s v="Septiembre"/>
    <n v="0"/>
    <n v="0"/>
  </r>
  <r>
    <s v="El SalvadorCereales2018Octubre"/>
    <s v="El Salvador"/>
    <x v="0"/>
    <x v="0"/>
    <x v="2"/>
    <s v="Octubre"/>
    <n v="0"/>
    <n v="0"/>
  </r>
  <r>
    <s v="El SalvadorCereales2018Noviembre"/>
    <s v="El Salvador"/>
    <x v="0"/>
    <x v="0"/>
    <x v="2"/>
    <s v="Noviembre"/>
    <n v="0"/>
    <n v="0"/>
  </r>
  <r>
    <s v="El SalvadorCereales2018Diciembre"/>
    <s v="El Salvador"/>
    <x v="0"/>
    <x v="0"/>
    <x v="2"/>
    <s v="Diciembre"/>
    <n v="0"/>
    <n v="0"/>
  </r>
  <r>
    <s v="IsraelCereales2018Enero"/>
    <s v="Israel"/>
    <x v="0"/>
    <x v="0"/>
    <x v="2"/>
    <s v="Enero"/>
    <n v="0"/>
    <n v="0"/>
  </r>
  <r>
    <s v="IsraelCereales2018Febrero"/>
    <s v="Israel"/>
    <x v="0"/>
    <x v="0"/>
    <x v="2"/>
    <s v="Febrero"/>
    <n v="0"/>
    <n v="0"/>
  </r>
  <r>
    <s v="IsraelCereales2018Marzo"/>
    <s v="Israel"/>
    <x v="0"/>
    <x v="0"/>
    <x v="2"/>
    <s v="Marzo"/>
    <n v="0"/>
    <n v="0"/>
  </r>
  <r>
    <s v="IsraelCereales2018Abril"/>
    <s v="Israel"/>
    <x v="0"/>
    <x v="0"/>
    <x v="2"/>
    <s v="Abril"/>
    <n v="0"/>
    <n v="0"/>
  </r>
  <r>
    <s v="IsraelCereales2018Mayo"/>
    <s v="Israel"/>
    <x v="0"/>
    <x v="0"/>
    <x v="2"/>
    <s v="Mayo"/>
    <n v="48129.599999999999"/>
    <n v="125392"/>
  </r>
  <r>
    <s v="IsraelCereales2018Junio"/>
    <s v="Israel"/>
    <x v="0"/>
    <x v="0"/>
    <x v="2"/>
    <s v="Junio"/>
    <n v="31945.800000000003"/>
    <n v="96916.650000000009"/>
  </r>
  <r>
    <s v="IsraelCereales2018Julio"/>
    <s v="Israel"/>
    <x v="0"/>
    <x v="0"/>
    <x v="2"/>
    <s v="Julio"/>
    <n v="41025.599999999999"/>
    <n v="100069.2"/>
  </r>
  <r>
    <s v="IsraelCereales2018Agosto"/>
    <s v="Israel"/>
    <x v="0"/>
    <x v="0"/>
    <x v="2"/>
    <s v="Agosto"/>
    <n v="82051.199999999997"/>
    <n v="204056.16"/>
  </r>
  <r>
    <s v="IsraelCereales2018Septiembre"/>
    <s v="Israel"/>
    <x v="0"/>
    <x v="0"/>
    <x v="2"/>
    <s v="Septiembre"/>
    <n v="34128.800000000003"/>
    <n v="85690.96"/>
  </r>
  <r>
    <s v="IsraelCereales2018Octubre"/>
    <s v="Israel"/>
    <x v="0"/>
    <x v="0"/>
    <x v="2"/>
    <s v="Octubre"/>
    <n v="13675.2"/>
    <n v="34335.839999999997"/>
  </r>
  <r>
    <s v="IsraelCereales2018Noviembre"/>
    <s v="Israel"/>
    <x v="0"/>
    <x v="0"/>
    <x v="2"/>
    <s v="Noviembre"/>
    <n v="42976.4"/>
    <n v="92751.12"/>
  </r>
  <r>
    <s v="IsraelCereales2018Diciembre"/>
    <s v="Israel"/>
    <x v="0"/>
    <x v="0"/>
    <x v="2"/>
    <s v="Diciembre"/>
    <n v="134761.4"/>
    <n v="304670.03000000003"/>
  </r>
  <r>
    <s v="ParaguayCereales2018Enero"/>
    <s v="Paraguay"/>
    <x v="0"/>
    <x v="0"/>
    <x v="2"/>
    <s v="Enero"/>
    <n v="46358.17"/>
    <n v="130158.22"/>
  </r>
  <r>
    <s v="ParaguayCereales2018Febrero"/>
    <s v="Paraguay"/>
    <x v="0"/>
    <x v="0"/>
    <x v="2"/>
    <s v="Febrero"/>
    <n v="29768.7"/>
    <n v="90685.87999999999"/>
  </r>
  <r>
    <s v="ParaguayCereales2018Marzo"/>
    <s v="Paraguay"/>
    <x v="0"/>
    <x v="0"/>
    <x v="2"/>
    <s v="Marzo"/>
    <n v="38887.54"/>
    <n v="101888.54"/>
  </r>
  <r>
    <s v="ParaguayCereales2018Abril"/>
    <s v="Paraguay"/>
    <x v="0"/>
    <x v="0"/>
    <x v="2"/>
    <s v="Abril"/>
    <n v="32729.25"/>
    <n v="97114.7"/>
  </r>
  <r>
    <s v="ParaguayCereales2018Mayo"/>
    <s v="Paraguay"/>
    <x v="0"/>
    <x v="0"/>
    <x v="2"/>
    <s v="Mayo"/>
    <n v="59963.18"/>
    <n v="198936.83000000002"/>
  </r>
  <r>
    <s v="ParaguayCereales2018Junio"/>
    <s v="Paraguay"/>
    <x v="0"/>
    <x v="0"/>
    <x v="2"/>
    <s v="Junio"/>
    <n v="23493.98"/>
    <n v="69023.680000000008"/>
  </r>
  <r>
    <s v="ParaguayCereales2018Julio"/>
    <s v="Paraguay"/>
    <x v="0"/>
    <x v="0"/>
    <x v="2"/>
    <s v="Julio"/>
    <n v="43923.460000000006"/>
    <n v="120500.72"/>
  </r>
  <r>
    <s v="ParaguayCereales2018Agosto"/>
    <s v="Paraguay"/>
    <x v="0"/>
    <x v="0"/>
    <x v="2"/>
    <s v="Agosto"/>
    <n v="29408.44"/>
    <n v="89820.53"/>
  </r>
  <r>
    <s v="ParaguayCereales2018Septiembre"/>
    <s v="Paraguay"/>
    <x v="0"/>
    <x v="0"/>
    <x v="2"/>
    <s v="Septiembre"/>
    <n v="31045.829999999998"/>
    <n v="91529.89"/>
  </r>
  <r>
    <s v="ParaguayCereales2018Octubre"/>
    <s v="Paraguay"/>
    <x v="0"/>
    <x v="0"/>
    <x v="2"/>
    <s v="Octubre"/>
    <n v="37153.11"/>
    <n v="103933.32999999999"/>
  </r>
  <r>
    <s v="ParaguayCereales2018Noviembre"/>
    <s v="Paraguay"/>
    <x v="0"/>
    <x v="0"/>
    <x v="2"/>
    <s v="Noviembre"/>
    <n v="29614.35"/>
    <n v="76414.39"/>
  </r>
  <r>
    <s v="ParaguayCereales2018Diciembre"/>
    <s v="Paraguay"/>
    <x v="0"/>
    <x v="0"/>
    <x v="2"/>
    <s v="Diciembre"/>
    <n v="12791.329999999998"/>
    <n v="43302.22"/>
  </r>
  <r>
    <s v="Puerto RicoCereales2018Enero"/>
    <s v="Puerto Rico"/>
    <x v="0"/>
    <x v="0"/>
    <x v="2"/>
    <s v="Enero"/>
    <n v="2599.35"/>
    <n v="11566.5"/>
  </r>
  <r>
    <s v="Puerto RicoCereales2018Febrero"/>
    <s v="Puerto Rico"/>
    <x v="0"/>
    <x v="0"/>
    <x v="2"/>
    <s v="Febrero"/>
    <n v="0"/>
    <n v="0"/>
  </r>
  <r>
    <s v="Puerto RicoCereales2018Marzo"/>
    <s v="Puerto Rico"/>
    <x v="0"/>
    <x v="0"/>
    <x v="2"/>
    <s v="Marzo"/>
    <n v="0"/>
    <n v="0"/>
  </r>
  <r>
    <s v="Puerto RicoCereales2018Abril"/>
    <s v="Puerto Rico"/>
    <x v="0"/>
    <x v="0"/>
    <x v="2"/>
    <s v="Abril"/>
    <n v="0"/>
    <n v="0"/>
  </r>
  <r>
    <s v="Puerto RicoCereales2018Mayo"/>
    <s v="Puerto Rico"/>
    <x v="0"/>
    <x v="0"/>
    <x v="2"/>
    <s v="Mayo"/>
    <n v="0"/>
    <n v="0"/>
  </r>
  <r>
    <s v="Puerto RicoCereales2018Junio"/>
    <s v="Puerto Rico"/>
    <x v="0"/>
    <x v="0"/>
    <x v="2"/>
    <s v="Junio"/>
    <n v="0"/>
    <n v="0"/>
  </r>
  <r>
    <s v="Puerto RicoCereales2018Julio"/>
    <s v="Puerto Rico"/>
    <x v="0"/>
    <x v="0"/>
    <x v="2"/>
    <s v="Julio"/>
    <n v="0"/>
    <n v="0"/>
  </r>
  <r>
    <s v="Puerto RicoCereales2018Agosto"/>
    <s v="Puerto Rico"/>
    <x v="0"/>
    <x v="0"/>
    <x v="2"/>
    <s v="Agosto"/>
    <n v="789.48"/>
    <n v="2392.25"/>
  </r>
  <r>
    <s v="Puerto RicoCereales2018Septiembre"/>
    <s v="Puerto Rico"/>
    <x v="0"/>
    <x v="0"/>
    <x v="2"/>
    <s v="Septiembre"/>
    <n v="0"/>
    <n v="0"/>
  </r>
  <r>
    <s v="Puerto RicoCereales2018Octubre"/>
    <s v="Puerto Rico"/>
    <x v="0"/>
    <x v="0"/>
    <x v="2"/>
    <s v="Octubre"/>
    <n v="4394"/>
    <n v="17340"/>
  </r>
  <r>
    <s v="Puerto RicoCereales2018Noviembre"/>
    <s v="Puerto Rico"/>
    <x v="0"/>
    <x v="0"/>
    <x v="2"/>
    <s v="Noviembre"/>
    <n v="6242.2"/>
    <n v="29500"/>
  </r>
  <r>
    <s v="Puerto RicoCereales2018Diciembre"/>
    <s v="Puerto Rico"/>
    <x v="0"/>
    <x v="0"/>
    <x v="2"/>
    <s v="Diciembre"/>
    <n v="0"/>
    <n v="0"/>
  </r>
  <r>
    <s v="VenezuelaCereales2018Enero"/>
    <s v="Venezuela"/>
    <x v="0"/>
    <x v="0"/>
    <x v="2"/>
    <s v="Enero"/>
    <n v="1048227"/>
    <n v="1397398.42"/>
  </r>
  <r>
    <s v="VenezuelaCereales2018Febrero"/>
    <s v="Venezuela"/>
    <x v="0"/>
    <x v="0"/>
    <x v="2"/>
    <s v="Febrero"/>
    <n v="657934"/>
    <n v="875523.53"/>
  </r>
  <r>
    <s v="VenezuelaCereales2018Marzo"/>
    <s v="Venezuela"/>
    <x v="0"/>
    <x v="0"/>
    <x v="2"/>
    <s v="Marzo"/>
    <n v="131166"/>
    <n v="175019.98"/>
  </r>
  <r>
    <s v="VenezuelaCereales2018Abril"/>
    <s v="Venezuela"/>
    <x v="0"/>
    <x v="0"/>
    <x v="2"/>
    <s v="Abril"/>
    <n v="26097"/>
    <n v="7420"/>
  </r>
  <r>
    <s v="VenezuelaCereales2018Mayo"/>
    <s v="Venezuela"/>
    <x v="0"/>
    <x v="0"/>
    <x v="2"/>
    <s v="Mayo"/>
    <n v="0"/>
    <n v="0"/>
  </r>
  <r>
    <s v="VenezuelaCereales2018Junio"/>
    <s v="Venezuela"/>
    <x v="0"/>
    <x v="0"/>
    <x v="2"/>
    <s v="Junio"/>
    <n v="707561"/>
    <n v="1031051.09"/>
  </r>
  <r>
    <s v="VenezuelaCereales2018Julio"/>
    <s v="Venezuela"/>
    <x v="0"/>
    <x v="0"/>
    <x v="2"/>
    <s v="Julio"/>
    <n v="391920"/>
    <n v="579723.74"/>
  </r>
  <r>
    <s v="VenezuelaCereales2018Agosto"/>
    <s v="Venezuela"/>
    <x v="0"/>
    <x v="0"/>
    <x v="2"/>
    <s v="Agosto"/>
    <n v="0"/>
    <n v="0"/>
  </r>
  <r>
    <s v="VenezuelaCereales2018Septiembre"/>
    <s v="Venezuela"/>
    <x v="0"/>
    <x v="0"/>
    <x v="2"/>
    <s v="Septiembre"/>
    <n v="26606"/>
    <n v="8215"/>
  </r>
  <r>
    <s v="VenezuelaCereales2018Octubre"/>
    <s v="Venezuela"/>
    <x v="0"/>
    <x v="0"/>
    <x v="2"/>
    <s v="Octubre"/>
    <n v="449351"/>
    <n v="664599.34"/>
  </r>
  <r>
    <s v="VenezuelaCereales2018Noviembre"/>
    <s v="Venezuela"/>
    <x v="0"/>
    <x v="0"/>
    <x v="2"/>
    <s v="Noviembre"/>
    <n v="522200.9"/>
    <n v="688015.08"/>
  </r>
  <r>
    <s v="VenezuelaCereales2018Diciembre"/>
    <s v="Venezuela"/>
    <x v="0"/>
    <x v="0"/>
    <x v="2"/>
    <s v="Diciembre"/>
    <n v="449375"/>
    <n v="640285.5"/>
  </r>
  <r>
    <s v="PakistánCereales2018Enero"/>
    <s v="Pakistán"/>
    <x v="0"/>
    <x v="0"/>
    <x v="2"/>
    <s v="Enero"/>
    <n v="1000.26"/>
    <n v="95"/>
  </r>
  <r>
    <s v="PakistánCereales2018Febrero"/>
    <s v="Pakistán"/>
    <x v="0"/>
    <x v="0"/>
    <x v="2"/>
    <s v="Febrero"/>
    <n v="0"/>
    <n v="0"/>
  </r>
  <r>
    <s v="PakistánCereales2018Marzo"/>
    <s v="Pakistán"/>
    <x v="0"/>
    <x v="0"/>
    <x v="2"/>
    <s v="Marzo"/>
    <n v="0"/>
    <n v="0"/>
  </r>
  <r>
    <s v="PakistánCereales2018Abril"/>
    <s v="Pakistán"/>
    <x v="0"/>
    <x v="0"/>
    <x v="2"/>
    <s v="Abril"/>
    <n v="0"/>
    <n v="0"/>
  </r>
  <r>
    <s v="PakistánCereales2018Mayo"/>
    <s v="Pakistán"/>
    <x v="0"/>
    <x v="0"/>
    <x v="2"/>
    <s v="Mayo"/>
    <n v="0"/>
    <n v="0"/>
  </r>
  <r>
    <s v="PakistánCereales2018Junio"/>
    <s v="Pakistán"/>
    <x v="0"/>
    <x v="0"/>
    <x v="2"/>
    <s v="Junio"/>
    <n v="0"/>
    <n v="0"/>
  </r>
  <r>
    <s v="PakistánCereales2018Julio"/>
    <s v="Pakistán"/>
    <x v="0"/>
    <x v="0"/>
    <x v="2"/>
    <s v="Julio"/>
    <n v="0"/>
    <n v="0"/>
  </r>
  <r>
    <s v="PakistánCereales2018Agosto"/>
    <s v="Pakistán"/>
    <x v="0"/>
    <x v="0"/>
    <x v="2"/>
    <s v="Agosto"/>
    <n v="0"/>
    <n v="0"/>
  </r>
  <r>
    <s v="PakistánCereales2018Septiembre"/>
    <s v="Pakistán"/>
    <x v="0"/>
    <x v="0"/>
    <x v="2"/>
    <s v="Septiembre"/>
    <n v="0"/>
    <n v="0"/>
  </r>
  <r>
    <s v="PakistánCereales2018Octubre"/>
    <s v="Pakistán"/>
    <x v="0"/>
    <x v="0"/>
    <x v="2"/>
    <s v="Octubre"/>
    <n v="0"/>
    <n v="0"/>
  </r>
  <r>
    <s v="PakistánCereales2018Noviembre"/>
    <s v="Pakistán"/>
    <x v="0"/>
    <x v="0"/>
    <x v="2"/>
    <s v="Noviembre"/>
    <n v="0"/>
    <n v="0"/>
  </r>
  <r>
    <s v="PakistánCereales2018Diciembre"/>
    <s v="Pakistán"/>
    <x v="0"/>
    <x v="0"/>
    <x v="2"/>
    <s v="Diciembre"/>
    <n v="0"/>
    <n v="0"/>
  </r>
  <r>
    <s v="FilipinasCereales2018Enero"/>
    <s v="Filipinas"/>
    <x v="0"/>
    <x v="0"/>
    <x v="2"/>
    <s v="Enero"/>
    <n v="0"/>
    <n v="0"/>
  </r>
  <r>
    <s v="FilipinasCereales2018Febrero"/>
    <s v="Filipinas"/>
    <x v="0"/>
    <x v="0"/>
    <x v="2"/>
    <s v="Febrero"/>
    <n v="0"/>
    <n v="0"/>
  </r>
  <r>
    <s v="FilipinasCereales2018Marzo"/>
    <s v="Filipinas"/>
    <x v="0"/>
    <x v="0"/>
    <x v="2"/>
    <s v="Marzo"/>
    <n v="0"/>
    <n v="0"/>
  </r>
  <r>
    <s v="FilipinasCereales2018Abril"/>
    <s v="Filipinas"/>
    <x v="0"/>
    <x v="0"/>
    <x v="2"/>
    <s v="Abril"/>
    <n v="0"/>
    <n v="0"/>
  </r>
  <r>
    <s v="FilipinasCereales2018Mayo"/>
    <s v="Filipinas"/>
    <x v="0"/>
    <x v="0"/>
    <x v="2"/>
    <s v="Mayo"/>
    <n v="0"/>
    <n v="0"/>
  </r>
  <r>
    <s v="FilipinasCereales2018Junio"/>
    <s v="Filipinas"/>
    <x v="0"/>
    <x v="0"/>
    <x v="2"/>
    <s v="Junio"/>
    <n v="0"/>
    <n v="0"/>
  </r>
  <r>
    <s v="FilipinasCereales2018Julio"/>
    <s v="Filipinas"/>
    <x v="0"/>
    <x v="0"/>
    <x v="2"/>
    <s v="Julio"/>
    <n v="0"/>
    <n v="0"/>
  </r>
  <r>
    <s v="FilipinasCereales2018Agosto"/>
    <s v="Filipinas"/>
    <x v="0"/>
    <x v="0"/>
    <x v="2"/>
    <s v="Agosto"/>
    <n v="0"/>
    <n v="0"/>
  </r>
  <r>
    <s v="FilipinasCereales2018Septiembre"/>
    <s v="Filipinas"/>
    <x v="0"/>
    <x v="0"/>
    <x v="2"/>
    <s v="Septiembre"/>
    <n v="0"/>
    <n v="0"/>
  </r>
  <r>
    <s v="FilipinasCereales2018Octubre"/>
    <s v="Filipinas"/>
    <x v="0"/>
    <x v="0"/>
    <x v="2"/>
    <s v="Octubre"/>
    <n v="0"/>
    <n v="0"/>
  </r>
  <r>
    <s v="FilipinasCereales2018Noviembre"/>
    <s v="Filipinas"/>
    <x v="0"/>
    <x v="0"/>
    <x v="2"/>
    <s v="Noviembre"/>
    <n v="285736"/>
    <n v="74891"/>
  </r>
  <r>
    <s v="FilipinasCereales2018Diciembre"/>
    <s v="Filipinas"/>
    <x v="0"/>
    <x v="0"/>
    <x v="2"/>
    <s v="Diciembre"/>
    <n v="128628"/>
    <n v="33350.300000000003"/>
  </r>
  <r>
    <s v="NicaraguaCereales2018Enero"/>
    <s v="Nicaragua"/>
    <x v="0"/>
    <x v="0"/>
    <x v="2"/>
    <s v="Enero"/>
    <n v="1309117"/>
    <n v="682111.49"/>
  </r>
  <r>
    <s v="NicaraguaCereales2018Febrero"/>
    <s v="Nicaragua"/>
    <x v="0"/>
    <x v="0"/>
    <x v="2"/>
    <s v="Febrero"/>
    <n v="399978.89"/>
    <n v="210061.79"/>
  </r>
  <r>
    <s v="NicaraguaCereales2018Marzo"/>
    <s v="Nicaragua"/>
    <x v="0"/>
    <x v="0"/>
    <x v="2"/>
    <s v="Marzo"/>
    <n v="762754"/>
    <n v="397569.1"/>
  </r>
  <r>
    <s v="NicaraguaCereales2018Abril"/>
    <s v="Nicaragua"/>
    <x v="0"/>
    <x v="0"/>
    <x v="2"/>
    <s v="Abril"/>
    <n v="0"/>
    <n v="0"/>
  </r>
  <r>
    <s v="NicaraguaCereales2018Mayo"/>
    <s v="Nicaragua"/>
    <x v="0"/>
    <x v="0"/>
    <x v="2"/>
    <s v="Mayo"/>
    <n v="1200746.1600000001"/>
    <n v="631099.99"/>
  </r>
  <r>
    <s v="NicaraguaCereales2018Junio"/>
    <s v="Nicaragua"/>
    <x v="0"/>
    <x v="0"/>
    <x v="2"/>
    <s v="Junio"/>
    <n v="1308.5"/>
    <n v="4560"/>
  </r>
  <r>
    <s v="NicaraguaCereales2018Julio"/>
    <s v="Nicaragua"/>
    <x v="0"/>
    <x v="0"/>
    <x v="2"/>
    <s v="Julio"/>
    <n v="0"/>
    <n v="0"/>
  </r>
  <r>
    <s v="NicaraguaCereales2018Agosto"/>
    <s v="Nicaragua"/>
    <x v="0"/>
    <x v="0"/>
    <x v="2"/>
    <s v="Agosto"/>
    <n v="104.68"/>
    <n v="365"/>
  </r>
  <r>
    <s v="NicaraguaCereales2018Septiembre"/>
    <s v="Nicaragua"/>
    <x v="0"/>
    <x v="0"/>
    <x v="2"/>
    <s v="Septiembre"/>
    <n v="0"/>
    <n v="0"/>
  </r>
  <r>
    <s v="NicaraguaCereales2018Octubre"/>
    <s v="Nicaragua"/>
    <x v="0"/>
    <x v="0"/>
    <x v="2"/>
    <s v="Octubre"/>
    <n v="0"/>
    <n v="0"/>
  </r>
  <r>
    <s v="NicaraguaCereales2018Noviembre"/>
    <s v="Nicaragua"/>
    <x v="0"/>
    <x v="0"/>
    <x v="2"/>
    <s v="Noviembre"/>
    <n v="0"/>
    <n v="0"/>
  </r>
  <r>
    <s v="NicaraguaCereales2018Diciembre"/>
    <s v="Nicaragua"/>
    <x v="0"/>
    <x v="0"/>
    <x v="2"/>
    <s v="Diciembre"/>
    <n v="0"/>
    <n v="0"/>
  </r>
  <r>
    <s v="HondurasCereales2018Enero"/>
    <s v="Honduras"/>
    <x v="0"/>
    <x v="0"/>
    <x v="2"/>
    <s v="Enero"/>
    <n v="57.66"/>
    <n v="206"/>
  </r>
  <r>
    <s v="HondurasCereales2018Febrero"/>
    <s v="Honduras"/>
    <x v="0"/>
    <x v="0"/>
    <x v="2"/>
    <s v="Febrero"/>
    <n v="405.42999999999995"/>
    <n v="1835.8"/>
  </r>
  <r>
    <s v="HondurasCereales2018Marzo"/>
    <s v="Honduras"/>
    <x v="0"/>
    <x v="0"/>
    <x v="2"/>
    <s v="Marzo"/>
    <n v="0"/>
    <n v="0"/>
  </r>
  <r>
    <s v="HondurasCereales2018Abril"/>
    <s v="Honduras"/>
    <x v="0"/>
    <x v="0"/>
    <x v="2"/>
    <s v="Abril"/>
    <n v="123.28"/>
    <n v="485.8"/>
  </r>
  <r>
    <s v="HondurasCereales2018Mayo"/>
    <s v="Honduras"/>
    <x v="0"/>
    <x v="0"/>
    <x v="2"/>
    <s v="Mayo"/>
    <n v="526.04"/>
    <n v="2223.1"/>
  </r>
  <r>
    <s v="HondurasCereales2018Junio"/>
    <s v="Honduras"/>
    <x v="0"/>
    <x v="0"/>
    <x v="2"/>
    <s v="Junio"/>
    <n v="152.11000000000001"/>
    <n v="588.79999999999995"/>
  </r>
  <r>
    <s v="HondurasCereales2018Julio"/>
    <s v="Honduras"/>
    <x v="0"/>
    <x v="0"/>
    <x v="2"/>
    <s v="Julio"/>
    <n v="0"/>
    <n v="0"/>
  </r>
  <r>
    <s v="HondurasCereales2018Agosto"/>
    <s v="Honduras"/>
    <x v="0"/>
    <x v="0"/>
    <x v="2"/>
    <s v="Agosto"/>
    <n v="276.08999999999997"/>
    <n v="1209"/>
  </r>
  <r>
    <s v="HondurasCereales2018Septiembre"/>
    <s v="Honduras"/>
    <x v="0"/>
    <x v="0"/>
    <x v="2"/>
    <s v="Septiembre"/>
    <n v="0"/>
    <n v="0"/>
  </r>
  <r>
    <s v="HondurasCereales2018Octubre"/>
    <s v="Honduras"/>
    <x v="0"/>
    <x v="0"/>
    <x v="2"/>
    <s v="Octubre"/>
    <n v="8635.4599999999991"/>
    <n v="21207.03"/>
  </r>
  <r>
    <s v="HondurasCereales2018Noviembre"/>
    <s v="Honduras"/>
    <x v="0"/>
    <x v="0"/>
    <x v="2"/>
    <s v="Noviembre"/>
    <n v="3596.2"/>
    <n v="8972.2999999999993"/>
  </r>
  <r>
    <s v="HondurasCereales2018Diciembre"/>
    <s v="Honduras"/>
    <x v="0"/>
    <x v="0"/>
    <x v="2"/>
    <s v="Diciembre"/>
    <n v="0"/>
    <n v="0"/>
  </r>
  <r>
    <s v="NoruegaCereales2018Enero"/>
    <s v="Noruega"/>
    <x v="0"/>
    <x v="0"/>
    <x v="2"/>
    <s v="Enero"/>
    <n v="0"/>
    <n v="0"/>
  </r>
  <r>
    <s v="NoruegaCereales2018Febrero"/>
    <s v="Noruega"/>
    <x v="0"/>
    <x v="0"/>
    <x v="2"/>
    <s v="Febrero"/>
    <n v="0"/>
    <n v="0"/>
  </r>
  <r>
    <s v="NoruegaCereales2018Marzo"/>
    <s v="Noruega"/>
    <x v="0"/>
    <x v="0"/>
    <x v="2"/>
    <s v="Marzo"/>
    <n v="0"/>
    <n v="0"/>
  </r>
  <r>
    <s v="NoruegaCereales2018Abril"/>
    <s v="Noruega"/>
    <x v="0"/>
    <x v="0"/>
    <x v="2"/>
    <s v="Abril"/>
    <n v="0"/>
    <n v="0"/>
  </r>
  <r>
    <s v="NoruegaCereales2018Mayo"/>
    <s v="Noruega"/>
    <x v="0"/>
    <x v="0"/>
    <x v="2"/>
    <s v="Mayo"/>
    <n v="0"/>
    <n v="0"/>
  </r>
  <r>
    <s v="NoruegaCereales2018Junio"/>
    <s v="Noruega"/>
    <x v="0"/>
    <x v="0"/>
    <x v="2"/>
    <s v="Junio"/>
    <n v="0"/>
    <n v="0"/>
  </r>
  <r>
    <s v="NoruegaCereales2018Julio"/>
    <s v="Noruega"/>
    <x v="0"/>
    <x v="0"/>
    <x v="2"/>
    <s v="Julio"/>
    <n v="16.850000000000001"/>
    <n v="48"/>
  </r>
  <r>
    <s v="NoruegaCereales2018Agosto"/>
    <s v="Noruega"/>
    <x v="0"/>
    <x v="0"/>
    <x v="2"/>
    <s v="Agosto"/>
    <n v="0"/>
    <n v="0"/>
  </r>
  <r>
    <s v="NoruegaCereales2018Septiembre"/>
    <s v="Noruega"/>
    <x v="0"/>
    <x v="0"/>
    <x v="2"/>
    <s v="Septiembre"/>
    <n v="0"/>
    <n v="0"/>
  </r>
  <r>
    <s v="NoruegaCereales2018Octubre"/>
    <s v="Noruega"/>
    <x v="0"/>
    <x v="0"/>
    <x v="2"/>
    <s v="Octubre"/>
    <n v="0"/>
    <n v="0"/>
  </r>
  <r>
    <s v="NoruegaCereales2018Noviembre"/>
    <s v="Noruega"/>
    <x v="0"/>
    <x v="0"/>
    <x v="2"/>
    <s v="Noviembre"/>
    <n v="0"/>
    <n v="0"/>
  </r>
  <r>
    <s v="NoruegaCereales2018Diciembre"/>
    <s v="Noruega"/>
    <x v="0"/>
    <x v="0"/>
    <x v="2"/>
    <s v="Diciembre"/>
    <n v="20.399999999999999"/>
    <n v="80"/>
  </r>
  <r>
    <s v="Trinidad y TobagoCereales2018Enero"/>
    <s v="Trinidad y Tobago"/>
    <x v="0"/>
    <x v="0"/>
    <x v="2"/>
    <s v="Enero"/>
    <n v="34269.4"/>
    <n v="33809.300000000003"/>
  </r>
  <r>
    <s v="Trinidad y TobagoCereales2018Febrero"/>
    <s v="Trinidad y Tobago"/>
    <x v="0"/>
    <x v="0"/>
    <x v="2"/>
    <s v="Febrero"/>
    <n v="0"/>
    <n v="0"/>
  </r>
  <r>
    <s v="Trinidad y TobagoCereales2018Marzo"/>
    <s v="Trinidad y Tobago"/>
    <x v="0"/>
    <x v="0"/>
    <x v="2"/>
    <s v="Marzo"/>
    <n v="0"/>
    <n v="0"/>
  </r>
  <r>
    <s v="Trinidad y TobagoCereales2018Abril"/>
    <s v="Trinidad y Tobago"/>
    <x v="0"/>
    <x v="0"/>
    <x v="2"/>
    <s v="Abril"/>
    <n v="7434"/>
    <n v="19958.400000000001"/>
  </r>
  <r>
    <s v="Trinidad y TobagoCereales2018Mayo"/>
    <s v="Trinidad y Tobago"/>
    <x v="0"/>
    <x v="0"/>
    <x v="2"/>
    <s v="Mayo"/>
    <n v="0"/>
    <n v="0"/>
  </r>
  <r>
    <s v="Trinidad y TobagoCereales2018Junio"/>
    <s v="Trinidad y Tobago"/>
    <x v="0"/>
    <x v="0"/>
    <x v="2"/>
    <s v="Junio"/>
    <n v="0"/>
    <n v="0"/>
  </r>
  <r>
    <s v="Trinidad y TobagoCereales2018Julio"/>
    <s v="Trinidad y Tobago"/>
    <x v="0"/>
    <x v="0"/>
    <x v="2"/>
    <s v="Julio"/>
    <n v="0"/>
    <n v="0"/>
  </r>
  <r>
    <s v="Trinidad y TobagoCereales2018Agosto"/>
    <s v="Trinidad y Tobago"/>
    <x v="0"/>
    <x v="0"/>
    <x v="2"/>
    <s v="Agosto"/>
    <n v="2973.6"/>
    <n v="8184.96"/>
  </r>
  <r>
    <s v="Trinidad y TobagoCereales2018Septiembre"/>
    <s v="Trinidad y Tobago"/>
    <x v="0"/>
    <x v="0"/>
    <x v="2"/>
    <s v="Septiembre"/>
    <n v="0"/>
    <n v="0"/>
  </r>
  <r>
    <s v="Trinidad y TobagoCereales2018Octubre"/>
    <s v="Trinidad y Tobago"/>
    <x v="0"/>
    <x v="0"/>
    <x v="2"/>
    <s v="Octubre"/>
    <n v="4425"/>
    <n v="12145"/>
  </r>
  <r>
    <s v="Trinidad y TobagoCereales2018Noviembre"/>
    <s v="Trinidad y Tobago"/>
    <x v="0"/>
    <x v="0"/>
    <x v="2"/>
    <s v="Noviembre"/>
    <n v="0"/>
    <n v="0"/>
  </r>
  <r>
    <s v="Trinidad y TobagoCereales2018Diciembre"/>
    <s v="Trinidad y Tobago"/>
    <x v="0"/>
    <x v="0"/>
    <x v="2"/>
    <s v="Diciembre"/>
    <n v="1006.08"/>
    <n v="3895.2"/>
  </r>
  <r>
    <s v="CubaCereales2018Enero"/>
    <s v="Cuba"/>
    <x v="0"/>
    <x v="0"/>
    <x v="2"/>
    <s v="Enero"/>
    <n v="1217.5999999999999"/>
    <n v="2322.9899999999998"/>
  </r>
  <r>
    <s v="CubaCereales2018Febrero"/>
    <s v="Cuba"/>
    <x v="0"/>
    <x v="0"/>
    <x v="2"/>
    <s v="Febrero"/>
    <n v="834.78"/>
    <n v="1353.96"/>
  </r>
  <r>
    <s v="CubaCereales2018Marzo"/>
    <s v="Cuba"/>
    <x v="0"/>
    <x v="0"/>
    <x v="2"/>
    <s v="Marzo"/>
    <n v="2188.39"/>
    <n v="3326.34"/>
  </r>
  <r>
    <s v="CubaCereales2018Abril"/>
    <s v="Cuba"/>
    <x v="0"/>
    <x v="0"/>
    <x v="2"/>
    <s v="Abril"/>
    <n v="358.62"/>
    <n v="529.04999999999995"/>
  </r>
  <r>
    <s v="CubaCereales2018Mayo"/>
    <s v="Cuba"/>
    <x v="0"/>
    <x v="0"/>
    <x v="2"/>
    <s v="Mayo"/>
    <n v="1308.6500000000001"/>
    <n v="2073.4"/>
  </r>
  <r>
    <s v="CubaCereales2018Junio"/>
    <s v="Cuba"/>
    <x v="0"/>
    <x v="0"/>
    <x v="2"/>
    <s v="Junio"/>
    <n v="1603.0500000000002"/>
    <n v="3927.4"/>
  </r>
  <r>
    <s v="CubaCereales2018Julio"/>
    <s v="Cuba"/>
    <x v="0"/>
    <x v="0"/>
    <x v="2"/>
    <s v="Julio"/>
    <n v="224679"/>
    <n v="67824.95"/>
  </r>
  <r>
    <s v="CubaCereales2018Agosto"/>
    <s v="Cuba"/>
    <x v="0"/>
    <x v="0"/>
    <x v="2"/>
    <s v="Agosto"/>
    <n v="279285.42000000004"/>
    <n v="86928.35"/>
  </r>
  <r>
    <s v="CubaCereales2018Septiembre"/>
    <s v="Cuba"/>
    <x v="0"/>
    <x v="0"/>
    <x v="2"/>
    <s v="Septiembre"/>
    <n v="181183.72"/>
    <n v="51232.1"/>
  </r>
  <r>
    <s v="CubaCereales2018Octubre"/>
    <s v="Cuba"/>
    <x v="0"/>
    <x v="0"/>
    <x v="2"/>
    <s v="Octubre"/>
    <n v="2476.19"/>
    <n v="4040.65"/>
  </r>
  <r>
    <s v="CubaCereales2018Noviembre"/>
    <s v="Cuba"/>
    <x v="0"/>
    <x v="0"/>
    <x v="2"/>
    <s v="Noviembre"/>
    <n v="2329.2800000000002"/>
    <n v="5182.3999999999996"/>
  </r>
  <r>
    <s v="CubaCereales2018Diciembre"/>
    <s v="Cuba"/>
    <x v="0"/>
    <x v="0"/>
    <x v="2"/>
    <s v="Diciembre"/>
    <n v="2408.7800000000002"/>
    <n v="3920.8"/>
  </r>
  <r>
    <s v="JamaicaCereales2018Enero"/>
    <s v="Jamaica"/>
    <x v="0"/>
    <x v="0"/>
    <x v="2"/>
    <s v="Enero"/>
    <n v="58859.1"/>
    <n v="43770.18"/>
  </r>
  <r>
    <s v="JamaicaCereales2018Febrero"/>
    <s v="Jamaica"/>
    <x v="0"/>
    <x v="0"/>
    <x v="2"/>
    <s v="Febrero"/>
    <n v="0"/>
    <n v="0"/>
  </r>
  <r>
    <s v="JamaicaCereales2018Marzo"/>
    <s v="Jamaica"/>
    <x v="0"/>
    <x v="0"/>
    <x v="2"/>
    <s v="Marzo"/>
    <n v="52080"/>
    <n v="26927.68"/>
  </r>
  <r>
    <s v="JamaicaCereales2018Abril"/>
    <s v="Jamaica"/>
    <x v="0"/>
    <x v="0"/>
    <x v="2"/>
    <s v="Abril"/>
    <n v="55797"/>
    <n v="36906.880000000005"/>
  </r>
  <r>
    <s v="JamaicaCereales2018Mayo"/>
    <s v="Jamaica"/>
    <x v="0"/>
    <x v="0"/>
    <x v="2"/>
    <s v="Mayo"/>
    <n v="0"/>
    <n v="0"/>
  </r>
  <r>
    <s v="JamaicaCereales2018Junio"/>
    <s v="Jamaica"/>
    <x v="0"/>
    <x v="0"/>
    <x v="2"/>
    <s v="Junio"/>
    <n v="0"/>
    <n v="0"/>
  </r>
  <r>
    <s v="JamaicaCereales2018Julio"/>
    <s v="Jamaica"/>
    <x v="0"/>
    <x v="0"/>
    <x v="2"/>
    <s v="Julio"/>
    <n v="0"/>
    <n v="0"/>
  </r>
  <r>
    <s v="JamaicaCereales2018Agosto"/>
    <s v="Jamaica"/>
    <x v="0"/>
    <x v="0"/>
    <x v="2"/>
    <s v="Agosto"/>
    <n v="6513.6"/>
    <n v="17877.439999999999"/>
  </r>
  <r>
    <s v="JamaicaCereales2018Septiembre"/>
    <s v="Jamaica"/>
    <x v="0"/>
    <x v="0"/>
    <x v="2"/>
    <s v="Septiembre"/>
    <n v="0"/>
    <n v="0"/>
  </r>
  <r>
    <s v="JamaicaCereales2018Octubre"/>
    <s v="Jamaica"/>
    <x v="0"/>
    <x v="0"/>
    <x v="2"/>
    <s v="Octubre"/>
    <n v="0"/>
    <n v="0"/>
  </r>
  <r>
    <s v="JamaicaCereales2018Noviembre"/>
    <s v="Jamaica"/>
    <x v="0"/>
    <x v="0"/>
    <x v="2"/>
    <s v="Noviembre"/>
    <n v="0"/>
    <n v="0"/>
  </r>
  <r>
    <s v="JamaicaCereales2018Diciembre"/>
    <s v="Jamaica"/>
    <x v="0"/>
    <x v="0"/>
    <x v="2"/>
    <s v="Diciembre"/>
    <n v="0"/>
    <n v="0"/>
  </r>
  <r>
    <s v="AustriaCereales2018Enero"/>
    <s v="Austria"/>
    <x v="0"/>
    <x v="0"/>
    <x v="2"/>
    <s v="Enero"/>
    <n v="0"/>
    <n v="0"/>
  </r>
  <r>
    <s v="AustriaCereales2018Febrero"/>
    <s v="Austria"/>
    <x v="0"/>
    <x v="0"/>
    <x v="2"/>
    <s v="Febrero"/>
    <n v="162.55000000000001"/>
    <n v="109.2"/>
  </r>
  <r>
    <s v="AustriaCereales2018Marzo"/>
    <s v="Austria"/>
    <x v="0"/>
    <x v="0"/>
    <x v="2"/>
    <s v="Marzo"/>
    <n v="0"/>
    <n v="0"/>
  </r>
  <r>
    <s v="AustriaCereales2018Abril"/>
    <s v="Austria"/>
    <x v="0"/>
    <x v="0"/>
    <x v="2"/>
    <s v="Abril"/>
    <n v="0"/>
    <n v="0"/>
  </r>
  <r>
    <s v="AustriaCereales2018Mayo"/>
    <s v="Austria"/>
    <x v="0"/>
    <x v="0"/>
    <x v="2"/>
    <s v="Mayo"/>
    <n v="0"/>
    <n v="0"/>
  </r>
  <r>
    <s v="AustriaCereales2018Junio"/>
    <s v="Austria"/>
    <x v="0"/>
    <x v="0"/>
    <x v="2"/>
    <s v="Junio"/>
    <n v="0"/>
    <n v="0"/>
  </r>
  <r>
    <s v="AustriaCereales2018Julio"/>
    <s v="Austria"/>
    <x v="0"/>
    <x v="0"/>
    <x v="2"/>
    <s v="Julio"/>
    <n v="0"/>
    <n v="0"/>
  </r>
  <r>
    <s v="AustriaCereales2018Agosto"/>
    <s v="Austria"/>
    <x v="0"/>
    <x v="0"/>
    <x v="2"/>
    <s v="Agosto"/>
    <n v="0"/>
    <n v="0"/>
  </r>
  <r>
    <s v="AustriaCereales2018Septiembre"/>
    <s v="Austria"/>
    <x v="0"/>
    <x v="0"/>
    <x v="2"/>
    <s v="Septiembre"/>
    <n v="0"/>
    <n v="0"/>
  </r>
  <r>
    <s v="AustriaCereales2018Octubre"/>
    <s v="Austria"/>
    <x v="0"/>
    <x v="0"/>
    <x v="2"/>
    <s v="Octubre"/>
    <n v="0"/>
    <n v="0"/>
  </r>
  <r>
    <s v="AustriaCereales2018Noviembre"/>
    <s v="Austria"/>
    <x v="0"/>
    <x v="0"/>
    <x v="2"/>
    <s v="Noviembre"/>
    <n v="0"/>
    <n v="0"/>
  </r>
  <r>
    <s v="AustriaCereales2018Diciembre"/>
    <s v="Austria"/>
    <x v="0"/>
    <x v="0"/>
    <x v="2"/>
    <s v="Diciembre"/>
    <n v="0"/>
    <n v="0"/>
  </r>
  <r>
    <s v="Antillas NeerlandesasCereales2018Enero"/>
    <s v="Antillas Neerlandesas"/>
    <x v="0"/>
    <x v="0"/>
    <x v="2"/>
    <s v="Enero"/>
    <n v="0"/>
    <n v="0"/>
  </r>
  <r>
    <s v="Antillas NeerlandesasCereales2018Febrero"/>
    <s v="Antillas Neerlandesas"/>
    <x v="0"/>
    <x v="0"/>
    <x v="2"/>
    <s v="Febrero"/>
    <n v="0"/>
    <n v="0"/>
  </r>
  <r>
    <s v="Antillas NeerlandesasCereales2018Marzo"/>
    <s v="Antillas Neerlandesas"/>
    <x v="0"/>
    <x v="0"/>
    <x v="2"/>
    <s v="Marzo"/>
    <n v="0"/>
    <n v="0"/>
  </r>
  <r>
    <s v="Antillas NeerlandesasCereales2018Abril"/>
    <s v="Antillas Neerlandesas"/>
    <x v="0"/>
    <x v="0"/>
    <x v="2"/>
    <s v="Abril"/>
    <n v="0"/>
    <n v="0"/>
  </r>
  <r>
    <s v="Antillas NeerlandesasCereales2018Mayo"/>
    <s v="Antillas Neerlandesas"/>
    <x v="0"/>
    <x v="0"/>
    <x v="2"/>
    <s v="Mayo"/>
    <n v="0"/>
    <n v="0"/>
  </r>
  <r>
    <s v="Antillas NeerlandesasCereales2018Junio"/>
    <s v="Antillas Neerlandesas"/>
    <x v="0"/>
    <x v="0"/>
    <x v="2"/>
    <s v="Junio"/>
    <n v="0"/>
    <n v="0"/>
  </r>
  <r>
    <s v="Antillas NeerlandesasCereales2018Julio"/>
    <s v="Antillas Neerlandesas"/>
    <x v="0"/>
    <x v="0"/>
    <x v="2"/>
    <s v="Julio"/>
    <n v="0"/>
    <n v="0"/>
  </r>
  <r>
    <s v="Antillas NeerlandesasCereales2018Agosto"/>
    <s v="Antillas Neerlandesas"/>
    <x v="0"/>
    <x v="0"/>
    <x v="2"/>
    <s v="Agosto"/>
    <n v="115.02"/>
    <n v="210"/>
  </r>
  <r>
    <s v="Antillas NeerlandesasCereales2018Septiembre"/>
    <s v="Antillas Neerlandesas"/>
    <x v="0"/>
    <x v="0"/>
    <x v="2"/>
    <s v="Septiembre"/>
    <n v="0"/>
    <n v="0"/>
  </r>
  <r>
    <s v="Antillas NeerlandesasCereales2018Octubre"/>
    <s v="Antillas Neerlandesas"/>
    <x v="0"/>
    <x v="0"/>
    <x v="2"/>
    <s v="Octubre"/>
    <n v="0"/>
    <n v="0"/>
  </r>
  <r>
    <s v="Antillas NeerlandesasCereales2018Noviembre"/>
    <s v="Antillas Neerlandesas"/>
    <x v="0"/>
    <x v="0"/>
    <x v="2"/>
    <s v="Noviembre"/>
    <n v="0"/>
    <n v="0"/>
  </r>
  <r>
    <s v="Antillas NeerlandesasCereales2018Diciembre"/>
    <s v="Antillas Neerlandesas"/>
    <x v="0"/>
    <x v="0"/>
    <x v="2"/>
    <s v="Diciembre"/>
    <n v="0"/>
    <n v="0"/>
  </r>
  <r>
    <s v="GuyanaCereales2018Enero"/>
    <s v="Guyana"/>
    <x v="0"/>
    <x v="0"/>
    <x v="2"/>
    <s v="Enero"/>
    <n v="0"/>
    <n v="0"/>
  </r>
  <r>
    <s v="GuyanaCereales2018Febrero"/>
    <s v="Guyana"/>
    <x v="0"/>
    <x v="0"/>
    <x v="2"/>
    <s v="Febrero"/>
    <n v="0"/>
    <n v="0"/>
  </r>
  <r>
    <s v="GuyanaCereales2018Marzo"/>
    <s v="Guyana"/>
    <x v="0"/>
    <x v="0"/>
    <x v="2"/>
    <s v="Marzo"/>
    <n v="0"/>
    <n v="0"/>
  </r>
  <r>
    <s v="GuyanaCereales2018Abril"/>
    <s v="Guyana"/>
    <x v="0"/>
    <x v="0"/>
    <x v="2"/>
    <s v="Abril"/>
    <n v="0"/>
    <n v="0"/>
  </r>
  <r>
    <s v="GuyanaCereales2018Mayo"/>
    <s v="Guyana"/>
    <x v="0"/>
    <x v="0"/>
    <x v="2"/>
    <s v="Mayo"/>
    <n v="0"/>
    <n v="0"/>
  </r>
  <r>
    <s v="GuyanaCereales2018Junio"/>
    <s v="Guyana"/>
    <x v="0"/>
    <x v="0"/>
    <x v="2"/>
    <s v="Junio"/>
    <n v="0"/>
    <n v="0"/>
  </r>
  <r>
    <s v="GuyanaCereales2018Julio"/>
    <s v="Guyana"/>
    <x v="0"/>
    <x v="0"/>
    <x v="2"/>
    <s v="Julio"/>
    <n v="0"/>
    <n v="0"/>
  </r>
  <r>
    <s v="GuyanaCereales2018Agosto"/>
    <s v="Guyana"/>
    <x v="0"/>
    <x v="0"/>
    <x v="2"/>
    <s v="Agosto"/>
    <n v="0"/>
    <n v="0"/>
  </r>
  <r>
    <s v="GuyanaCereales2018Septiembre"/>
    <s v="Guyana"/>
    <x v="0"/>
    <x v="0"/>
    <x v="2"/>
    <s v="Septiembre"/>
    <n v="1145"/>
    <n v="11666.46"/>
  </r>
  <r>
    <s v="GuyanaCereales2018Octubre"/>
    <s v="Guyana"/>
    <x v="0"/>
    <x v="0"/>
    <x v="2"/>
    <s v="Octubre"/>
    <n v="0"/>
    <n v="0"/>
  </r>
  <r>
    <s v="GuyanaCereales2018Noviembre"/>
    <s v="Guyana"/>
    <x v="0"/>
    <x v="0"/>
    <x v="2"/>
    <s v="Noviembre"/>
    <n v="0"/>
    <n v="0"/>
  </r>
  <r>
    <s v="GuyanaCereales2018Diciembre"/>
    <s v="Guyana"/>
    <x v="0"/>
    <x v="0"/>
    <x v="2"/>
    <s v="Diciembre"/>
    <n v="0"/>
    <n v="0"/>
  </r>
  <r>
    <s v="Papua Nueva GuineaCereales2018Enero"/>
    <s v="Papua Nueva Guinea"/>
    <x v="0"/>
    <x v="0"/>
    <x v="2"/>
    <s v="Enero"/>
    <n v="0"/>
    <n v="0"/>
  </r>
  <r>
    <s v="Papua Nueva GuineaCereales2018Febrero"/>
    <s v="Papua Nueva Guinea"/>
    <x v="0"/>
    <x v="0"/>
    <x v="2"/>
    <s v="Febrero"/>
    <n v="0"/>
    <n v="0"/>
  </r>
  <r>
    <s v="Papua Nueva GuineaCereales2018Marzo"/>
    <s v="Papua Nueva Guinea"/>
    <x v="0"/>
    <x v="0"/>
    <x v="2"/>
    <s v="Marzo"/>
    <n v="0"/>
    <n v="0"/>
  </r>
  <r>
    <s v="Papua Nueva GuineaCereales2018Abril"/>
    <s v="Papua Nueva Guinea"/>
    <x v="0"/>
    <x v="0"/>
    <x v="2"/>
    <s v="Abril"/>
    <n v="0"/>
    <n v="0"/>
  </r>
  <r>
    <s v="Papua Nueva GuineaCereales2018Mayo"/>
    <s v="Papua Nueva Guinea"/>
    <x v="0"/>
    <x v="0"/>
    <x v="2"/>
    <s v="Mayo"/>
    <n v="0"/>
    <n v="0"/>
  </r>
  <r>
    <s v="Papua Nueva GuineaCereales2018Junio"/>
    <s v="Papua Nueva Guinea"/>
    <x v="0"/>
    <x v="0"/>
    <x v="2"/>
    <s v="Junio"/>
    <n v="19084.8"/>
    <n v="25536"/>
  </r>
  <r>
    <s v="Papua Nueva GuineaCereales2018Julio"/>
    <s v="Papua Nueva Guinea"/>
    <x v="0"/>
    <x v="0"/>
    <x v="2"/>
    <s v="Julio"/>
    <n v="0"/>
    <n v="0"/>
  </r>
  <r>
    <s v="Papua Nueva GuineaCereales2018Agosto"/>
    <s v="Papua Nueva Guinea"/>
    <x v="0"/>
    <x v="0"/>
    <x v="2"/>
    <s v="Agosto"/>
    <n v="0"/>
    <n v="0"/>
  </r>
  <r>
    <s v="Papua Nueva GuineaCereales2018Septiembre"/>
    <s v="Papua Nueva Guinea"/>
    <x v="0"/>
    <x v="0"/>
    <x v="2"/>
    <s v="Septiembre"/>
    <n v="0"/>
    <n v="0"/>
  </r>
  <r>
    <s v="Papua Nueva GuineaCereales2018Octubre"/>
    <s v="Papua Nueva Guinea"/>
    <x v="0"/>
    <x v="0"/>
    <x v="2"/>
    <s v="Octubre"/>
    <n v="0"/>
    <n v="0"/>
  </r>
  <r>
    <s v="Papua Nueva GuineaCereales2018Noviembre"/>
    <s v="Papua Nueva Guinea"/>
    <x v="0"/>
    <x v="0"/>
    <x v="2"/>
    <s v="Noviembre"/>
    <n v="0"/>
    <n v="0"/>
  </r>
  <r>
    <s v="Papua Nueva GuineaCereales2018Diciembre"/>
    <s v="Papua Nueva Guinea"/>
    <x v="0"/>
    <x v="0"/>
    <x v="2"/>
    <s v="Diciembre"/>
    <n v="0"/>
    <n v="0"/>
  </r>
  <r>
    <s v="Territorio Británico en AméricaCereales2018Enero"/>
    <s v="Territorio Británico en América"/>
    <x v="0"/>
    <x v="0"/>
    <x v="2"/>
    <s v="Enero"/>
    <n v="0"/>
    <n v="0"/>
  </r>
  <r>
    <s v="Territorio Británico en AméricaCereales2018Febrero"/>
    <s v="Territorio Británico en América"/>
    <x v="0"/>
    <x v="0"/>
    <x v="2"/>
    <s v="Febrero"/>
    <n v="0"/>
    <n v="0"/>
  </r>
  <r>
    <s v="Territorio Británico en AméricaCereales2018Marzo"/>
    <s v="Territorio Británico en América"/>
    <x v="0"/>
    <x v="0"/>
    <x v="2"/>
    <s v="Marzo"/>
    <n v="205"/>
    <n v="334"/>
  </r>
  <r>
    <s v="Territorio Británico en AméricaCereales2018Abril"/>
    <s v="Territorio Británico en América"/>
    <x v="0"/>
    <x v="0"/>
    <x v="2"/>
    <s v="Abril"/>
    <n v="0"/>
    <n v="0"/>
  </r>
  <r>
    <s v="Territorio Británico en AméricaCereales2018Mayo"/>
    <s v="Territorio Británico en América"/>
    <x v="0"/>
    <x v="0"/>
    <x v="2"/>
    <s v="Mayo"/>
    <n v="0"/>
    <n v="0"/>
  </r>
  <r>
    <s v="Territorio Británico en AméricaCereales2018Junio"/>
    <s v="Territorio Británico en América"/>
    <x v="0"/>
    <x v="0"/>
    <x v="2"/>
    <s v="Junio"/>
    <n v="0"/>
    <n v="0"/>
  </r>
  <r>
    <s v="Territorio Británico en AméricaCereales2018Julio"/>
    <s v="Territorio Británico en América"/>
    <x v="0"/>
    <x v="0"/>
    <x v="2"/>
    <s v="Julio"/>
    <n v="0"/>
    <n v="0"/>
  </r>
  <r>
    <s v="Territorio Británico en AméricaCereales2018Agosto"/>
    <s v="Territorio Británico en América"/>
    <x v="0"/>
    <x v="0"/>
    <x v="2"/>
    <s v="Agosto"/>
    <n v="0"/>
    <n v="0"/>
  </r>
  <r>
    <s v="Territorio Británico en AméricaCereales2018Septiembre"/>
    <s v="Territorio Británico en América"/>
    <x v="0"/>
    <x v="0"/>
    <x v="2"/>
    <s v="Septiembre"/>
    <n v="0"/>
    <n v="0"/>
  </r>
  <r>
    <s v="Territorio Británico en AméricaCereales2018Octubre"/>
    <s v="Territorio Británico en América"/>
    <x v="0"/>
    <x v="0"/>
    <x v="2"/>
    <s v="Octubre"/>
    <n v="0"/>
    <n v="0"/>
  </r>
  <r>
    <s v="Territorio Británico en AméricaCereales2018Noviembre"/>
    <s v="Territorio Británico en América"/>
    <x v="0"/>
    <x v="0"/>
    <x v="2"/>
    <s v="Noviembre"/>
    <n v="0"/>
    <n v="0"/>
  </r>
  <r>
    <s v="Territorio Británico en AméricaCereales2018Diciembre"/>
    <s v="Territorio Británico en América"/>
    <x v="0"/>
    <x v="0"/>
    <x v="2"/>
    <s v="Diciembre"/>
    <n v="0"/>
    <n v="0"/>
  </r>
  <r>
    <s v="ChinaHortalizas y tubérculos2018Enero"/>
    <s v="China"/>
    <x v="0"/>
    <x v="1"/>
    <x v="2"/>
    <s v="Enero"/>
    <n v="320"/>
    <n v="45293.8"/>
  </r>
  <r>
    <s v="ChinaHortalizas y tubérculos2018Febrero"/>
    <s v="China"/>
    <x v="0"/>
    <x v="1"/>
    <x v="2"/>
    <s v="Febrero"/>
    <n v="0"/>
    <n v="0"/>
  </r>
  <r>
    <s v="ChinaHortalizas y tubérculos2018Marzo"/>
    <s v="China"/>
    <x v="0"/>
    <x v="1"/>
    <x v="2"/>
    <s v="Marzo"/>
    <n v="0"/>
    <n v="0"/>
  </r>
  <r>
    <s v="ChinaHortalizas y tubérculos2018Abril"/>
    <s v="China"/>
    <x v="0"/>
    <x v="1"/>
    <x v="2"/>
    <s v="Abril"/>
    <n v="0"/>
    <n v="0"/>
  </r>
  <r>
    <s v="ChinaHortalizas y tubérculos2018Mayo"/>
    <s v="China"/>
    <x v="0"/>
    <x v="1"/>
    <x v="2"/>
    <s v="Mayo"/>
    <n v="120"/>
    <n v="500"/>
  </r>
  <r>
    <s v="ChinaHortalizas y tubérculos2018Junio"/>
    <s v="China"/>
    <x v="0"/>
    <x v="1"/>
    <x v="2"/>
    <s v="Junio"/>
    <n v="0"/>
    <n v="0"/>
  </r>
  <r>
    <s v="ChinaHortalizas y tubérculos2018Julio"/>
    <s v="China"/>
    <x v="0"/>
    <x v="1"/>
    <x v="2"/>
    <s v="Julio"/>
    <n v="0"/>
    <n v="0"/>
  </r>
  <r>
    <s v="ChinaHortalizas y tubérculos2018Agosto"/>
    <s v="China"/>
    <x v="0"/>
    <x v="1"/>
    <x v="2"/>
    <s v="Agosto"/>
    <n v="0"/>
    <n v="0"/>
  </r>
  <r>
    <s v="ChinaHortalizas y tubérculos2018Septiembre"/>
    <s v="China"/>
    <x v="0"/>
    <x v="1"/>
    <x v="2"/>
    <s v="Septiembre"/>
    <n v="21963.200000000001"/>
    <n v="30773.599999999999"/>
  </r>
  <r>
    <s v="ChinaHortalizas y tubérculos2018Octubre"/>
    <s v="China"/>
    <x v="0"/>
    <x v="1"/>
    <x v="2"/>
    <s v="Octubre"/>
    <n v="0"/>
    <n v="0"/>
  </r>
  <r>
    <s v="ChinaHortalizas y tubérculos2018Noviembre"/>
    <s v="China"/>
    <x v="0"/>
    <x v="1"/>
    <x v="2"/>
    <s v="Noviembre"/>
    <n v="0"/>
    <n v="0"/>
  </r>
  <r>
    <s v="ChinaHortalizas y tubérculos2018Diciembre"/>
    <s v="China"/>
    <x v="0"/>
    <x v="1"/>
    <x v="2"/>
    <s v="Diciembre"/>
    <n v="0"/>
    <n v="0"/>
  </r>
  <r>
    <s v="Estados Unidos de AméricaHortalizas y tubérculos2018Enero"/>
    <s v="Estados Unidos de América"/>
    <x v="0"/>
    <x v="1"/>
    <x v="2"/>
    <s v="Enero"/>
    <n v="1502136.02"/>
    <n v="4660163.72"/>
  </r>
  <r>
    <s v="Estados Unidos de AméricaHortalizas y tubérculos2018Febrero"/>
    <s v="Estados Unidos de América"/>
    <x v="0"/>
    <x v="1"/>
    <x v="2"/>
    <s v="Febrero"/>
    <n v="225604.56999999998"/>
    <n v="809384.1100000001"/>
  </r>
  <r>
    <s v="Estados Unidos de AméricaHortalizas y tubérculos2018Marzo"/>
    <s v="Estados Unidos de América"/>
    <x v="0"/>
    <x v="1"/>
    <x v="2"/>
    <s v="Marzo"/>
    <n v="543671.06000000006"/>
    <n v="1446160.34"/>
  </r>
  <r>
    <s v="Estados Unidos de AméricaHortalizas y tubérculos2018Abril"/>
    <s v="Estados Unidos de América"/>
    <x v="0"/>
    <x v="1"/>
    <x v="2"/>
    <s v="Abril"/>
    <n v="371488.62"/>
    <n v="1126981.55"/>
  </r>
  <r>
    <s v="Estados Unidos de AméricaHortalizas y tubérculos2018Mayo"/>
    <s v="Estados Unidos de América"/>
    <x v="0"/>
    <x v="1"/>
    <x v="2"/>
    <s v="Mayo"/>
    <n v="218500.59999999998"/>
    <n v="576164.27"/>
  </r>
  <r>
    <s v="Estados Unidos de AméricaHortalizas y tubérculos2018Junio"/>
    <s v="Estados Unidos de América"/>
    <x v="0"/>
    <x v="1"/>
    <x v="2"/>
    <s v="Junio"/>
    <n v="411650.22"/>
    <n v="1333720.49"/>
  </r>
  <r>
    <s v="Estados Unidos de AméricaHortalizas y tubérculos2018Julio"/>
    <s v="Estados Unidos de América"/>
    <x v="0"/>
    <x v="1"/>
    <x v="2"/>
    <s v="Julio"/>
    <n v="851497.04"/>
    <n v="2399977.83"/>
  </r>
  <r>
    <s v="Estados Unidos de AméricaHortalizas y tubérculos2018Agosto"/>
    <s v="Estados Unidos de América"/>
    <x v="0"/>
    <x v="1"/>
    <x v="2"/>
    <s v="Agosto"/>
    <n v="838772.77"/>
    <n v="2488780.5099999998"/>
  </r>
  <r>
    <s v="Estados Unidos de AméricaHortalizas y tubérculos2018Septiembre"/>
    <s v="Estados Unidos de América"/>
    <x v="0"/>
    <x v="1"/>
    <x v="2"/>
    <s v="Septiembre"/>
    <n v="493796.48"/>
    <n v="1527294.18"/>
  </r>
  <r>
    <s v="Estados Unidos de AméricaHortalizas y tubérculos2018Octubre"/>
    <s v="Estados Unidos de América"/>
    <x v="0"/>
    <x v="1"/>
    <x v="2"/>
    <s v="Octubre"/>
    <n v="546457.82999999996"/>
    <n v="1713890.6500000001"/>
  </r>
  <r>
    <s v="Estados Unidos de AméricaHortalizas y tubérculos2018Noviembre"/>
    <s v="Estados Unidos de América"/>
    <x v="0"/>
    <x v="1"/>
    <x v="2"/>
    <s v="Noviembre"/>
    <n v="210275.43"/>
    <n v="802796.27"/>
  </r>
  <r>
    <s v="Estados Unidos de AméricaHortalizas y tubérculos2018Diciembre"/>
    <s v="Estados Unidos de América"/>
    <x v="0"/>
    <x v="1"/>
    <x v="2"/>
    <s v="Diciembre"/>
    <n v="168798.40000000002"/>
    <n v="527560.19999999995"/>
  </r>
  <r>
    <s v="JapónHortalizas y tubérculos2018Enero"/>
    <s v="Japón"/>
    <x v="0"/>
    <x v="1"/>
    <x v="2"/>
    <s v="Enero"/>
    <n v="271228.87999999995"/>
    <n v="1078239.43"/>
  </r>
  <r>
    <s v="JapónHortalizas y tubérculos2018Febrero"/>
    <s v="Japón"/>
    <x v="0"/>
    <x v="1"/>
    <x v="2"/>
    <s v="Febrero"/>
    <n v="12094.05"/>
    <n v="29120.15"/>
  </r>
  <r>
    <s v="JapónHortalizas y tubérculos2018Marzo"/>
    <s v="Japón"/>
    <x v="0"/>
    <x v="1"/>
    <x v="2"/>
    <s v="Marzo"/>
    <n v="57288.53"/>
    <n v="318796.44999999995"/>
  </r>
  <r>
    <s v="JapónHortalizas y tubérculos2018Abril"/>
    <s v="Japón"/>
    <x v="0"/>
    <x v="1"/>
    <x v="2"/>
    <s v="Abril"/>
    <n v="103469.1"/>
    <n v="481417.2"/>
  </r>
  <r>
    <s v="JapónHortalizas y tubérculos2018Mayo"/>
    <s v="Japón"/>
    <x v="0"/>
    <x v="1"/>
    <x v="2"/>
    <s v="Mayo"/>
    <n v="211242.34"/>
    <n v="1045912.76"/>
  </r>
  <r>
    <s v="JapónHortalizas y tubérculos2018Junio"/>
    <s v="Japón"/>
    <x v="0"/>
    <x v="1"/>
    <x v="2"/>
    <s v="Junio"/>
    <n v="117215.5"/>
    <n v="729826"/>
  </r>
  <r>
    <s v="JapónHortalizas y tubérculos2018Julio"/>
    <s v="Japón"/>
    <x v="0"/>
    <x v="1"/>
    <x v="2"/>
    <s v="Julio"/>
    <n v="137910.6"/>
    <n v="904004.35999999987"/>
  </r>
  <r>
    <s v="JapónHortalizas y tubérculos2018Agosto"/>
    <s v="Japón"/>
    <x v="0"/>
    <x v="1"/>
    <x v="2"/>
    <s v="Agosto"/>
    <n v="189411.3"/>
    <n v="1116517.51"/>
  </r>
  <r>
    <s v="JapónHortalizas y tubérculos2018Septiembre"/>
    <s v="Japón"/>
    <x v="0"/>
    <x v="1"/>
    <x v="2"/>
    <s v="Septiembre"/>
    <n v="51278.94"/>
    <n v="115387.18"/>
  </r>
  <r>
    <s v="JapónHortalizas y tubérculos2018Octubre"/>
    <s v="Japón"/>
    <x v="0"/>
    <x v="1"/>
    <x v="2"/>
    <s v="Octubre"/>
    <n v="116102.62000000001"/>
    <n v="516244.6"/>
  </r>
  <r>
    <s v="JapónHortalizas y tubérculos2018Noviembre"/>
    <s v="Japón"/>
    <x v="0"/>
    <x v="1"/>
    <x v="2"/>
    <s v="Noviembre"/>
    <n v="66554.5"/>
    <n v="187596.4"/>
  </r>
  <r>
    <s v="JapónHortalizas y tubérculos2018Diciembre"/>
    <s v="Japón"/>
    <x v="0"/>
    <x v="1"/>
    <x v="2"/>
    <s v="Diciembre"/>
    <n v="102006.09"/>
    <n v="720067.58"/>
  </r>
  <r>
    <s v="Corea del SurHortalizas y tubérculos2018Enero"/>
    <s v="Corea del Sur"/>
    <x v="0"/>
    <x v="1"/>
    <x v="2"/>
    <s v="Enero"/>
    <n v="0"/>
    <n v="0"/>
  </r>
  <r>
    <s v="Corea del SurHortalizas y tubérculos2018Febrero"/>
    <s v="Corea del Sur"/>
    <x v="0"/>
    <x v="1"/>
    <x v="2"/>
    <s v="Febrero"/>
    <n v="4.2"/>
    <n v="0.2"/>
  </r>
  <r>
    <s v="Corea del SurHortalizas y tubérculos2018Marzo"/>
    <s v="Corea del Sur"/>
    <x v="0"/>
    <x v="1"/>
    <x v="2"/>
    <s v="Marzo"/>
    <n v="0"/>
    <n v="0"/>
  </r>
  <r>
    <s v="Corea del SurHortalizas y tubérculos2018Abril"/>
    <s v="Corea del Sur"/>
    <x v="0"/>
    <x v="1"/>
    <x v="2"/>
    <s v="Abril"/>
    <n v="124.2"/>
    <n v="420.2"/>
  </r>
  <r>
    <s v="Corea del SurHortalizas y tubérculos2018Mayo"/>
    <s v="Corea del Sur"/>
    <x v="0"/>
    <x v="1"/>
    <x v="2"/>
    <s v="Mayo"/>
    <n v="50008.7"/>
    <n v="66737.02"/>
  </r>
  <r>
    <s v="Corea del SurHortalizas y tubérculos2018Junio"/>
    <s v="Corea del Sur"/>
    <x v="0"/>
    <x v="1"/>
    <x v="2"/>
    <s v="Junio"/>
    <n v="0"/>
    <n v="0"/>
  </r>
  <r>
    <s v="Corea del SurHortalizas y tubérculos2018Julio"/>
    <s v="Corea del Sur"/>
    <x v="0"/>
    <x v="1"/>
    <x v="2"/>
    <s v="Julio"/>
    <n v="0"/>
    <n v="0"/>
  </r>
  <r>
    <s v="Corea del SurHortalizas y tubérculos2018Agosto"/>
    <s v="Corea del Sur"/>
    <x v="0"/>
    <x v="1"/>
    <x v="2"/>
    <s v="Agosto"/>
    <n v="0"/>
    <n v="0"/>
  </r>
  <r>
    <s v="Corea del SurHortalizas y tubérculos2018Septiembre"/>
    <s v="Corea del Sur"/>
    <x v="0"/>
    <x v="1"/>
    <x v="2"/>
    <s v="Septiembre"/>
    <n v="0"/>
    <n v="0"/>
  </r>
  <r>
    <s v="Corea del SurHortalizas y tubérculos2018Octubre"/>
    <s v="Corea del Sur"/>
    <x v="0"/>
    <x v="1"/>
    <x v="2"/>
    <s v="Octubre"/>
    <n v="4193.3999999999996"/>
    <n v="21102.84"/>
  </r>
  <r>
    <s v="Corea del SurHortalizas y tubérculos2018Noviembre"/>
    <s v="Corea del Sur"/>
    <x v="0"/>
    <x v="1"/>
    <x v="2"/>
    <s v="Noviembre"/>
    <n v="1411"/>
    <n v="3607"/>
  </r>
  <r>
    <s v="Corea del SurHortalizas y tubérculos2018Diciembre"/>
    <s v="Corea del Sur"/>
    <x v="0"/>
    <x v="1"/>
    <x v="2"/>
    <s v="Diciembre"/>
    <n v="0"/>
    <n v="0"/>
  </r>
  <r>
    <s v="BrasilHortalizas y tubérculos2018Enero"/>
    <s v="Brasil"/>
    <x v="0"/>
    <x v="1"/>
    <x v="2"/>
    <s v="Enero"/>
    <n v="817986.95"/>
    <n v="1375853"/>
  </r>
  <r>
    <s v="BrasilHortalizas y tubérculos2018Febrero"/>
    <s v="Brasil"/>
    <x v="0"/>
    <x v="1"/>
    <x v="2"/>
    <s v="Febrero"/>
    <n v="532068"/>
    <n v="657848"/>
  </r>
  <r>
    <s v="BrasilHortalizas y tubérculos2018Marzo"/>
    <s v="Brasil"/>
    <x v="0"/>
    <x v="1"/>
    <x v="2"/>
    <s v="Marzo"/>
    <n v="843015.29999999993"/>
    <n v="1010624.24"/>
  </r>
  <r>
    <s v="BrasilHortalizas y tubérculos2018Abril"/>
    <s v="Brasil"/>
    <x v="0"/>
    <x v="1"/>
    <x v="2"/>
    <s v="Abril"/>
    <n v="1785105"/>
    <n v="949136.48"/>
  </r>
  <r>
    <s v="BrasilHortalizas y tubérculos2018Mayo"/>
    <s v="Brasil"/>
    <x v="0"/>
    <x v="1"/>
    <x v="2"/>
    <s v="Mayo"/>
    <n v="3445573.1"/>
    <n v="1826009.44"/>
  </r>
  <r>
    <s v="BrasilHortalizas y tubérculos2018Junio"/>
    <s v="Brasil"/>
    <x v="0"/>
    <x v="1"/>
    <x v="2"/>
    <s v="Junio"/>
    <n v="488410"/>
    <n v="339772.48"/>
  </r>
  <r>
    <s v="BrasilHortalizas y tubérculos2018Julio"/>
    <s v="Brasil"/>
    <x v="0"/>
    <x v="1"/>
    <x v="2"/>
    <s v="Julio"/>
    <n v="128233.9"/>
    <n v="166920.54999999999"/>
  </r>
  <r>
    <s v="BrasilHortalizas y tubérculos2018Agosto"/>
    <s v="Brasil"/>
    <x v="0"/>
    <x v="1"/>
    <x v="2"/>
    <s v="Agosto"/>
    <n v="16698"/>
    <n v="32223.7"/>
  </r>
  <r>
    <s v="BrasilHortalizas y tubérculos2018Septiembre"/>
    <s v="Brasil"/>
    <x v="0"/>
    <x v="1"/>
    <x v="2"/>
    <s v="Septiembre"/>
    <n v="31111"/>
    <n v="45673.16"/>
  </r>
  <r>
    <s v="BrasilHortalizas y tubérculos2018Octubre"/>
    <s v="Brasil"/>
    <x v="0"/>
    <x v="1"/>
    <x v="2"/>
    <s v="Octubre"/>
    <n v="7425.36"/>
    <n v="27051.119999999999"/>
  </r>
  <r>
    <s v="BrasilHortalizas y tubérculos2018Noviembre"/>
    <s v="Brasil"/>
    <x v="0"/>
    <x v="1"/>
    <x v="2"/>
    <s v="Noviembre"/>
    <n v="24300"/>
    <n v="24494.400000000001"/>
  </r>
  <r>
    <s v="BrasilHortalizas y tubérculos2018Diciembre"/>
    <s v="Brasil"/>
    <x v="0"/>
    <x v="1"/>
    <x v="2"/>
    <s v="Diciembre"/>
    <n v="332508"/>
    <n v="397050"/>
  </r>
  <r>
    <s v="CanadáHortalizas y tubérculos2018Enero"/>
    <s v="Canadá"/>
    <x v="0"/>
    <x v="1"/>
    <x v="2"/>
    <s v="Enero"/>
    <n v="44424.91"/>
    <n v="135940"/>
  </r>
  <r>
    <s v="CanadáHortalizas y tubérculos2018Febrero"/>
    <s v="Canadá"/>
    <x v="0"/>
    <x v="1"/>
    <x v="2"/>
    <s v="Febrero"/>
    <n v="23480.6"/>
    <n v="73720"/>
  </r>
  <r>
    <s v="CanadáHortalizas y tubérculos2018Marzo"/>
    <s v="Canadá"/>
    <x v="0"/>
    <x v="1"/>
    <x v="2"/>
    <s v="Marzo"/>
    <n v="0"/>
    <n v="0"/>
  </r>
  <r>
    <s v="CanadáHortalizas y tubérculos2018Abril"/>
    <s v="Canadá"/>
    <x v="0"/>
    <x v="1"/>
    <x v="2"/>
    <s v="Abril"/>
    <n v="4"/>
    <n v="1891.67"/>
  </r>
  <r>
    <s v="CanadáHortalizas y tubérculos2018Mayo"/>
    <s v="Canadá"/>
    <x v="0"/>
    <x v="1"/>
    <x v="2"/>
    <s v="Mayo"/>
    <n v="39713.1"/>
    <n v="155743.94"/>
  </r>
  <r>
    <s v="CanadáHortalizas y tubérculos2018Junio"/>
    <s v="Canadá"/>
    <x v="0"/>
    <x v="1"/>
    <x v="2"/>
    <s v="Junio"/>
    <n v="43579.17"/>
    <n v="170543.12"/>
  </r>
  <r>
    <s v="CanadáHortalizas y tubérculos2018Julio"/>
    <s v="Canadá"/>
    <x v="0"/>
    <x v="1"/>
    <x v="2"/>
    <s v="Julio"/>
    <n v="63699.199999999997"/>
    <n v="260827.09000000003"/>
  </r>
  <r>
    <s v="CanadáHortalizas y tubérculos2018Agosto"/>
    <s v="Canadá"/>
    <x v="0"/>
    <x v="1"/>
    <x v="2"/>
    <s v="Agosto"/>
    <n v="15818.24"/>
    <n v="66689.87"/>
  </r>
  <r>
    <s v="CanadáHortalizas y tubérculos2018Septiembre"/>
    <s v="Canadá"/>
    <x v="0"/>
    <x v="1"/>
    <x v="2"/>
    <s v="Septiembre"/>
    <n v="175.16"/>
    <n v="1154.2"/>
  </r>
  <r>
    <s v="CanadáHortalizas y tubérculos2018Octubre"/>
    <s v="Canadá"/>
    <x v="0"/>
    <x v="1"/>
    <x v="2"/>
    <s v="Octubre"/>
    <n v="0"/>
    <n v="0"/>
  </r>
  <r>
    <s v="CanadáHortalizas y tubérculos2018Noviembre"/>
    <s v="Canadá"/>
    <x v="0"/>
    <x v="1"/>
    <x v="2"/>
    <s v="Noviembre"/>
    <n v="0"/>
    <n v="0"/>
  </r>
  <r>
    <s v="CanadáHortalizas y tubérculos2018Diciembre"/>
    <s v="Canadá"/>
    <x v="0"/>
    <x v="1"/>
    <x v="2"/>
    <s v="Diciembre"/>
    <n v="0"/>
    <n v="0"/>
  </r>
  <r>
    <s v="PerúHortalizas y tubérculos2018Enero"/>
    <s v="Perú"/>
    <x v="0"/>
    <x v="1"/>
    <x v="2"/>
    <s v="Enero"/>
    <n v="22480"/>
    <n v="34800"/>
  </r>
  <r>
    <s v="PerúHortalizas y tubérculos2018Febrero"/>
    <s v="Perú"/>
    <x v="0"/>
    <x v="1"/>
    <x v="2"/>
    <s v="Febrero"/>
    <n v="44960"/>
    <n v="46864"/>
  </r>
  <r>
    <s v="PerúHortalizas y tubérculos2018Marzo"/>
    <s v="Perú"/>
    <x v="0"/>
    <x v="1"/>
    <x v="2"/>
    <s v="Marzo"/>
    <n v="0"/>
    <n v="0"/>
  </r>
  <r>
    <s v="PerúHortalizas y tubérculos2018Abril"/>
    <s v="Perú"/>
    <x v="0"/>
    <x v="1"/>
    <x v="2"/>
    <s v="Abril"/>
    <n v="10476.4"/>
    <n v="7560.5"/>
  </r>
  <r>
    <s v="PerúHortalizas y tubérculos2018Mayo"/>
    <s v="Perú"/>
    <x v="0"/>
    <x v="1"/>
    <x v="2"/>
    <s v="Mayo"/>
    <n v="72518"/>
    <n v="52399"/>
  </r>
  <r>
    <s v="PerúHortalizas y tubérculos2018Junio"/>
    <s v="Perú"/>
    <x v="0"/>
    <x v="1"/>
    <x v="2"/>
    <s v="Junio"/>
    <n v="0"/>
    <n v="0"/>
  </r>
  <r>
    <s v="PerúHortalizas y tubérculos2018Julio"/>
    <s v="Perú"/>
    <x v="0"/>
    <x v="1"/>
    <x v="2"/>
    <s v="Julio"/>
    <n v="0"/>
    <n v="0"/>
  </r>
  <r>
    <s v="PerúHortalizas y tubérculos2018Agosto"/>
    <s v="Perú"/>
    <x v="0"/>
    <x v="1"/>
    <x v="2"/>
    <s v="Agosto"/>
    <n v="5075"/>
    <n v="66150"/>
  </r>
  <r>
    <s v="PerúHortalizas y tubérculos2018Septiembre"/>
    <s v="Perú"/>
    <x v="0"/>
    <x v="1"/>
    <x v="2"/>
    <s v="Septiembre"/>
    <n v="0"/>
    <n v="0"/>
  </r>
  <r>
    <s v="PerúHortalizas y tubérculos2018Octubre"/>
    <s v="Perú"/>
    <x v="0"/>
    <x v="1"/>
    <x v="2"/>
    <s v="Octubre"/>
    <n v="23.52"/>
    <n v="148"/>
  </r>
  <r>
    <s v="PerúHortalizas y tubérculos2018Noviembre"/>
    <s v="Perú"/>
    <x v="0"/>
    <x v="1"/>
    <x v="2"/>
    <s v="Noviembre"/>
    <n v="0"/>
    <n v="0"/>
  </r>
  <r>
    <s v="PerúHortalizas y tubérculos2018Diciembre"/>
    <s v="Perú"/>
    <x v="0"/>
    <x v="1"/>
    <x v="2"/>
    <s v="Diciembre"/>
    <n v="0"/>
    <n v="0"/>
  </r>
  <r>
    <s v="HolandaHortalizas y tubérculos2018Enero"/>
    <s v="Holanda"/>
    <x v="0"/>
    <x v="1"/>
    <x v="2"/>
    <s v="Enero"/>
    <n v="124023"/>
    <n v="390818.26"/>
  </r>
  <r>
    <s v="HolandaHortalizas y tubérculos2018Febrero"/>
    <s v="Holanda"/>
    <x v="0"/>
    <x v="1"/>
    <x v="2"/>
    <s v="Febrero"/>
    <n v="62413.8"/>
    <n v="188620.15999999997"/>
  </r>
  <r>
    <s v="HolandaHortalizas y tubérculos2018Marzo"/>
    <s v="Holanda"/>
    <x v="0"/>
    <x v="1"/>
    <x v="2"/>
    <s v="Marzo"/>
    <n v="126011.78"/>
    <n v="58434.720000000008"/>
  </r>
  <r>
    <s v="HolandaHortalizas y tubérculos2018Abril"/>
    <s v="Holanda"/>
    <x v="0"/>
    <x v="1"/>
    <x v="2"/>
    <s v="Abril"/>
    <n v="819782.5"/>
    <n v="542505.62"/>
  </r>
  <r>
    <s v="HolandaHortalizas y tubérculos2018Mayo"/>
    <s v="Holanda"/>
    <x v="0"/>
    <x v="1"/>
    <x v="2"/>
    <s v="Mayo"/>
    <n v="265693.68"/>
    <n v="110971.55"/>
  </r>
  <r>
    <s v="HolandaHortalizas y tubérculos2018Junio"/>
    <s v="Holanda"/>
    <x v="0"/>
    <x v="1"/>
    <x v="2"/>
    <s v="Junio"/>
    <n v="21643"/>
    <n v="40585.79"/>
  </r>
  <r>
    <s v="HolandaHortalizas y tubérculos2018Julio"/>
    <s v="Holanda"/>
    <x v="0"/>
    <x v="1"/>
    <x v="2"/>
    <s v="Julio"/>
    <n v="0.62"/>
    <n v="4.5"/>
  </r>
  <r>
    <s v="HolandaHortalizas y tubérculos2018Agosto"/>
    <s v="Holanda"/>
    <x v="0"/>
    <x v="1"/>
    <x v="2"/>
    <s v="Agosto"/>
    <n v="42386.22"/>
    <n v="111321.14"/>
  </r>
  <r>
    <s v="HolandaHortalizas y tubérculos2018Septiembre"/>
    <s v="Holanda"/>
    <x v="0"/>
    <x v="1"/>
    <x v="2"/>
    <s v="Septiembre"/>
    <n v="1.54"/>
    <n v="20"/>
  </r>
  <r>
    <s v="HolandaHortalizas y tubérculos2018Octubre"/>
    <s v="Holanda"/>
    <x v="0"/>
    <x v="1"/>
    <x v="2"/>
    <s v="Octubre"/>
    <n v="6.33"/>
    <n v="46"/>
  </r>
  <r>
    <s v="HolandaHortalizas y tubérculos2018Noviembre"/>
    <s v="Holanda"/>
    <x v="0"/>
    <x v="1"/>
    <x v="2"/>
    <s v="Noviembre"/>
    <n v="11.7"/>
    <n v="67.900000000000006"/>
  </r>
  <r>
    <s v="HolandaHortalizas y tubérculos2018Diciembre"/>
    <s v="Holanda"/>
    <x v="0"/>
    <x v="1"/>
    <x v="2"/>
    <s v="Diciembre"/>
    <n v="102934.6"/>
    <n v="354744.55"/>
  </r>
  <r>
    <s v="EspañaHortalizas y tubérculos2018Enero"/>
    <s v="España"/>
    <x v="0"/>
    <x v="1"/>
    <x v="2"/>
    <s v="Enero"/>
    <n v="308839.3"/>
    <n v="912185.82000000007"/>
  </r>
  <r>
    <s v="EspañaHortalizas y tubérculos2018Febrero"/>
    <s v="España"/>
    <x v="0"/>
    <x v="1"/>
    <x v="2"/>
    <s v="Febrero"/>
    <n v="2492785"/>
    <n v="2033916.0999999999"/>
  </r>
  <r>
    <s v="EspañaHortalizas y tubérculos2018Marzo"/>
    <s v="España"/>
    <x v="0"/>
    <x v="1"/>
    <x v="2"/>
    <s v="Marzo"/>
    <n v="2908330.5"/>
    <n v="2259622.2999999998"/>
  </r>
  <r>
    <s v="EspañaHortalizas y tubérculos2018Abril"/>
    <s v="España"/>
    <x v="0"/>
    <x v="1"/>
    <x v="2"/>
    <s v="Abril"/>
    <n v="1140041.7"/>
    <n v="939963.8"/>
  </r>
  <r>
    <s v="EspañaHortalizas y tubérculos2018Mayo"/>
    <s v="España"/>
    <x v="0"/>
    <x v="1"/>
    <x v="2"/>
    <s v="Mayo"/>
    <n v="341914.87"/>
    <n v="561505.94999999995"/>
  </r>
  <r>
    <s v="EspañaHortalizas y tubérculos2018Junio"/>
    <s v="España"/>
    <x v="0"/>
    <x v="1"/>
    <x v="2"/>
    <s v="Junio"/>
    <n v="159777.9"/>
    <n v="347095.33999999997"/>
  </r>
  <r>
    <s v="EspañaHortalizas y tubérculos2018Julio"/>
    <s v="España"/>
    <x v="0"/>
    <x v="1"/>
    <x v="2"/>
    <s v="Julio"/>
    <n v="505303"/>
    <n v="923312.54"/>
  </r>
  <r>
    <s v="EspañaHortalizas y tubérculos2018Agosto"/>
    <s v="España"/>
    <x v="0"/>
    <x v="1"/>
    <x v="2"/>
    <s v="Agosto"/>
    <n v="345263"/>
    <n v="607817.82999999996"/>
  </r>
  <r>
    <s v="EspañaHortalizas y tubérculos2018Septiembre"/>
    <s v="España"/>
    <x v="0"/>
    <x v="1"/>
    <x v="2"/>
    <s v="Septiembre"/>
    <n v="90556"/>
    <n v="136405.51"/>
  </r>
  <r>
    <s v="EspañaHortalizas y tubérculos2018Octubre"/>
    <s v="España"/>
    <x v="0"/>
    <x v="1"/>
    <x v="2"/>
    <s v="Octubre"/>
    <n v="105000"/>
    <n v="161251"/>
  </r>
  <r>
    <s v="EspañaHortalizas y tubérculos2018Noviembre"/>
    <s v="España"/>
    <x v="0"/>
    <x v="1"/>
    <x v="2"/>
    <s v="Noviembre"/>
    <n v="260878"/>
    <n v="696630.4"/>
  </r>
  <r>
    <s v="EspañaHortalizas y tubérculos2018Diciembre"/>
    <s v="España"/>
    <x v="0"/>
    <x v="1"/>
    <x v="2"/>
    <s v="Diciembre"/>
    <n v="374077.6"/>
    <n v="1030977.49"/>
  </r>
  <r>
    <s v="MéxicoHortalizas y tubérculos2018Enero"/>
    <s v="México"/>
    <x v="0"/>
    <x v="1"/>
    <x v="2"/>
    <s v="Enero"/>
    <n v="4131694.6"/>
    <n v="6310732.9500000002"/>
  </r>
  <r>
    <s v="MéxicoHortalizas y tubérculos2018Febrero"/>
    <s v="México"/>
    <x v="0"/>
    <x v="1"/>
    <x v="2"/>
    <s v="Febrero"/>
    <n v="2824763.5"/>
    <n v="5581008.9100000001"/>
  </r>
  <r>
    <s v="MéxicoHortalizas y tubérculos2018Marzo"/>
    <s v="México"/>
    <x v="0"/>
    <x v="1"/>
    <x v="2"/>
    <s v="Marzo"/>
    <n v="311964"/>
    <n v="376161.5"/>
  </r>
  <r>
    <s v="MéxicoHortalizas y tubérculos2018Abril"/>
    <s v="México"/>
    <x v="0"/>
    <x v="1"/>
    <x v="2"/>
    <s v="Abril"/>
    <n v="96600"/>
    <n v="269560"/>
  </r>
  <r>
    <s v="MéxicoHortalizas y tubérculos2018Mayo"/>
    <s v="México"/>
    <x v="0"/>
    <x v="1"/>
    <x v="2"/>
    <s v="Mayo"/>
    <n v="144900"/>
    <n v="404340"/>
  </r>
  <r>
    <s v="MéxicoHortalizas y tubérculos2018Junio"/>
    <s v="México"/>
    <x v="0"/>
    <x v="1"/>
    <x v="2"/>
    <s v="Junio"/>
    <n v="144900"/>
    <n v="289800"/>
  </r>
  <r>
    <s v="MéxicoHortalizas y tubérculos2018Julio"/>
    <s v="México"/>
    <x v="0"/>
    <x v="1"/>
    <x v="2"/>
    <s v="Julio"/>
    <n v="0"/>
    <n v="0"/>
  </r>
  <r>
    <s v="MéxicoHortalizas y tubérculos2018Agosto"/>
    <s v="México"/>
    <x v="0"/>
    <x v="1"/>
    <x v="2"/>
    <s v="Agosto"/>
    <n v="0"/>
    <n v="0"/>
  </r>
  <r>
    <s v="MéxicoHortalizas y tubérculos2018Septiembre"/>
    <s v="México"/>
    <x v="0"/>
    <x v="1"/>
    <x v="2"/>
    <s v="Septiembre"/>
    <n v="0"/>
    <n v="0"/>
  </r>
  <r>
    <s v="MéxicoHortalizas y tubérculos2018Octubre"/>
    <s v="México"/>
    <x v="0"/>
    <x v="1"/>
    <x v="2"/>
    <s v="Octubre"/>
    <n v="0"/>
    <n v="0"/>
  </r>
  <r>
    <s v="MéxicoHortalizas y tubérculos2018Noviembre"/>
    <s v="México"/>
    <x v="0"/>
    <x v="1"/>
    <x v="2"/>
    <s v="Noviembre"/>
    <n v="92856"/>
    <n v="131690"/>
  </r>
  <r>
    <s v="MéxicoHortalizas y tubérculos2018Diciembre"/>
    <s v="México"/>
    <x v="0"/>
    <x v="1"/>
    <x v="2"/>
    <s v="Diciembre"/>
    <n v="3607200"/>
    <n v="5026240.0199999996"/>
  </r>
  <r>
    <s v="ArgentinaHortalizas y tubérculos2018Enero"/>
    <s v="Argentina"/>
    <x v="0"/>
    <x v="1"/>
    <x v="2"/>
    <s v="Enero"/>
    <n v="50849"/>
    <n v="200552.7"/>
  </r>
  <r>
    <s v="ArgentinaHortalizas y tubérculos2018Febrero"/>
    <s v="Argentina"/>
    <x v="0"/>
    <x v="1"/>
    <x v="2"/>
    <s v="Febrero"/>
    <n v="77007.34"/>
    <n v="481752.2"/>
  </r>
  <r>
    <s v="ArgentinaHortalizas y tubérculos2018Marzo"/>
    <s v="Argentina"/>
    <x v="0"/>
    <x v="1"/>
    <x v="2"/>
    <s v="Marzo"/>
    <n v="194460.2"/>
    <n v="150763.62"/>
  </r>
  <r>
    <s v="ArgentinaHortalizas y tubérculos2018Abril"/>
    <s v="Argentina"/>
    <x v="0"/>
    <x v="1"/>
    <x v="2"/>
    <s v="Abril"/>
    <n v="71515.94"/>
    <n v="138830.56"/>
  </r>
  <r>
    <s v="ArgentinaHortalizas y tubérculos2018Mayo"/>
    <s v="Argentina"/>
    <x v="0"/>
    <x v="1"/>
    <x v="2"/>
    <s v="Mayo"/>
    <n v="105005.40000000001"/>
    <n v="91179.219999999987"/>
  </r>
  <r>
    <s v="ArgentinaHortalizas y tubérculos2018Junio"/>
    <s v="Argentina"/>
    <x v="0"/>
    <x v="1"/>
    <x v="2"/>
    <s v="Junio"/>
    <n v="68238.8"/>
    <n v="98753.2"/>
  </r>
  <r>
    <s v="ArgentinaHortalizas y tubérculos2018Julio"/>
    <s v="Argentina"/>
    <x v="0"/>
    <x v="1"/>
    <x v="2"/>
    <s v="Julio"/>
    <n v="18689.57"/>
    <n v="47851.200000000004"/>
  </r>
  <r>
    <s v="ArgentinaHortalizas y tubérculos2018Agosto"/>
    <s v="Argentina"/>
    <x v="0"/>
    <x v="1"/>
    <x v="2"/>
    <s v="Agosto"/>
    <n v="10281.34"/>
    <n v="59220"/>
  </r>
  <r>
    <s v="ArgentinaHortalizas y tubérculos2018Septiembre"/>
    <s v="Argentina"/>
    <x v="0"/>
    <x v="1"/>
    <x v="2"/>
    <s v="Septiembre"/>
    <n v="6959.4"/>
    <n v="41063.759999999995"/>
  </r>
  <r>
    <s v="ArgentinaHortalizas y tubérculos2018Octubre"/>
    <s v="Argentina"/>
    <x v="0"/>
    <x v="1"/>
    <x v="2"/>
    <s v="Octubre"/>
    <n v="13425.7"/>
    <n v="63546.879999999997"/>
  </r>
  <r>
    <s v="ArgentinaHortalizas y tubérculos2018Noviembre"/>
    <s v="Argentina"/>
    <x v="0"/>
    <x v="1"/>
    <x v="2"/>
    <s v="Noviembre"/>
    <n v="40375.599999999999"/>
    <n v="85146.780000000013"/>
  </r>
  <r>
    <s v="ArgentinaHortalizas y tubérculos2018Diciembre"/>
    <s v="Argentina"/>
    <x v="0"/>
    <x v="1"/>
    <x v="2"/>
    <s v="Diciembre"/>
    <n v="12685"/>
    <n v="79283"/>
  </r>
  <r>
    <s v="ColombiaHortalizas y tubérculos2018Enero"/>
    <s v="Colombia"/>
    <x v="0"/>
    <x v="1"/>
    <x v="2"/>
    <s v="Enero"/>
    <n v="47449.5"/>
    <n v="105018.62000000001"/>
  </r>
  <r>
    <s v="ColombiaHortalizas y tubérculos2018Febrero"/>
    <s v="Colombia"/>
    <x v="0"/>
    <x v="1"/>
    <x v="2"/>
    <s v="Febrero"/>
    <n v="10577"/>
    <n v="28733.559999999998"/>
  </r>
  <r>
    <s v="ColombiaHortalizas y tubérculos2018Marzo"/>
    <s v="Colombia"/>
    <x v="0"/>
    <x v="1"/>
    <x v="2"/>
    <s v="Marzo"/>
    <n v="76880.56"/>
    <n v="128096.02000000002"/>
  </r>
  <r>
    <s v="ColombiaHortalizas y tubérculos2018Abril"/>
    <s v="Colombia"/>
    <x v="0"/>
    <x v="1"/>
    <x v="2"/>
    <s v="Abril"/>
    <n v="46681.1"/>
    <n v="100691.91"/>
  </r>
  <r>
    <s v="ColombiaHortalizas y tubérculos2018Mayo"/>
    <s v="Colombia"/>
    <x v="0"/>
    <x v="1"/>
    <x v="2"/>
    <s v="Mayo"/>
    <n v="23560"/>
    <n v="27849.75"/>
  </r>
  <r>
    <s v="ColombiaHortalizas y tubérculos2018Junio"/>
    <s v="Colombia"/>
    <x v="0"/>
    <x v="1"/>
    <x v="2"/>
    <s v="Junio"/>
    <n v="39999"/>
    <n v="113572.47"/>
  </r>
  <r>
    <s v="ColombiaHortalizas y tubérculos2018Julio"/>
    <s v="Colombia"/>
    <x v="0"/>
    <x v="1"/>
    <x v="2"/>
    <s v="Julio"/>
    <n v="68876.039999999994"/>
    <n v="118040.73000000001"/>
  </r>
  <r>
    <s v="ColombiaHortalizas y tubérculos2018Agosto"/>
    <s v="Colombia"/>
    <x v="0"/>
    <x v="1"/>
    <x v="2"/>
    <s v="Agosto"/>
    <n v="92636.65"/>
    <n v="179879.55"/>
  </r>
  <r>
    <s v="ColombiaHortalizas y tubérculos2018Septiembre"/>
    <s v="Colombia"/>
    <x v="0"/>
    <x v="1"/>
    <x v="2"/>
    <s v="Septiembre"/>
    <n v="37449"/>
    <n v="63697.71"/>
  </r>
  <r>
    <s v="ColombiaHortalizas y tubérculos2018Octubre"/>
    <s v="Colombia"/>
    <x v="0"/>
    <x v="1"/>
    <x v="2"/>
    <s v="Octubre"/>
    <n v="46500.34"/>
    <n v="91332.700000000012"/>
  </r>
  <r>
    <s v="ColombiaHortalizas y tubérculos2018Noviembre"/>
    <s v="Colombia"/>
    <x v="0"/>
    <x v="1"/>
    <x v="2"/>
    <s v="Noviembre"/>
    <n v="55903"/>
    <n v="108529.52"/>
  </r>
  <r>
    <s v="ColombiaHortalizas y tubérculos2018Diciembre"/>
    <s v="Colombia"/>
    <x v="0"/>
    <x v="1"/>
    <x v="2"/>
    <s v="Diciembre"/>
    <n v="33383"/>
    <n v="56129.479999999996"/>
  </r>
  <r>
    <s v="AlemaniaHortalizas y tubérculos2018Enero"/>
    <s v="Alemania"/>
    <x v="0"/>
    <x v="1"/>
    <x v="2"/>
    <s v="Enero"/>
    <n v="29087.25"/>
    <n v="351177"/>
  </r>
  <r>
    <s v="AlemaniaHortalizas y tubérculos2018Febrero"/>
    <s v="Alemania"/>
    <x v="0"/>
    <x v="1"/>
    <x v="2"/>
    <s v="Febrero"/>
    <n v="80375.8"/>
    <n v="355325.69"/>
  </r>
  <r>
    <s v="AlemaniaHortalizas y tubérculos2018Marzo"/>
    <s v="Alemania"/>
    <x v="0"/>
    <x v="1"/>
    <x v="2"/>
    <s v="Marzo"/>
    <n v="48850.799999999996"/>
    <n v="536813.32000000007"/>
  </r>
  <r>
    <s v="AlemaniaHortalizas y tubérculos2018Abril"/>
    <s v="Alemania"/>
    <x v="0"/>
    <x v="1"/>
    <x v="2"/>
    <s v="Abril"/>
    <n v="582680"/>
    <n v="415604.23"/>
  </r>
  <r>
    <s v="AlemaniaHortalizas y tubérculos2018Mayo"/>
    <s v="Alemania"/>
    <x v="0"/>
    <x v="1"/>
    <x v="2"/>
    <s v="Mayo"/>
    <n v="395714"/>
    <n v="384662.37"/>
  </r>
  <r>
    <s v="AlemaniaHortalizas y tubérculos2018Junio"/>
    <s v="Alemania"/>
    <x v="0"/>
    <x v="1"/>
    <x v="2"/>
    <s v="Junio"/>
    <n v="226787.8"/>
    <n v="414192"/>
  </r>
  <r>
    <s v="AlemaniaHortalizas y tubérculos2018Julio"/>
    <s v="Alemania"/>
    <x v="0"/>
    <x v="1"/>
    <x v="2"/>
    <s v="Julio"/>
    <n v="269249.5"/>
    <n v="461398"/>
  </r>
  <r>
    <s v="AlemaniaHortalizas y tubérculos2018Agosto"/>
    <s v="Alemania"/>
    <x v="0"/>
    <x v="1"/>
    <x v="2"/>
    <s v="Agosto"/>
    <n v="133209.92000000001"/>
    <n v="206900.41999999998"/>
  </r>
  <r>
    <s v="AlemaniaHortalizas y tubérculos2018Septiembre"/>
    <s v="Alemania"/>
    <x v="0"/>
    <x v="1"/>
    <x v="2"/>
    <s v="Septiembre"/>
    <n v="7420"/>
    <n v="9498.52"/>
  </r>
  <r>
    <s v="AlemaniaHortalizas y tubérculos2018Octubre"/>
    <s v="Alemania"/>
    <x v="0"/>
    <x v="1"/>
    <x v="2"/>
    <s v="Octubre"/>
    <n v="46232"/>
    <n v="59850.5"/>
  </r>
  <r>
    <s v="AlemaniaHortalizas y tubérculos2018Noviembre"/>
    <s v="Alemania"/>
    <x v="0"/>
    <x v="1"/>
    <x v="2"/>
    <s v="Noviembre"/>
    <n v="0"/>
    <n v="0"/>
  </r>
  <r>
    <s v="AlemaniaHortalizas y tubérculos2018Diciembre"/>
    <s v="Alemania"/>
    <x v="0"/>
    <x v="1"/>
    <x v="2"/>
    <s v="Diciembre"/>
    <n v="70683.399999999994"/>
    <n v="556061.93999999994"/>
  </r>
  <r>
    <s v="EcuadorHortalizas y tubérculos2018Enero"/>
    <s v="Ecuador"/>
    <x v="0"/>
    <x v="1"/>
    <x v="2"/>
    <s v="Enero"/>
    <n v="0"/>
    <n v="0"/>
  </r>
  <r>
    <s v="EcuadorHortalizas y tubérculos2018Febrero"/>
    <s v="Ecuador"/>
    <x v="0"/>
    <x v="1"/>
    <x v="2"/>
    <s v="Febrero"/>
    <n v="0"/>
    <n v="0"/>
  </r>
  <r>
    <s v="EcuadorHortalizas y tubérculos2018Marzo"/>
    <s v="Ecuador"/>
    <x v="0"/>
    <x v="1"/>
    <x v="2"/>
    <s v="Marzo"/>
    <n v="50250"/>
    <n v="47400"/>
  </r>
  <r>
    <s v="EcuadorHortalizas y tubérculos2018Abril"/>
    <s v="Ecuador"/>
    <x v="0"/>
    <x v="1"/>
    <x v="2"/>
    <s v="Abril"/>
    <n v="0"/>
    <n v="0"/>
  </r>
  <r>
    <s v="EcuadorHortalizas y tubérculos2018Mayo"/>
    <s v="Ecuador"/>
    <x v="0"/>
    <x v="1"/>
    <x v="2"/>
    <s v="Mayo"/>
    <n v="0"/>
    <n v="0"/>
  </r>
  <r>
    <s v="EcuadorHortalizas y tubérculos2018Junio"/>
    <s v="Ecuador"/>
    <x v="0"/>
    <x v="1"/>
    <x v="2"/>
    <s v="Junio"/>
    <n v="0"/>
    <n v="0"/>
  </r>
  <r>
    <s v="EcuadorHortalizas y tubérculos2018Julio"/>
    <s v="Ecuador"/>
    <x v="0"/>
    <x v="1"/>
    <x v="2"/>
    <s v="Julio"/>
    <n v="0"/>
    <n v="0"/>
  </r>
  <r>
    <s v="EcuadorHortalizas y tubérculos2018Agosto"/>
    <s v="Ecuador"/>
    <x v="0"/>
    <x v="1"/>
    <x v="2"/>
    <s v="Agosto"/>
    <n v="0"/>
    <n v="0"/>
  </r>
  <r>
    <s v="EcuadorHortalizas y tubérculos2018Septiembre"/>
    <s v="Ecuador"/>
    <x v="0"/>
    <x v="1"/>
    <x v="2"/>
    <s v="Septiembre"/>
    <n v="0"/>
    <n v="0"/>
  </r>
  <r>
    <s v="EcuadorHortalizas y tubérculos2018Octubre"/>
    <s v="Ecuador"/>
    <x v="0"/>
    <x v="1"/>
    <x v="2"/>
    <s v="Octubre"/>
    <n v="0"/>
    <n v="0"/>
  </r>
  <r>
    <s v="EcuadorHortalizas y tubérculos2018Noviembre"/>
    <s v="Ecuador"/>
    <x v="0"/>
    <x v="1"/>
    <x v="2"/>
    <s v="Noviembre"/>
    <n v="25844.5"/>
    <n v="36012.75"/>
  </r>
  <r>
    <s v="EcuadorHortalizas y tubérculos2018Diciembre"/>
    <s v="Ecuador"/>
    <x v="0"/>
    <x v="1"/>
    <x v="2"/>
    <s v="Diciembre"/>
    <n v="0"/>
    <n v="0"/>
  </r>
  <r>
    <s v="ItaliaHortalizas y tubérculos2018Enero"/>
    <s v="Italia"/>
    <x v="0"/>
    <x v="1"/>
    <x v="2"/>
    <s v="Enero"/>
    <n v="258207.49"/>
    <n v="666325.6"/>
  </r>
  <r>
    <s v="ItaliaHortalizas y tubérculos2018Febrero"/>
    <s v="Italia"/>
    <x v="0"/>
    <x v="1"/>
    <x v="2"/>
    <s v="Febrero"/>
    <n v="157187.9"/>
    <n v="356008.58999999997"/>
  </r>
  <r>
    <s v="ItaliaHortalizas y tubérculos2018Marzo"/>
    <s v="Italia"/>
    <x v="0"/>
    <x v="1"/>
    <x v="2"/>
    <s v="Marzo"/>
    <n v="211444.5"/>
    <n v="533727.30000000005"/>
  </r>
  <r>
    <s v="ItaliaHortalizas y tubérculos2018Abril"/>
    <s v="Italia"/>
    <x v="0"/>
    <x v="1"/>
    <x v="2"/>
    <s v="Abril"/>
    <n v="258546.18000000002"/>
    <n v="612483.28"/>
  </r>
  <r>
    <s v="ItaliaHortalizas y tubérculos2018Mayo"/>
    <s v="Italia"/>
    <x v="0"/>
    <x v="1"/>
    <x v="2"/>
    <s v="Mayo"/>
    <n v="317995.10000000003"/>
    <n v="624086.67999999993"/>
  </r>
  <r>
    <s v="ItaliaHortalizas y tubérculos2018Junio"/>
    <s v="Italia"/>
    <x v="0"/>
    <x v="1"/>
    <x v="2"/>
    <s v="Junio"/>
    <n v="424362.85"/>
    <n v="830650.27"/>
  </r>
  <r>
    <s v="ItaliaHortalizas y tubérculos2018Julio"/>
    <s v="Italia"/>
    <x v="0"/>
    <x v="1"/>
    <x v="2"/>
    <s v="Julio"/>
    <n v="342328"/>
    <n v="651632.71"/>
  </r>
  <r>
    <s v="ItaliaHortalizas y tubérculos2018Agosto"/>
    <s v="Italia"/>
    <x v="0"/>
    <x v="1"/>
    <x v="2"/>
    <s v="Agosto"/>
    <n v="282897.8"/>
    <n v="444612.71"/>
  </r>
  <r>
    <s v="ItaliaHortalizas y tubérculos2018Septiembre"/>
    <s v="Italia"/>
    <x v="0"/>
    <x v="1"/>
    <x v="2"/>
    <s v="Septiembre"/>
    <n v="102829.2"/>
    <n v="226367.74"/>
  </r>
  <r>
    <s v="ItaliaHortalizas y tubérculos2018Octubre"/>
    <s v="Italia"/>
    <x v="0"/>
    <x v="1"/>
    <x v="2"/>
    <s v="Octubre"/>
    <n v="236145.38"/>
    <n v="686865.18"/>
  </r>
  <r>
    <s v="ItaliaHortalizas y tubérculos2018Noviembre"/>
    <s v="Italia"/>
    <x v="0"/>
    <x v="1"/>
    <x v="2"/>
    <s v="Noviembre"/>
    <n v="403955.9"/>
    <n v="1139357.3500000001"/>
  </r>
  <r>
    <s v="ItaliaHortalizas y tubérculos2018Diciembre"/>
    <s v="Italia"/>
    <x v="0"/>
    <x v="1"/>
    <x v="2"/>
    <s v="Diciembre"/>
    <n v="570462.80000000005"/>
    <n v="1603511.81"/>
  </r>
  <r>
    <s v="Reino UnidoHortalizas y tubérculos2018Enero"/>
    <s v="Reino Unido"/>
    <x v="0"/>
    <x v="1"/>
    <x v="2"/>
    <s v="Enero"/>
    <n v="0"/>
    <n v="0"/>
  </r>
  <r>
    <s v="Reino UnidoHortalizas y tubérculos2018Febrero"/>
    <s v="Reino Unido"/>
    <x v="0"/>
    <x v="1"/>
    <x v="2"/>
    <s v="Febrero"/>
    <n v="65"/>
    <n v="350"/>
  </r>
  <r>
    <s v="Reino UnidoHortalizas y tubérculos2018Marzo"/>
    <s v="Reino Unido"/>
    <x v="0"/>
    <x v="1"/>
    <x v="2"/>
    <s v="Marzo"/>
    <n v="343420"/>
    <n v="134400"/>
  </r>
  <r>
    <s v="Reino UnidoHortalizas y tubérculos2018Abril"/>
    <s v="Reino Unido"/>
    <x v="0"/>
    <x v="1"/>
    <x v="2"/>
    <s v="Abril"/>
    <n v="1641351.4"/>
    <n v="1226499.69"/>
  </r>
  <r>
    <s v="Reino UnidoHortalizas y tubérculos2018Mayo"/>
    <s v="Reino Unido"/>
    <x v="0"/>
    <x v="1"/>
    <x v="2"/>
    <s v="Mayo"/>
    <n v="1161395.3999999999"/>
    <n v="862177.75"/>
  </r>
  <r>
    <s v="Reino UnidoHortalizas y tubérculos2018Junio"/>
    <s v="Reino Unido"/>
    <x v="0"/>
    <x v="1"/>
    <x v="2"/>
    <s v="Junio"/>
    <n v="1301"/>
    <n v="4340.5599999999995"/>
  </r>
  <r>
    <s v="Reino UnidoHortalizas y tubérculos2018Julio"/>
    <s v="Reino Unido"/>
    <x v="0"/>
    <x v="1"/>
    <x v="2"/>
    <s v="Julio"/>
    <n v="4183"/>
    <n v="13069.5"/>
  </r>
  <r>
    <s v="Reino UnidoHortalizas y tubérculos2018Agosto"/>
    <s v="Reino Unido"/>
    <x v="0"/>
    <x v="1"/>
    <x v="2"/>
    <s v="Agosto"/>
    <n v="3682"/>
    <n v="12537.5"/>
  </r>
  <r>
    <s v="Reino UnidoHortalizas y tubérculos2018Septiembre"/>
    <s v="Reino Unido"/>
    <x v="0"/>
    <x v="1"/>
    <x v="2"/>
    <s v="Septiembre"/>
    <n v="1415.5"/>
    <n v="3923"/>
  </r>
  <r>
    <s v="Reino UnidoHortalizas y tubérculos2018Octubre"/>
    <s v="Reino Unido"/>
    <x v="0"/>
    <x v="1"/>
    <x v="2"/>
    <s v="Octubre"/>
    <n v="5476"/>
    <n v="17275.370000000003"/>
  </r>
  <r>
    <s v="Reino UnidoHortalizas y tubérculos2018Noviembre"/>
    <s v="Reino Unido"/>
    <x v="0"/>
    <x v="1"/>
    <x v="2"/>
    <s v="Noviembre"/>
    <n v="2167"/>
    <n v="7292.7000000000007"/>
  </r>
  <r>
    <s v="Reino UnidoHortalizas y tubérculos2018Diciembre"/>
    <s v="Reino Unido"/>
    <x v="0"/>
    <x v="1"/>
    <x v="2"/>
    <s v="Diciembre"/>
    <n v="0"/>
    <n v="0"/>
  </r>
  <r>
    <s v="RusiaHortalizas y tubérculos2018Enero"/>
    <s v="Rusia"/>
    <x v="0"/>
    <x v="1"/>
    <x v="2"/>
    <s v="Enero"/>
    <n v="0"/>
    <n v="0"/>
  </r>
  <r>
    <s v="RusiaHortalizas y tubérculos2018Febrero"/>
    <s v="Rusia"/>
    <x v="0"/>
    <x v="1"/>
    <x v="2"/>
    <s v="Febrero"/>
    <n v="0"/>
    <n v="0"/>
  </r>
  <r>
    <s v="RusiaHortalizas y tubérculos2018Marzo"/>
    <s v="Rusia"/>
    <x v="0"/>
    <x v="1"/>
    <x v="2"/>
    <s v="Marzo"/>
    <n v="0"/>
    <n v="0"/>
  </r>
  <r>
    <s v="RusiaHortalizas y tubérculos2018Abril"/>
    <s v="Rusia"/>
    <x v="0"/>
    <x v="1"/>
    <x v="2"/>
    <s v="Abril"/>
    <n v="0"/>
    <n v="0"/>
  </r>
  <r>
    <s v="RusiaHortalizas y tubérculos2018Mayo"/>
    <s v="Rusia"/>
    <x v="0"/>
    <x v="1"/>
    <x v="2"/>
    <s v="Mayo"/>
    <n v="0"/>
    <n v="0"/>
  </r>
  <r>
    <s v="RusiaHortalizas y tubérculos2018Junio"/>
    <s v="Rusia"/>
    <x v="0"/>
    <x v="1"/>
    <x v="2"/>
    <s v="Junio"/>
    <n v="46420"/>
    <n v="62685"/>
  </r>
  <r>
    <s v="RusiaHortalizas y tubérculos2018Julio"/>
    <s v="Rusia"/>
    <x v="0"/>
    <x v="1"/>
    <x v="2"/>
    <s v="Julio"/>
    <n v="24931"/>
    <n v="35155.4"/>
  </r>
  <r>
    <s v="RusiaHortalizas y tubérculos2018Agosto"/>
    <s v="Rusia"/>
    <x v="0"/>
    <x v="1"/>
    <x v="2"/>
    <s v="Agosto"/>
    <n v="94887.74"/>
    <n v="132817.18"/>
  </r>
  <r>
    <s v="RusiaHortalizas y tubérculos2018Septiembre"/>
    <s v="Rusia"/>
    <x v="0"/>
    <x v="1"/>
    <x v="2"/>
    <s v="Septiembre"/>
    <n v="0"/>
    <n v="0"/>
  </r>
  <r>
    <s v="RusiaHortalizas y tubérculos2018Octubre"/>
    <s v="Rusia"/>
    <x v="0"/>
    <x v="1"/>
    <x v="2"/>
    <s v="Octubre"/>
    <n v="24380"/>
    <n v="31830"/>
  </r>
  <r>
    <s v="RusiaHortalizas y tubérculos2018Noviembre"/>
    <s v="Rusia"/>
    <x v="0"/>
    <x v="1"/>
    <x v="2"/>
    <s v="Noviembre"/>
    <n v="92764.800000000003"/>
    <n v="117552.2"/>
  </r>
  <r>
    <s v="RusiaHortalizas y tubérculos2018Diciembre"/>
    <s v="Rusia"/>
    <x v="0"/>
    <x v="1"/>
    <x v="2"/>
    <s v="Diciembre"/>
    <n v="46288"/>
    <n v="62440.06"/>
  </r>
  <r>
    <s v="PanamáHortalizas y tubérculos2018Enero"/>
    <s v="Panamá"/>
    <x v="0"/>
    <x v="1"/>
    <x v="2"/>
    <s v="Enero"/>
    <n v="24387.72"/>
    <n v="36298.5"/>
  </r>
  <r>
    <s v="PanamáHortalizas y tubérculos2018Febrero"/>
    <s v="Panamá"/>
    <x v="0"/>
    <x v="1"/>
    <x v="2"/>
    <s v="Febrero"/>
    <n v="10215.32"/>
    <n v="15058"/>
  </r>
  <r>
    <s v="PanamáHortalizas y tubérculos2018Marzo"/>
    <s v="Panamá"/>
    <x v="0"/>
    <x v="1"/>
    <x v="2"/>
    <s v="Marzo"/>
    <n v="12919.25"/>
    <n v="19269"/>
  </r>
  <r>
    <s v="PanamáHortalizas y tubérculos2018Abril"/>
    <s v="Panamá"/>
    <x v="0"/>
    <x v="1"/>
    <x v="2"/>
    <s v="Abril"/>
    <n v="111911"/>
    <n v="31309.42"/>
  </r>
  <r>
    <s v="PanamáHortalizas y tubérculos2018Mayo"/>
    <s v="Panamá"/>
    <x v="0"/>
    <x v="1"/>
    <x v="2"/>
    <s v="Mayo"/>
    <n v="99701.340000000011"/>
    <n v="58016.44"/>
  </r>
  <r>
    <s v="PanamáHortalizas y tubérculos2018Junio"/>
    <s v="Panamá"/>
    <x v="0"/>
    <x v="1"/>
    <x v="2"/>
    <s v="Junio"/>
    <n v="59682.35"/>
    <n v="57464.9"/>
  </r>
  <r>
    <s v="PanamáHortalizas y tubérculos2018Julio"/>
    <s v="Panamá"/>
    <x v="0"/>
    <x v="1"/>
    <x v="2"/>
    <s v="Julio"/>
    <n v="50.05"/>
    <n v="5"/>
  </r>
  <r>
    <s v="PanamáHortalizas y tubérculos2018Agosto"/>
    <s v="Panamá"/>
    <x v="0"/>
    <x v="1"/>
    <x v="2"/>
    <s v="Agosto"/>
    <n v="25359.25"/>
    <n v="38252.5"/>
  </r>
  <r>
    <s v="PanamáHortalizas y tubérculos2018Septiembre"/>
    <s v="Panamá"/>
    <x v="0"/>
    <x v="1"/>
    <x v="2"/>
    <s v="Septiembre"/>
    <n v="0"/>
    <n v="0"/>
  </r>
  <r>
    <s v="PanamáHortalizas y tubérculos2018Octubre"/>
    <s v="Panamá"/>
    <x v="0"/>
    <x v="1"/>
    <x v="2"/>
    <s v="Octubre"/>
    <n v="37880.550000000003"/>
    <n v="55889"/>
  </r>
  <r>
    <s v="PanamáHortalizas y tubérculos2018Noviembre"/>
    <s v="Panamá"/>
    <x v="0"/>
    <x v="1"/>
    <x v="2"/>
    <s v="Noviembre"/>
    <n v="0"/>
    <n v="0"/>
  </r>
  <r>
    <s v="PanamáHortalizas y tubérculos2018Diciembre"/>
    <s v="Panamá"/>
    <x v="0"/>
    <x v="1"/>
    <x v="2"/>
    <s v="Diciembre"/>
    <n v="28814"/>
    <n v="42435"/>
  </r>
  <r>
    <s v="FranciaHortalizas y tubérculos2018Enero"/>
    <s v="Francia"/>
    <x v="0"/>
    <x v="1"/>
    <x v="2"/>
    <s v="Enero"/>
    <n v="264893.59999999998"/>
    <n v="1521238.55"/>
  </r>
  <r>
    <s v="FranciaHortalizas y tubérculos2018Febrero"/>
    <s v="Francia"/>
    <x v="0"/>
    <x v="1"/>
    <x v="2"/>
    <s v="Febrero"/>
    <n v="75541.5"/>
    <n v="429482.27"/>
  </r>
  <r>
    <s v="FranciaHortalizas y tubérculos2018Marzo"/>
    <s v="Francia"/>
    <x v="0"/>
    <x v="1"/>
    <x v="2"/>
    <s v="Marzo"/>
    <n v="155271.17000000001"/>
    <n v="439627.45999999996"/>
  </r>
  <r>
    <s v="FranciaHortalizas y tubérculos2018Abril"/>
    <s v="Francia"/>
    <x v="0"/>
    <x v="1"/>
    <x v="2"/>
    <s v="Abril"/>
    <n v="99849.600000000006"/>
    <n v="469901.31"/>
  </r>
  <r>
    <s v="FranciaHortalizas y tubérculos2018Mayo"/>
    <s v="Francia"/>
    <x v="0"/>
    <x v="1"/>
    <x v="2"/>
    <s v="Mayo"/>
    <n v="157147.65000000002"/>
    <n v="540043.88"/>
  </r>
  <r>
    <s v="FranciaHortalizas y tubérculos2018Junio"/>
    <s v="Francia"/>
    <x v="0"/>
    <x v="1"/>
    <x v="2"/>
    <s v="Junio"/>
    <n v="298061.58999999997"/>
    <n v="878869.33"/>
  </r>
  <r>
    <s v="FranciaHortalizas y tubérculos2018Julio"/>
    <s v="Francia"/>
    <x v="0"/>
    <x v="1"/>
    <x v="2"/>
    <s v="Julio"/>
    <n v="330120.09999999998"/>
    <n v="719542.49"/>
  </r>
  <r>
    <s v="FranciaHortalizas y tubérculos2018Agosto"/>
    <s v="Francia"/>
    <x v="0"/>
    <x v="1"/>
    <x v="2"/>
    <s v="Agosto"/>
    <n v="300652.03000000003"/>
    <n v="653654.19000000006"/>
  </r>
  <r>
    <s v="FranciaHortalizas y tubérculos2018Septiembre"/>
    <s v="Francia"/>
    <x v="0"/>
    <x v="1"/>
    <x v="2"/>
    <s v="Septiembre"/>
    <n v="271807.8"/>
    <n v="460818.98"/>
  </r>
  <r>
    <s v="FranciaHortalizas y tubérculos2018Octubre"/>
    <s v="Francia"/>
    <x v="0"/>
    <x v="1"/>
    <x v="2"/>
    <s v="Octubre"/>
    <n v="193378.55"/>
    <n v="505173.02"/>
  </r>
  <r>
    <s v="FranciaHortalizas y tubérculos2018Noviembre"/>
    <s v="Francia"/>
    <x v="0"/>
    <x v="1"/>
    <x v="2"/>
    <s v="Noviembre"/>
    <n v="138568.70000000001"/>
    <n v="732690.81"/>
  </r>
  <r>
    <s v="FranciaHortalizas y tubérculos2018Diciembre"/>
    <s v="Francia"/>
    <x v="0"/>
    <x v="1"/>
    <x v="2"/>
    <s v="Diciembre"/>
    <n v="197222.78"/>
    <n v="627370.5"/>
  </r>
  <r>
    <s v="BoliviaHortalizas y tubérculos2018Enero"/>
    <s v="Bolivia"/>
    <x v="0"/>
    <x v="1"/>
    <x v="2"/>
    <s v="Enero"/>
    <n v="0"/>
    <n v="0"/>
  </r>
  <r>
    <s v="BoliviaHortalizas y tubérculos2018Febrero"/>
    <s v="Bolivia"/>
    <x v="0"/>
    <x v="1"/>
    <x v="2"/>
    <s v="Febrero"/>
    <n v="0"/>
    <n v="0"/>
  </r>
  <r>
    <s v="BoliviaHortalizas y tubérculos2018Marzo"/>
    <s v="Bolivia"/>
    <x v="0"/>
    <x v="1"/>
    <x v="2"/>
    <s v="Marzo"/>
    <n v="3639.5"/>
    <n v="4392.5"/>
  </r>
  <r>
    <s v="BoliviaHortalizas y tubérculos2018Abril"/>
    <s v="Bolivia"/>
    <x v="0"/>
    <x v="1"/>
    <x v="2"/>
    <s v="Abril"/>
    <n v="0"/>
    <n v="0"/>
  </r>
  <r>
    <s v="BoliviaHortalizas y tubérculos2018Mayo"/>
    <s v="Bolivia"/>
    <x v="0"/>
    <x v="1"/>
    <x v="2"/>
    <s v="Mayo"/>
    <n v="0"/>
    <n v="0"/>
  </r>
  <r>
    <s v="BoliviaHortalizas y tubérculos2018Junio"/>
    <s v="Bolivia"/>
    <x v="0"/>
    <x v="1"/>
    <x v="2"/>
    <s v="Junio"/>
    <n v="0"/>
    <n v="0"/>
  </r>
  <r>
    <s v="BoliviaHortalizas y tubérculos2018Julio"/>
    <s v="Bolivia"/>
    <x v="0"/>
    <x v="1"/>
    <x v="2"/>
    <s v="Julio"/>
    <n v="0"/>
    <n v="0"/>
  </r>
  <r>
    <s v="BoliviaHortalizas y tubérculos2018Agosto"/>
    <s v="Bolivia"/>
    <x v="0"/>
    <x v="1"/>
    <x v="2"/>
    <s v="Agosto"/>
    <n v="7256.47"/>
    <n v="10166.6"/>
  </r>
  <r>
    <s v="BoliviaHortalizas y tubérculos2018Septiembre"/>
    <s v="Bolivia"/>
    <x v="0"/>
    <x v="1"/>
    <x v="2"/>
    <s v="Septiembre"/>
    <n v="0"/>
    <n v="0"/>
  </r>
  <r>
    <s v="BoliviaHortalizas y tubérculos2018Octubre"/>
    <s v="Bolivia"/>
    <x v="0"/>
    <x v="1"/>
    <x v="2"/>
    <s v="Octubre"/>
    <n v="0"/>
    <n v="0"/>
  </r>
  <r>
    <s v="BoliviaHortalizas y tubérculos2018Noviembre"/>
    <s v="Bolivia"/>
    <x v="0"/>
    <x v="1"/>
    <x v="2"/>
    <s v="Noviembre"/>
    <n v="890"/>
    <n v="4830"/>
  </r>
  <r>
    <s v="BoliviaHortalizas y tubérculos2018Diciembre"/>
    <s v="Bolivia"/>
    <x v="0"/>
    <x v="1"/>
    <x v="2"/>
    <s v="Diciembre"/>
    <n v="0"/>
    <n v="0"/>
  </r>
  <r>
    <s v="TailandiaHortalizas y tubérculos2018Enero"/>
    <s v="Tailandia"/>
    <x v="0"/>
    <x v="1"/>
    <x v="2"/>
    <s v="Enero"/>
    <n v="21200"/>
    <n v="71324.2"/>
  </r>
  <r>
    <s v="TailandiaHortalizas y tubérculos2018Febrero"/>
    <s v="Tailandia"/>
    <x v="0"/>
    <x v="1"/>
    <x v="2"/>
    <s v="Febrero"/>
    <n v="0"/>
    <n v="0"/>
  </r>
  <r>
    <s v="TailandiaHortalizas y tubérculos2018Marzo"/>
    <s v="Tailandia"/>
    <x v="0"/>
    <x v="1"/>
    <x v="2"/>
    <s v="Marzo"/>
    <n v="21200"/>
    <n v="71224.2"/>
  </r>
  <r>
    <s v="TailandiaHortalizas y tubérculos2018Abril"/>
    <s v="Tailandia"/>
    <x v="0"/>
    <x v="1"/>
    <x v="2"/>
    <s v="Abril"/>
    <n v="21200"/>
    <n v="70964.259999999995"/>
  </r>
  <r>
    <s v="TailandiaHortalizas y tubérculos2018Mayo"/>
    <s v="Tailandia"/>
    <x v="0"/>
    <x v="1"/>
    <x v="2"/>
    <s v="Mayo"/>
    <n v="21200"/>
    <n v="70945.69"/>
  </r>
  <r>
    <s v="TailandiaHortalizas y tubérculos2018Junio"/>
    <s v="Tailandia"/>
    <x v="0"/>
    <x v="1"/>
    <x v="2"/>
    <s v="Junio"/>
    <n v="0"/>
    <n v="0"/>
  </r>
  <r>
    <s v="TailandiaHortalizas y tubérculos2018Julio"/>
    <s v="Tailandia"/>
    <x v="0"/>
    <x v="1"/>
    <x v="2"/>
    <s v="Julio"/>
    <n v="21200"/>
    <n v="71145.69"/>
  </r>
  <r>
    <s v="TailandiaHortalizas y tubérculos2018Agosto"/>
    <s v="Tailandia"/>
    <x v="0"/>
    <x v="1"/>
    <x v="2"/>
    <s v="Agosto"/>
    <n v="21200"/>
    <n v="71145.69"/>
  </r>
  <r>
    <s v="TailandiaHortalizas y tubérculos2018Septiembre"/>
    <s v="Tailandia"/>
    <x v="0"/>
    <x v="1"/>
    <x v="2"/>
    <s v="Septiembre"/>
    <n v="0"/>
    <n v="0"/>
  </r>
  <r>
    <s v="TailandiaHortalizas y tubérculos2018Octubre"/>
    <s v="Tailandia"/>
    <x v="0"/>
    <x v="1"/>
    <x v="2"/>
    <s v="Octubre"/>
    <n v="0"/>
    <n v="0"/>
  </r>
  <r>
    <s v="TailandiaHortalizas y tubérculos2018Noviembre"/>
    <s v="Tailandia"/>
    <x v="0"/>
    <x v="1"/>
    <x v="2"/>
    <s v="Noviembre"/>
    <n v="0"/>
    <n v="0"/>
  </r>
  <r>
    <s v="TailandiaHortalizas y tubérculos2018Diciembre"/>
    <s v="Tailandia"/>
    <x v="0"/>
    <x v="1"/>
    <x v="2"/>
    <s v="Diciembre"/>
    <n v="0"/>
    <n v="0"/>
  </r>
  <r>
    <s v="BulgariaHortalizas y tubérculos2018Enero"/>
    <s v="Bulgaria"/>
    <x v="0"/>
    <x v="1"/>
    <x v="2"/>
    <s v="Enero"/>
    <n v="21500"/>
    <n v="40540"/>
  </r>
  <r>
    <s v="BulgariaHortalizas y tubérculos2018Febrero"/>
    <s v="Bulgaria"/>
    <x v="0"/>
    <x v="1"/>
    <x v="2"/>
    <s v="Febrero"/>
    <n v="0"/>
    <n v="0"/>
  </r>
  <r>
    <s v="BulgariaHortalizas y tubérculos2018Marzo"/>
    <s v="Bulgaria"/>
    <x v="0"/>
    <x v="1"/>
    <x v="2"/>
    <s v="Marzo"/>
    <n v="0"/>
    <n v="0"/>
  </r>
  <r>
    <s v="BulgariaHortalizas y tubérculos2018Abril"/>
    <s v="Bulgaria"/>
    <x v="0"/>
    <x v="1"/>
    <x v="2"/>
    <s v="Abril"/>
    <n v="0"/>
    <n v="0"/>
  </r>
  <r>
    <s v="BulgariaHortalizas y tubérculos2018Mayo"/>
    <s v="Bulgaria"/>
    <x v="0"/>
    <x v="1"/>
    <x v="2"/>
    <s v="Mayo"/>
    <n v="0"/>
    <n v="0"/>
  </r>
  <r>
    <s v="BulgariaHortalizas y tubérculos2018Junio"/>
    <s v="Bulgaria"/>
    <x v="0"/>
    <x v="1"/>
    <x v="2"/>
    <s v="Junio"/>
    <n v="0"/>
    <n v="0"/>
  </r>
  <r>
    <s v="BulgariaHortalizas y tubérculos2018Julio"/>
    <s v="Bulgaria"/>
    <x v="0"/>
    <x v="1"/>
    <x v="2"/>
    <s v="Julio"/>
    <n v="0"/>
    <n v="0"/>
  </r>
  <r>
    <s v="BulgariaHortalizas y tubérculos2018Agosto"/>
    <s v="Bulgaria"/>
    <x v="0"/>
    <x v="1"/>
    <x v="2"/>
    <s v="Agosto"/>
    <n v="0"/>
    <n v="0"/>
  </r>
  <r>
    <s v="BulgariaHortalizas y tubérculos2018Septiembre"/>
    <s v="Bulgaria"/>
    <x v="0"/>
    <x v="1"/>
    <x v="2"/>
    <s v="Septiembre"/>
    <n v="0"/>
    <n v="0"/>
  </r>
  <r>
    <s v="BulgariaHortalizas y tubérculos2018Octubre"/>
    <s v="Bulgaria"/>
    <x v="0"/>
    <x v="1"/>
    <x v="2"/>
    <s v="Octubre"/>
    <n v="21000"/>
    <n v="36941"/>
  </r>
  <r>
    <s v="BulgariaHortalizas y tubérculos2018Noviembre"/>
    <s v="Bulgaria"/>
    <x v="0"/>
    <x v="1"/>
    <x v="2"/>
    <s v="Noviembre"/>
    <n v="0"/>
    <n v="0"/>
  </r>
  <r>
    <s v="BulgariaHortalizas y tubérculos2018Diciembre"/>
    <s v="Bulgaria"/>
    <x v="0"/>
    <x v="1"/>
    <x v="2"/>
    <s v="Diciembre"/>
    <n v="0"/>
    <n v="0"/>
  </r>
  <r>
    <s v="BélgicaHortalizas y tubérculos2018Enero"/>
    <s v="Bélgica"/>
    <x v="0"/>
    <x v="1"/>
    <x v="2"/>
    <s v="Enero"/>
    <n v="169652.3"/>
    <n v="555555.82000000007"/>
  </r>
  <r>
    <s v="BélgicaHortalizas y tubérculos2018Febrero"/>
    <s v="Bélgica"/>
    <x v="0"/>
    <x v="1"/>
    <x v="2"/>
    <s v="Febrero"/>
    <n v="158669.96"/>
    <n v="568711.71"/>
  </r>
  <r>
    <s v="BélgicaHortalizas y tubérculos2018Marzo"/>
    <s v="Bélgica"/>
    <x v="0"/>
    <x v="1"/>
    <x v="2"/>
    <s v="Marzo"/>
    <n v="138893.95000000001"/>
    <n v="431190.71000000008"/>
  </r>
  <r>
    <s v="BélgicaHortalizas y tubérculos2018Abril"/>
    <s v="Bélgica"/>
    <x v="0"/>
    <x v="1"/>
    <x v="2"/>
    <s v="Abril"/>
    <n v="121236.1"/>
    <n v="399350.33"/>
  </r>
  <r>
    <s v="BélgicaHortalizas y tubérculos2018Mayo"/>
    <s v="Bélgica"/>
    <x v="0"/>
    <x v="1"/>
    <x v="2"/>
    <s v="Mayo"/>
    <n v="84301.2"/>
    <n v="259692.49"/>
  </r>
  <r>
    <s v="BélgicaHortalizas y tubérculos2018Junio"/>
    <s v="Bélgica"/>
    <x v="0"/>
    <x v="1"/>
    <x v="2"/>
    <s v="Junio"/>
    <n v="130433.8"/>
    <n v="394616.37"/>
  </r>
  <r>
    <s v="BélgicaHortalizas y tubérculos2018Julio"/>
    <s v="Bélgica"/>
    <x v="0"/>
    <x v="1"/>
    <x v="2"/>
    <s v="Julio"/>
    <n v="44139.1"/>
    <n v="163085.75"/>
  </r>
  <r>
    <s v="BélgicaHortalizas y tubérculos2018Agosto"/>
    <s v="Bélgica"/>
    <x v="0"/>
    <x v="1"/>
    <x v="2"/>
    <s v="Agosto"/>
    <n v="84500.6"/>
    <n v="218353.35"/>
  </r>
  <r>
    <s v="BélgicaHortalizas y tubérculos2018Septiembre"/>
    <s v="Bélgica"/>
    <x v="0"/>
    <x v="1"/>
    <x v="2"/>
    <s v="Septiembre"/>
    <n v="88000.9"/>
    <n v="383244.2"/>
  </r>
  <r>
    <s v="BélgicaHortalizas y tubérculos2018Octubre"/>
    <s v="Bélgica"/>
    <x v="0"/>
    <x v="1"/>
    <x v="2"/>
    <s v="Octubre"/>
    <n v="22260"/>
    <n v="71100"/>
  </r>
  <r>
    <s v="BélgicaHortalizas y tubérculos2018Noviembre"/>
    <s v="Bélgica"/>
    <x v="0"/>
    <x v="1"/>
    <x v="2"/>
    <s v="Noviembre"/>
    <n v="95275.45"/>
    <n v="346020.25"/>
  </r>
  <r>
    <s v="BélgicaHortalizas y tubérculos2018Diciembre"/>
    <s v="Bélgica"/>
    <x v="0"/>
    <x v="1"/>
    <x v="2"/>
    <s v="Diciembre"/>
    <n v="139435.70000000001"/>
    <n v="486731.4"/>
  </r>
  <r>
    <s v="AustraliaHortalizas y tubérculos2018Enero"/>
    <s v="Australia"/>
    <x v="0"/>
    <x v="1"/>
    <x v="2"/>
    <s v="Enero"/>
    <n v="45906"/>
    <n v="91812"/>
  </r>
  <r>
    <s v="AustraliaHortalizas y tubérculos2018Febrero"/>
    <s v="Australia"/>
    <x v="0"/>
    <x v="1"/>
    <x v="2"/>
    <s v="Febrero"/>
    <n v="23100"/>
    <n v="46200"/>
  </r>
  <r>
    <s v="AustraliaHortalizas y tubérculos2018Marzo"/>
    <s v="Australia"/>
    <x v="0"/>
    <x v="1"/>
    <x v="2"/>
    <s v="Marzo"/>
    <n v="0"/>
    <n v="0"/>
  </r>
  <r>
    <s v="AustraliaHortalizas y tubérculos2018Abril"/>
    <s v="Australia"/>
    <x v="0"/>
    <x v="1"/>
    <x v="2"/>
    <s v="Abril"/>
    <n v="0"/>
    <n v="0"/>
  </r>
  <r>
    <s v="AustraliaHortalizas y tubérculos2018Mayo"/>
    <s v="Australia"/>
    <x v="0"/>
    <x v="1"/>
    <x v="2"/>
    <s v="Mayo"/>
    <n v="0"/>
    <n v="0"/>
  </r>
  <r>
    <s v="AustraliaHortalizas y tubérculos2018Junio"/>
    <s v="Australia"/>
    <x v="0"/>
    <x v="1"/>
    <x v="2"/>
    <s v="Junio"/>
    <n v="0"/>
    <n v="0"/>
  </r>
  <r>
    <s v="AustraliaHortalizas y tubérculos2018Julio"/>
    <s v="Australia"/>
    <x v="0"/>
    <x v="1"/>
    <x v="2"/>
    <s v="Julio"/>
    <n v="0"/>
    <n v="0"/>
  </r>
  <r>
    <s v="AustraliaHortalizas y tubérculos2018Agosto"/>
    <s v="Australia"/>
    <x v="0"/>
    <x v="1"/>
    <x v="2"/>
    <s v="Agosto"/>
    <n v="0"/>
    <n v="0"/>
  </r>
  <r>
    <s v="AustraliaHortalizas y tubérculos2018Septiembre"/>
    <s v="Australia"/>
    <x v="0"/>
    <x v="1"/>
    <x v="2"/>
    <s v="Septiembre"/>
    <n v="50"/>
    <n v="1000"/>
  </r>
  <r>
    <s v="AustraliaHortalizas y tubérculos2018Octubre"/>
    <s v="Australia"/>
    <x v="0"/>
    <x v="1"/>
    <x v="2"/>
    <s v="Octubre"/>
    <n v="0"/>
    <n v="0"/>
  </r>
  <r>
    <s v="AustraliaHortalizas y tubérculos2018Noviembre"/>
    <s v="Australia"/>
    <x v="0"/>
    <x v="1"/>
    <x v="2"/>
    <s v="Noviembre"/>
    <n v="0"/>
    <n v="0"/>
  </r>
  <r>
    <s v="AustraliaHortalizas y tubérculos2018Diciembre"/>
    <s v="Australia"/>
    <x v="0"/>
    <x v="1"/>
    <x v="2"/>
    <s v="Diciembre"/>
    <n v="0"/>
    <n v="0"/>
  </r>
  <r>
    <s v="Costa RicaHortalizas y tubérculos2018Enero"/>
    <s v="Costa Rica"/>
    <x v="0"/>
    <x v="1"/>
    <x v="2"/>
    <s v="Enero"/>
    <n v="57924"/>
    <n v="185923.81"/>
  </r>
  <r>
    <s v="Costa RicaHortalizas y tubérculos2018Febrero"/>
    <s v="Costa Rica"/>
    <x v="0"/>
    <x v="1"/>
    <x v="2"/>
    <s v="Febrero"/>
    <n v="16643"/>
    <n v="53180.25"/>
  </r>
  <r>
    <s v="Costa RicaHortalizas y tubérculos2018Marzo"/>
    <s v="Costa Rica"/>
    <x v="0"/>
    <x v="1"/>
    <x v="2"/>
    <s v="Marzo"/>
    <n v="42166.400000000001"/>
    <n v="120018.39"/>
  </r>
  <r>
    <s v="Costa RicaHortalizas y tubérculos2018Abril"/>
    <s v="Costa Rica"/>
    <x v="0"/>
    <x v="1"/>
    <x v="2"/>
    <s v="Abril"/>
    <n v="125"/>
    <n v="1998"/>
  </r>
  <r>
    <s v="Costa RicaHortalizas y tubérculos2018Mayo"/>
    <s v="Costa Rica"/>
    <x v="0"/>
    <x v="1"/>
    <x v="2"/>
    <s v="Mayo"/>
    <n v="44959"/>
    <n v="78210.109999999986"/>
  </r>
  <r>
    <s v="Costa RicaHortalizas y tubérculos2018Junio"/>
    <s v="Costa Rica"/>
    <x v="0"/>
    <x v="1"/>
    <x v="2"/>
    <s v="Junio"/>
    <n v="40449.1"/>
    <n v="92417.61"/>
  </r>
  <r>
    <s v="Costa RicaHortalizas y tubérculos2018Julio"/>
    <s v="Costa Rica"/>
    <x v="0"/>
    <x v="1"/>
    <x v="2"/>
    <s v="Julio"/>
    <n v="36162"/>
    <n v="96594.87000000001"/>
  </r>
  <r>
    <s v="Costa RicaHortalizas y tubérculos2018Agosto"/>
    <s v="Costa Rica"/>
    <x v="0"/>
    <x v="1"/>
    <x v="2"/>
    <s v="Agosto"/>
    <n v="0"/>
    <n v="0"/>
  </r>
  <r>
    <s v="Costa RicaHortalizas y tubérculos2018Septiembre"/>
    <s v="Costa Rica"/>
    <x v="0"/>
    <x v="1"/>
    <x v="2"/>
    <s v="Septiembre"/>
    <n v="32648.489999999998"/>
    <n v="86127.87"/>
  </r>
  <r>
    <s v="Costa RicaHortalizas y tubérculos2018Octubre"/>
    <s v="Costa Rica"/>
    <x v="0"/>
    <x v="1"/>
    <x v="2"/>
    <s v="Octubre"/>
    <n v="60942"/>
    <n v="156228.01999999999"/>
  </r>
  <r>
    <s v="Costa RicaHortalizas y tubérculos2018Noviembre"/>
    <s v="Costa Rica"/>
    <x v="0"/>
    <x v="1"/>
    <x v="2"/>
    <s v="Noviembre"/>
    <n v="37275"/>
    <n v="96555.73"/>
  </r>
  <r>
    <s v="Costa RicaHortalizas y tubérculos2018Diciembre"/>
    <s v="Costa Rica"/>
    <x v="0"/>
    <x v="1"/>
    <x v="2"/>
    <s v="Diciembre"/>
    <n v="44112.7"/>
    <n v="103937.43"/>
  </r>
  <r>
    <s v="GuatemalaHortalizas y tubérculos2018Enero"/>
    <s v="Guatemala"/>
    <x v="0"/>
    <x v="1"/>
    <x v="2"/>
    <s v="Enero"/>
    <n v="1208"/>
    <n v="9411.18"/>
  </r>
  <r>
    <s v="GuatemalaHortalizas y tubérculos2018Febrero"/>
    <s v="Guatemala"/>
    <x v="0"/>
    <x v="1"/>
    <x v="2"/>
    <s v="Febrero"/>
    <n v="2075"/>
    <n v="15563.95"/>
  </r>
  <r>
    <s v="GuatemalaHortalizas y tubérculos2018Marzo"/>
    <s v="Guatemala"/>
    <x v="0"/>
    <x v="1"/>
    <x v="2"/>
    <s v="Marzo"/>
    <n v="520"/>
    <n v="4402.7"/>
  </r>
  <r>
    <s v="GuatemalaHortalizas y tubérculos2018Abril"/>
    <s v="Guatemala"/>
    <x v="0"/>
    <x v="1"/>
    <x v="2"/>
    <s v="Abril"/>
    <n v="443"/>
    <n v="3568"/>
  </r>
  <r>
    <s v="GuatemalaHortalizas y tubérculos2018Mayo"/>
    <s v="Guatemala"/>
    <x v="0"/>
    <x v="1"/>
    <x v="2"/>
    <s v="Mayo"/>
    <n v="0"/>
    <n v="0"/>
  </r>
  <r>
    <s v="GuatemalaHortalizas y tubérculos2018Junio"/>
    <s v="Guatemala"/>
    <x v="0"/>
    <x v="1"/>
    <x v="2"/>
    <s v="Junio"/>
    <n v="3140.5"/>
    <n v="23646.33"/>
  </r>
  <r>
    <s v="GuatemalaHortalizas y tubérculos2018Julio"/>
    <s v="Guatemala"/>
    <x v="0"/>
    <x v="1"/>
    <x v="2"/>
    <s v="Julio"/>
    <n v="329"/>
    <n v="2899.59"/>
  </r>
  <r>
    <s v="GuatemalaHortalizas y tubérculos2018Agosto"/>
    <s v="Guatemala"/>
    <x v="0"/>
    <x v="1"/>
    <x v="2"/>
    <s v="Agosto"/>
    <n v="2164.5"/>
    <n v="16158.59"/>
  </r>
  <r>
    <s v="GuatemalaHortalizas y tubérculos2018Septiembre"/>
    <s v="Guatemala"/>
    <x v="0"/>
    <x v="1"/>
    <x v="2"/>
    <s v="Septiembre"/>
    <n v="0"/>
    <n v="0"/>
  </r>
  <r>
    <s v="GuatemalaHortalizas y tubérculos2018Octubre"/>
    <s v="Guatemala"/>
    <x v="0"/>
    <x v="1"/>
    <x v="2"/>
    <s v="Octubre"/>
    <n v="3024"/>
    <n v="19090"/>
  </r>
  <r>
    <s v="GuatemalaHortalizas y tubérculos2018Noviembre"/>
    <s v="Guatemala"/>
    <x v="0"/>
    <x v="1"/>
    <x v="2"/>
    <s v="Noviembre"/>
    <n v="0"/>
    <n v="0"/>
  </r>
  <r>
    <s v="GuatemalaHortalizas y tubérculos2018Diciembre"/>
    <s v="Guatemala"/>
    <x v="0"/>
    <x v="1"/>
    <x v="2"/>
    <s v="Diciembre"/>
    <n v="1620"/>
    <n v="8506"/>
  </r>
  <r>
    <s v="FinlandiaHortalizas y tubérculos2018Enero"/>
    <s v="Finlandia"/>
    <x v="0"/>
    <x v="1"/>
    <x v="2"/>
    <s v="Enero"/>
    <n v="0"/>
    <n v="0"/>
  </r>
  <r>
    <s v="FinlandiaHortalizas y tubérculos2018Febrero"/>
    <s v="Finlandia"/>
    <x v="0"/>
    <x v="1"/>
    <x v="2"/>
    <s v="Febrero"/>
    <n v="0"/>
    <n v="0"/>
  </r>
  <r>
    <s v="FinlandiaHortalizas y tubérculos2018Marzo"/>
    <s v="Finlandia"/>
    <x v="0"/>
    <x v="1"/>
    <x v="2"/>
    <s v="Marzo"/>
    <n v="0"/>
    <n v="0"/>
  </r>
  <r>
    <s v="FinlandiaHortalizas y tubérculos2018Abril"/>
    <s v="Finlandia"/>
    <x v="0"/>
    <x v="1"/>
    <x v="2"/>
    <s v="Abril"/>
    <n v="0"/>
    <n v="0"/>
  </r>
  <r>
    <s v="FinlandiaHortalizas y tubérculos2018Mayo"/>
    <s v="Finlandia"/>
    <x v="0"/>
    <x v="1"/>
    <x v="2"/>
    <s v="Mayo"/>
    <n v="0"/>
    <n v="0"/>
  </r>
  <r>
    <s v="FinlandiaHortalizas y tubérculos2018Junio"/>
    <s v="Finlandia"/>
    <x v="0"/>
    <x v="1"/>
    <x v="2"/>
    <s v="Junio"/>
    <n v="0"/>
    <n v="0"/>
  </r>
  <r>
    <s v="FinlandiaHortalizas y tubérculos2018Julio"/>
    <s v="Finlandia"/>
    <x v="0"/>
    <x v="1"/>
    <x v="2"/>
    <s v="Julio"/>
    <n v="43600"/>
    <n v="80611.05"/>
  </r>
  <r>
    <s v="FinlandiaHortalizas y tubérculos2018Agosto"/>
    <s v="Finlandia"/>
    <x v="0"/>
    <x v="1"/>
    <x v="2"/>
    <s v="Agosto"/>
    <n v="0"/>
    <n v="0"/>
  </r>
  <r>
    <s v="FinlandiaHortalizas y tubérculos2018Septiembre"/>
    <s v="Finlandia"/>
    <x v="0"/>
    <x v="1"/>
    <x v="2"/>
    <s v="Septiembre"/>
    <n v="0"/>
    <n v="0"/>
  </r>
  <r>
    <s v="FinlandiaHortalizas y tubérculos2018Octubre"/>
    <s v="Finlandia"/>
    <x v="0"/>
    <x v="1"/>
    <x v="2"/>
    <s v="Octubre"/>
    <n v="0"/>
    <n v="0"/>
  </r>
  <r>
    <s v="FinlandiaHortalizas y tubérculos2018Noviembre"/>
    <s v="Finlandia"/>
    <x v="0"/>
    <x v="1"/>
    <x v="2"/>
    <s v="Noviembre"/>
    <n v="0"/>
    <n v="0"/>
  </r>
  <r>
    <s v="FinlandiaHortalizas y tubérculos2018Diciembre"/>
    <s v="Finlandia"/>
    <x v="0"/>
    <x v="1"/>
    <x v="2"/>
    <s v="Diciembre"/>
    <n v="0"/>
    <n v="0"/>
  </r>
  <r>
    <s v="UruguayHortalizas y tubérculos2018Enero"/>
    <s v="Uruguay"/>
    <x v="0"/>
    <x v="1"/>
    <x v="2"/>
    <s v="Enero"/>
    <n v="0"/>
    <n v="0"/>
  </r>
  <r>
    <s v="UruguayHortalizas y tubérculos2018Febrero"/>
    <s v="Uruguay"/>
    <x v="0"/>
    <x v="1"/>
    <x v="2"/>
    <s v="Febrero"/>
    <n v="0"/>
    <n v="0"/>
  </r>
  <r>
    <s v="UruguayHortalizas y tubérculos2018Marzo"/>
    <s v="Uruguay"/>
    <x v="0"/>
    <x v="1"/>
    <x v="2"/>
    <s v="Marzo"/>
    <n v="5216"/>
    <n v="17382.59"/>
  </r>
  <r>
    <s v="UruguayHortalizas y tubérculos2018Abril"/>
    <s v="Uruguay"/>
    <x v="0"/>
    <x v="1"/>
    <x v="2"/>
    <s v="Abril"/>
    <n v="0"/>
    <n v="0"/>
  </r>
  <r>
    <s v="UruguayHortalizas y tubérculos2018Mayo"/>
    <s v="Uruguay"/>
    <x v="0"/>
    <x v="1"/>
    <x v="2"/>
    <s v="Mayo"/>
    <n v="6287"/>
    <n v="21837.23"/>
  </r>
  <r>
    <s v="UruguayHortalizas y tubérculos2018Junio"/>
    <s v="Uruguay"/>
    <x v="0"/>
    <x v="1"/>
    <x v="2"/>
    <s v="Junio"/>
    <n v="6919"/>
    <n v="21640.809999999998"/>
  </r>
  <r>
    <s v="UruguayHortalizas y tubérculos2018Julio"/>
    <s v="Uruguay"/>
    <x v="0"/>
    <x v="1"/>
    <x v="2"/>
    <s v="Julio"/>
    <n v="0"/>
    <n v="0"/>
  </r>
  <r>
    <s v="UruguayHortalizas y tubérculos2018Agosto"/>
    <s v="Uruguay"/>
    <x v="0"/>
    <x v="1"/>
    <x v="2"/>
    <s v="Agosto"/>
    <n v="0"/>
    <n v="0"/>
  </r>
  <r>
    <s v="UruguayHortalizas y tubérculos2018Septiembre"/>
    <s v="Uruguay"/>
    <x v="0"/>
    <x v="1"/>
    <x v="2"/>
    <s v="Septiembre"/>
    <n v="6464"/>
    <n v="21102.799999999999"/>
  </r>
  <r>
    <s v="UruguayHortalizas y tubérculos2018Octubre"/>
    <s v="Uruguay"/>
    <x v="0"/>
    <x v="1"/>
    <x v="2"/>
    <s v="Octubre"/>
    <n v="0"/>
    <n v="0"/>
  </r>
  <r>
    <s v="UruguayHortalizas y tubérculos2018Noviembre"/>
    <s v="Uruguay"/>
    <x v="0"/>
    <x v="1"/>
    <x v="2"/>
    <s v="Noviembre"/>
    <n v="4557.7"/>
    <n v="16709.02"/>
  </r>
  <r>
    <s v="UruguayHortalizas y tubérculos2018Diciembre"/>
    <s v="Uruguay"/>
    <x v="0"/>
    <x v="1"/>
    <x v="2"/>
    <s v="Diciembre"/>
    <n v="5741"/>
    <n v="16617.629999999997"/>
  </r>
  <r>
    <s v="República DominicanaHortalizas y tubérculos2018Enero"/>
    <s v="República Dominicana"/>
    <x v="0"/>
    <x v="1"/>
    <x v="2"/>
    <s v="Enero"/>
    <n v="1701"/>
    <n v="15431.18"/>
  </r>
  <r>
    <s v="República DominicanaHortalizas y tubérculos2018Febrero"/>
    <s v="República Dominicana"/>
    <x v="0"/>
    <x v="1"/>
    <x v="2"/>
    <s v="Febrero"/>
    <n v="1085.05"/>
    <n v="9906.43"/>
  </r>
  <r>
    <s v="República DominicanaHortalizas y tubérculos2018Marzo"/>
    <s v="República Dominicana"/>
    <x v="0"/>
    <x v="1"/>
    <x v="2"/>
    <s v="Marzo"/>
    <n v="1281"/>
    <n v="11621"/>
  </r>
  <r>
    <s v="República DominicanaHortalizas y tubérculos2018Abril"/>
    <s v="República Dominicana"/>
    <x v="0"/>
    <x v="1"/>
    <x v="2"/>
    <s v="Abril"/>
    <n v="0"/>
    <n v="0"/>
  </r>
  <r>
    <s v="República DominicanaHortalizas y tubérculos2018Mayo"/>
    <s v="República Dominicana"/>
    <x v="0"/>
    <x v="1"/>
    <x v="2"/>
    <s v="Mayo"/>
    <n v="1458.6599999999999"/>
    <n v="13116.570000000002"/>
  </r>
  <r>
    <s v="República DominicanaHortalizas y tubérculos2018Junio"/>
    <s v="República Dominicana"/>
    <x v="0"/>
    <x v="1"/>
    <x v="2"/>
    <s v="Junio"/>
    <n v="2187.61"/>
    <n v="20193.87"/>
  </r>
  <r>
    <s v="República DominicanaHortalizas y tubérculos2018Julio"/>
    <s v="República Dominicana"/>
    <x v="0"/>
    <x v="1"/>
    <x v="2"/>
    <s v="Julio"/>
    <n v="1294.8499999999999"/>
    <n v="11811.51"/>
  </r>
  <r>
    <s v="República DominicanaHortalizas y tubérculos2018Agosto"/>
    <s v="República Dominicana"/>
    <x v="0"/>
    <x v="1"/>
    <x v="2"/>
    <s v="Agosto"/>
    <n v="1337.35"/>
    <n v="12383.03"/>
  </r>
  <r>
    <s v="República DominicanaHortalizas y tubérculos2018Septiembre"/>
    <s v="República Dominicana"/>
    <x v="0"/>
    <x v="1"/>
    <x v="2"/>
    <s v="Septiembre"/>
    <n v="191"/>
    <n v="1996.5"/>
  </r>
  <r>
    <s v="República DominicanaHortalizas y tubérculos2018Octubre"/>
    <s v="República Dominicana"/>
    <x v="0"/>
    <x v="1"/>
    <x v="2"/>
    <s v="Octubre"/>
    <n v="4025.97"/>
    <n v="31001.4"/>
  </r>
  <r>
    <s v="República DominicanaHortalizas y tubérculos2018Noviembre"/>
    <s v="República Dominicana"/>
    <x v="0"/>
    <x v="1"/>
    <x v="2"/>
    <s v="Noviembre"/>
    <n v="1899.69"/>
    <n v="17336.25"/>
  </r>
  <r>
    <s v="República DominicanaHortalizas y tubérculos2018Diciembre"/>
    <s v="República Dominicana"/>
    <x v="0"/>
    <x v="1"/>
    <x v="2"/>
    <s v="Diciembre"/>
    <n v="368"/>
    <n v="4576.5"/>
  </r>
  <r>
    <s v="El SalvadorHortalizas y tubérculos2018Enero"/>
    <s v="El Salvador"/>
    <x v="0"/>
    <x v="1"/>
    <x v="2"/>
    <s v="Enero"/>
    <n v="160"/>
    <n v="1943.95"/>
  </r>
  <r>
    <s v="El SalvadorHortalizas y tubérculos2018Febrero"/>
    <s v="El Salvador"/>
    <x v="0"/>
    <x v="1"/>
    <x v="2"/>
    <s v="Febrero"/>
    <n v="0"/>
    <n v="0"/>
  </r>
  <r>
    <s v="El SalvadorHortalizas y tubérculos2018Marzo"/>
    <s v="El Salvador"/>
    <x v="0"/>
    <x v="1"/>
    <x v="2"/>
    <s v="Marzo"/>
    <n v="83.5"/>
    <n v="1958"/>
  </r>
  <r>
    <s v="El SalvadorHortalizas y tubérculos2018Abril"/>
    <s v="El Salvador"/>
    <x v="0"/>
    <x v="1"/>
    <x v="2"/>
    <s v="Abril"/>
    <n v="0"/>
    <n v="0"/>
  </r>
  <r>
    <s v="El SalvadorHortalizas y tubérculos2018Mayo"/>
    <s v="El Salvador"/>
    <x v="0"/>
    <x v="1"/>
    <x v="2"/>
    <s v="Mayo"/>
    <n v="0"/>
    <n v="0"/>
  </r>
  <r>
    <s v="El SalvadorHortalizas y tubérculos2018Junio"/>
    <s v="El Salvador"/>
    <x v="0"/>
    <x v="1"/>
    <x v="2"/>
    <s v="Junio"/>
    <n v="101"/>
    <n v="2256.5"/>
  </r>
  <r>
    <s v="El SalvadorHortalizas y tubérculos2018Julio"/>
    <s v="El Salvador"/>
    <x v="0"/>
    <x v="1"/>
    <x v="2"/>
    <s v="Julio"/>
    <n v="0"/>
    <n v="0"/>
  </r>
  <r>
    <s v="El SalvadorHortalizas y tubérculos2018Agosto"/>
    <s v="El Salvador"/>
    <x v="0"/>
    <x v="1"/>
    <x v="2"/>
    <s v="Agosto"/>
    <n v="0"/>
    <n v="0"/>
  </r>
  <r>
    <s v="El SalvadorHortalizas y tubérculos2018Septiembre"/>
    <s v="El Salvador"/>
    <x v="0"/>
    <x v="1"/>
    <x v="2"/>
    <s v="Septiembre"/>
    <n v="0"/>
    <n v="0"/>
  </r>
  <r>
    <s v="El SalvadorHortalizas y tubérculos2018Octubre"/>
    <s v="El Salvador"/>
    <x v="0"/>
    <x v="1"/>
    <x v="2"/>
    <s v="Octubre"/>
    <n v="0"/>
    <n v="0"/>
  </r>
  <r>
    <s v="El SalvadorHortalizas y tubérculos2018Noviembre"/>
    <s v="El Salvador"/>
    <x v="0"/>
    <x v="1"/>
    <x v="2"/>
    <s v="Noviembre"/>
    <n v="0"/>
    <n v="0"/>
  </r>
  <r>
    <s v="El SalvadorHortalizas y tubérculos2018Diciembre"/>
    <s v="El Salvador"/>
    <x v="0"/>
    <x v="1"/>
    <x v="2"/>
    <s v="Diciembre"/>
    <n v="0"/>
    <n v="0"/>
  </r>
  <r>
    <s v="DinamarcaHortalizas y tubérculos2018Enero"/>
    <s v="Dinamarca"/>
    <x v="0"/>
    <x v="1"/>
    <x v="2"/>
    <s v="Enero"/>
    <n v="0"/>
    <n v="0"/>
  </r>
  <r>
    <s v="DinamarcaHortalizas y tubérculos2018Febrero"/>
    <s v="Dinamarca"/>
    <x v="0"/>
    <x v="1"/>
    <x v="2"/>
    <s v="Febrero"/>
    <n v="0"/>
    <n v="0"/>
  </r>
  <r>
    <s v="DinamarcaHortalizas y tubérculos2018Marzo"/>
    <s v="Dinamarca"/>
    <x v="0"/>
    <x v="1"/>
    <x v="2"/>
    <s v="Marzo"/>
    <n v="0"/>
    <n v="0"/>
  </r>
  <r>
    <s v="DinamarcaHortalizas y tubérculos2018Abril"/>
    <s v="Dinamarca"/>
    <x v="0"/>
    <x v="1"/>
    <x v="2"/>
    <s v="Abril"/>
    <n v="0"/>
    <n v="0"/>
  </r>
  <r>
    <s v="DinamarcaHortalizas y tubérculos2018Mayo"/>
    <s v="Dinamarca"/>
    <x v="0"/>
    <x v="1"/>
    <x v="2"/>
    <s v="Mayo"/>
    <n v="0"/>
    <n v="0"/>
  </r>
  <r>
    <s v="DinamarcaHortalizas y tubérculos2018Junio"/>
    <s v="Dinamarca"/>
    <x v="0"/>
    <x v="1"/>
    <x v="2"/>
    <s v="Junio"/>
    <n v="0"/>
    <n v="0"/>
  </r>
  <r>
    <s v="DinamarcaHortalizas y tubérculos2018Julio"/>
    <s v="Dinamarca"/>
    <x v="0"/>
    <x v="1"/>
    <x v="2"/>
    <s v="Julio"/>
    <n v="0"/>
    <n v="0"/>
  </r>
  <r>
    <s v="DinamarcaHortalizas y tubérculos2018Agosto"/>
    <s v="Dinamarca"/>
    <x v="0"/>
    <x v="1"/>
    <x v="2"/>
    <s v="Agosto"/>
    <n v="0"/>
    <n v="0"/>
  </r>
  <r>
    <s v="DinamarcaHortalizas y tubérculos2018Septiembre"/>
    <s v="Dinamarca"/>
    <x v="0"/>
    <x v="1"/>
    <x v="2"/>
    <s v="Septiembre"/>
    <n v="0"/>
    <n v="0"/>
  </r>
  <r>
    <s v="DinamarcaHortalizas y tubérculos2018Octubre"/>
    <s v="Dinamarca"/>
    <x v="0"/>
    <x v="1"/>
    <x v="2"/>
    <s v="Octubre"/>
    <n v="0"/>
    <n v="0"/>
  </r>
  <r>
    <s v="DinamarcaHortalizas y tubérculos2018Noviembre"/>
    <s v="Dinamarca"/>
    <x v="0"/>
    <x v="1"/>
    <x v="2"/>
    <s v="Noviembre"/>
    <n v="0"/>
    <n v="0"/>
  </r>
  <r>
    <s v="DinamarcaHortalizas y tubérculos2018Diciembre"/>
    <s v="Dinamarca"/>
    <x v="0"/>
    <x v="1"/>
    <x v="2"/>
    <s v="Diciembre"/>
    <n v="41734"/>
    <n v="138093.79999999999"/>
  </r>
  <r>
    <s v="ParaguayHortalizas y tubérculos2018Enero"/>
    <s v="Paraguay"/>
    <x v="0"/>
    <x v="1"/>
    <x v="2"/>
    <s v="Enero"/>
    <n v="36407.700000000004"/>
    <n v="65142.17"/>
  </r>
  <r>
    <s v="ParaguayHortalizas y tubérculos2018Febrero"/>
    <s v="Paraguay"/>
    <x v="0"/>
    <x v="1"/>
    <x v="2"/>
    <s v="Febrero"/>
    <n v="20539.500000000004"/>
    <n v="31817"/>
  </r>
  <r>
    <s v="ParaguayHortalizas y tubérculos2018Marzo"/>
    <s v="Paraguay"/>
    <x v="0"/>
    <x v="1"/>
    <x v="2"/>
    <s v="Marzo"/>
    <n v="36575.199999999997"/>
    <n v="52134.7"/>
  </r>
  <r>
    <s v="ParaguayHortalizas y tubérculos2018Abril"/>
    <s v="Paraguay"/>
    <x v="0"/>
    <x v="1"/>
    <x v="2"/>
    <s v="Abril"/>
    <n v="66026.460000000006"/>
    <n v="99383.400000000009"/>
  </r>
  <r>
    <s v="ParaguayHortalizas y tubérculos2018Mayo"/>
    <s v="Paraguay"/>
    <x v="0"/>
    <x v="1"/>
    <x v="2"/>
    <s v="Mayo"/>
    <n v="75185.48000000001"/>
    <n v="106833.40000000001"/>
  </r>
  <r>
    <s v="ParaguayHortalizas y tubérculos2018Junio"/>
    <s v="Paraguay"/>
    <x v="0"/>
    <x v="1"/>
    <x v="2"/>
    <s v="Junio"/>
    <n v="13610.419999999998"/>
    <n v="20381.04"/>
  </r>
  <r>
    <s v="ParaguayHortalizas y tubérculos2018Julio"/>
    <s v="Paraguay"/>
    <x v="0"/>
    <x v="1"/>
    <x v="2"/>
    <s v="Julio"/>
    <n v="27944.01"/>
    <n v="46949"/>
  </r>
  <r>
    <s v="ParaguayHortalizas y tubérculos2018Agosto"/>
    <s v="Paraguay"/>
    <x v="0"/>
    <x v="1"/>
    <x v="2"/>
    <s v="Agosto"/>
    <n v="81845.700000000012"/>
    <n v="123292.90999999999"/>
  </r>
  <r>
    <s v="ParaguayHortalizas y tubérculos2018Septiembre"/>
    <s v="Paraguay"/>
    <x v="0"/>
    <x v="1"/>
    <x v="2"/>
    <s v="Septiembre"/>
    <n v="0"/>
    <n v="0"/>
  </r>
  <r>
    <s v="ParaguayHortalizas y tubérculos2018Octubre"/>
    <s v="Paraguay"/>
    <x v="0"/>
    <x v="1"/>
    <x v="2"/>
    <s v="Octubre"/>
    <n v="72005.890000000014"/>
    <n v="111379.7"/>
  </r>
  <r>
    <s v="ParaguayHortalizas y tubérculos2018Noviembre"/>
    <s v="Paraguay"/>
    <x v="0"/>
    <x v="1"/>
    <x v="2"/>
    <s v="Noviembre"/>
    <n v="16814.329999999998"/>
    <n v="21067.599999999999"/>
  </r>
  <r>
    <s v="ParaguayHortalizas y tubérculos2018Diciembre"/>
    <s v="Paraguay"/>
    <x v="0"/>
    <x v="1"/>
    <x v="2"/>
    <s v="Diciembre"/>
    <n v="63713.4"/>
    <n v="107705.4"/>
  </r>
  <r>
    <s v="Puerto RicoHortalizas y tubérculos2018Enero"/>
    <s v="Puerto Rico"/>
    <x v="0"/>
    <x v="1"/>
    <x v="2"/>
    <s v="Enero"/>
    <n v="39600"/>
    <n v="143985"/>
  </r>
  <r>
    <s v="Puerto RicoHortalizas y tubérculos2018Febrero"/>
    <s v="Puerto Rico"/>
    <x v="0"/>
    <x v="1"/>
    <x v="2"/>
    <s v="Febrero"/>
    <n v="20262"/>
    <n v="72438"/>
  </r>
  <r>
    <s v="Puerto RicoHortalizas y tubérculos2018Marzo"/>
    <s v="Puerto Rico"/>
    <x v="0"/>
    <x v="1"/>
    <x v="2"/>
    <s v="Marzo"/>
    <n v="46860"/>
    <n v="83994"/>
  </r>
  <r>
    <s v="Puerto RicoHortalizas y tubérculos2018Abril"/>
    <s v="Puerto Rico"/>
    <x v="0"/>
    <x v="1"/>
    <x v="2"/>
    <s v="Abril"/>
    <n v="149348.4"/>
    <n v="70121.989999999991"/>
  </r>
  <r>
    <s v="Puerto RicoHortalizas y tubérculos2018Mayo"/>
    <s v="Puerto Rico"/>
    <x v="0"/>
    <x v="1"/>
    <x v="2"/>
    <s v="Mayo"/>
    <n v="74680"/>
    <n v="37110.959999999999"/>
  </r>
  <r>
    <s v="Puerto RicoHortalizas y tubérculos2018Junio"/>
    <s v="Puerto Rico"/>
    <x v="0"/>
    <x v="1"/>
    <x v="2"/>
    <s v="Junio"/>
    <n v="25000"/>
    <n v="15120"/>
  </r>
  <r>
    <s v="Puerto RicoHortalizas y tubérculos2018Julio"/>
    <s v="Puerto Rico"/>
    <x v="0"/>
    <x v="1"/>
    <x v="2"/>
    <s v="Julio"/>
    <n v="0"/>
    <n v="0"/>
  </r>
  <r>
    <s v="Puerto RicoHortalizas y tubérculos2018Agosto"/>
    <s v="Puerto Rico"/>
    <x v="0"/>
    <x v="1"/>
    <x v="2"/>
    <s v="Agosto"/>
    <n v="0"/>
    <n v="0"/>
  </r>
  <r>
    <s v="Puerto RicoHortalizas y tubérculos2018Septiembre"/>
    <s v="Puerto Rico"/>
    <x v="0"/>
    <x v="1"/>
    <x v="2"/>
    <s v="Septiembre"/>
    <n v="0"/>
    <n v="0"/>
  </r>
  <r>
    <s v="Puerto RicoHortalizas y tubérculos2018Octubre"/>
    <s v="Puerto Rico"/>
    <x v="0"/>
    <x v="1"/>
    <x v="2"/>
    <s v="Octubre"/>
    <n v="0"/>
    <n v="0"/>
  </r>
  <r>
    <s v="Puerto RicoHortalizas y tubérculos2018Noviembre"/>
    <s v="Puerto Rico"/>
    <x v="0"/>
    <x v="1"/>
    <x v="2"/>
    <s v="Noviembre"/>
    <n v="0"/>
    <n v="0"/>
  </r>
  <r>
    <s v="Puerto RicoHortalizas y tubérculos2018Diciembre"/>
    <s v="Puerto Rico"/>
    <x v="0"/>
    <x v="1"/>
    <x v="2"/>
    <s v="Diciembre"/>
    <n v="0"/>
    <n v="0"/>
  </r>
  <r>
    <s v="VenezuelaHortalizas y tubérculos2018Enero"/>
    <s v="Venezuela"/>
    <x v="0"/>
    <x v="1"/>
    <x v="2"/>
    <s v="Enero"/>
    <n v="1048226"/>
    <n v="2512104.4700000002"/>
  </r>
  <r>
    <s v="VenezuelaHortalizas y tubérculos2018Febrero"/>
    <s v="Venezuela"/>
    <x v="0"/>
    <x v="1"/>
    <x v="2"/>
    <s v="Febrero"/>
    <n v="657933"/>
    <n v="1573929.66"/>
  </r>
  <r>
    <s v="VenezuelaHortalizas y tubérculos2018Marzo"/>
    <s v="Venezuela"/>
    <x v="0"/>
    <x v="1"/>
    <x v="2"/>
    <s v="Marzo"/>
    <n v="130956"/>
    <n v="313146.92000000004"/>
  </r>
  <r>
    <s v="VenezuelaHortalizas y tubérculos2018Abril"/>
    <s v="Venezuela"/>
    <x v="0"/>
    <x v="1"/>
    <x v="2"/>
    <s v="Abril"/>
    <n v="0"/>
    <n v="0"/>
  </r>
  <r>
    <s v="VenezuelaHortalizas y tubérculos2018Mayo"/>
    <s v="Venezuela"/>
    <x v="0"/>
    <x v="1"/>
    <x v="2"/>
    <s v="Mayo"/>
    <n v="0"/>
    <n v="0"/>
  </r>
  <r>
    <s v="VenezuelaHortalizas y tubérculos2018Junio"/>
    <s v="Venezuela"/>
    <x v="0"/>
    <x v="1"/>
    <x v="2"/>
    <s v="Junio"/>
    <n v="707558"/>
    <n v="1427993.31"/>
  </r>
  <r>
    <s v="VenezuelaHortalizas y tubérculos2018Julio"/>
    <s v="Venezuela"/>
    <x v="0"/>
    <x v="1"/>
    <x v="2"/>
    <s v="Julio"/>
    <n v="391918"/>
    <n v="802910.39"/>
  </r>
  <r>
    <s v="VenezuelaHortalizas y tubérculos2018Agosto"/>
    <s v="Venezuela"/>
    <x v="0"/>
    <x v="1"/>
    <x v="2"/>
    <s v="Agosto"/>
    <n v="0"/>
    <n v="0"/>
  </r>
  <r>
    <s v="VenezuelaHortalizas y tubérculos2018Septiembre"/>
    <s v="Venezuela"/>
    <x v="0"/>
    <x v="1"/>
    <x v="2"/>
    <s v="Septiembre"/>
    <n v="0"/>
    <n v="0"/>
  </r>
  <r>
    <s v="VenezuelaHortalizas y tubérculos2018Octubre"/>
    <s v="Venezuela"/>
    <x v="0"/>
    <x v="1"/>
    <x v="2"/>
    <s v="Octubre"/>
    <n v="449351"/>
    <n v="920462.06"/>
  </r>
  <r>
    <s v="VenezuelaHortalizas y tubérculos2018Noviembre"/>
    <s v="Venezuela"/>
    <x v="0"/>
    <x v="1"/>
    <x v="2"/>
    <s v="Noviembre"/>
    <n v="469543"/>
    <n v="930723.71"/>
  </r>
  <r>
    <s v="VenezuelaHortalizas y tubérculos2018Diciembre"/>
    <s v="Venezuela"/>
    <x v="0"/>
    <x v="1"/>
    <x v="2"/>
    <s v="Diciembre"/>
    <n v="449352"/>
    <n v="886719.34000000008"/>
  </r>
  <r>
    <s v="SueciaHortalizas y tubérculos2018Enero"/>
    <s v="Suecia"/>
    <x v="0"/>
    <x v="1"/>
    <x v="2"/>
    <s v="Enero"/>
    <n v="0"/>
    <n v="0"/>
  </r>
  <r>
    <s v="SueciaHortalizas y tubérculos2018Febrero"/>
    <s v="Suecia"/>
    <x v="0"/>
    <x v="1"/>
    <x v="2"/>
    <s v="Febrero"/>
    <n v="16245"/>
    <n v="84752.8"/>
  </r>
  <r>
    <s v="SueciaHortalizas y tubérculos2018Marzo"/>
    <s v="Suecia"/>
    <x v="0"/>
    <x v="1"/>
    <x v="2"/>
    <s v="Marzo"/>
    <n v="50352"/>
    <n v="214726.51"/>
  </r>
  <r>
    <s v="SueciaHortalizas y tubérculos2018Abril"/>
    <s v="Suecia"/>
    <x v="0"/>
    <x v="1"/>
    <x v="2"/>
    <s v="Abril"/>
    <n v="80625"/>
    <n v="201578.74"/>
  </r>
  <r>
    <s v="SueciaHortalizas y tubérculos2018Mayo"/>
    <s v="Suecia"/>
    <x v="0"/>
    <x v="1"/>
    <x v="2"/>
    <s v="Mayo"/>
    <n v="0"/>
    <n v="0"/>
  </r>
  <r>
    <s v="SueciaHortalizas y tubérculos2018Junio"/>
    <s v="Suecia"/>
    <x v="0"/>
    <x v="1"/>
    <x v="2"/>
    <s v="Junio"/>
    <n v="16245"/>
    <n v="84752.8"/>
  </r>
  <r>
    <s v="SueciaHortalizas y tubérculos2018Julio"/>
    <s v="Suecia"/>
    <x v="0"/>
    <x v="1"/>
    <x v="2"/>
    <s v="Julio"/>
    <n v="22407.32"/>
    <n v="39015.230000000003"/>
  </r>
  <r>
    <s v="SueciaHortalizas y tubérculos2018Agosto"/>
    <s v="Suecia"/>
    <x v="0"/>
    <x v="1"/>
    <x v="2"/>
    <s v="Agosto"/>
    <n v="15665"/>
    <n v="81543.199999999997"/>
  </r>
  <r>
    <s v="SueciaHortalizas y tubérculos2018Septiembre"/>
    <s v="Suecia"/>
    <x v="0"/>
    <x v="1"/>
    <x v="2"/>
    <s v="Septiembre"/>
    <n v="13860"/>
    <n v="77882.58"/>
  </r>
  <r>
    <s v="SueciaHortalizas y tubérculos2018Octubre"/>
    <s v="Suecia"/>
    <x v="0"/>
    <x v="1"/>
    <x v="2"/>
    <s v="Octubre"/>
    <n v="0"/>
    <n v="0"/>
  </r>
  <r>
    <s v="SueciaHortalizas y tubérculos2018Noviembre"/>
    <s v="Suecia"/>
    <x v="0"/>
    <x v="1"/>
    <x v="2"/>
    <s v="Noviembre"/>
    <n v="34121.5"/>
    <n v="176051.68"/>
  </r>
  <r>
    <s v="SueciaHortalizas y tubérculos2018Diciembre"/>
    <s v="Suecia"/>
    <x v="0"/>
    <x v="1"/>
    <x v="2"/>
    <s v="Diciembre"/>
    <n v="13860"/>
    <n v="77788.58"/>
  </r>
  <r>
    <s v="PoloniaHortalizas y tubérculos2018Enero"/>
    <s v="Polonia"/>
    <x v="0"/>
    <x v="1"/>
    <x v="2"/>
    <s v="Enero"/>
    <n v="0"/>
    <n v="0"/>
  </r>
  <r>
    <s v="PoloniaHortalizas y tubérculos2018Febrero"/>
    <s v="Polonia"/>
    <x v="0"/>
    <x v="1"/>
    <x v="2"/>
    <s v="Febrero"/>
    <n v="0"/>
    <n v="0"/>
  </r>
  <r>
    <s v="PoloniaHortalizas y tubérculos2018Marzo"/>
    <s v="Polonia"/>
    <x v="0"/>
    <x v="1"/>
    <x v="2"/>
    <s v="Marzo"/>
    <n v="0"/>
    <n v="0"/>
  </r>
  <r>
    <s v="PoloniaHortalizas y tubérculos2018Abril"/>
    <s v="Polonia"/>
    <x v="0"/>
    <x v="1"/>
    <x v="2"/>
    <s v="Abril"/>
    <n v="0"/>
    <n v="0"/>
  </r>
  <r>
    <s v="PoloniaHortalizas y tubérculos2018Mayo"/>
    <s v="Polonia"/>
    <x v="0"/>
    <x v="1"/>
    <x v="2"/>
    <s v="Mayo"/>
    <n v="0"/>
    <n v="0"/>
  </r>
  <r>
    <s v="PoloniaHortalizas y tubérculos2018Junio"/>
    <s v="Polonia"/>
    <x v="0"/>
    <x v="1"/>
    <x v="2"/>
    <s v="Junio"/>
    <n v="0"/>
    <n v="0"/>
  </r>
  <r>
    <s v="PoloniaHortalizas y tubérculos2018Julio"/>
    <s v="Polonia"/>
    <x v="0"/>
    <x v="1"/>
    <x v="2"/>
    <s v="Julio"/>
    <n v="22365"/>
    <n v="30216.16"/>
  </r>
  <r>
    <s v="PoloniaHortalizas y tubérculos2018Agosto"/>
    <s v="Polonia"/>
    <x v="0"/>
    <x v="1"/>
    <x v="2"/>
    <s v="Agosto"/>
    <n v="39800"/>
    <n v="56972.84"/>
  </r>
  <r>
    <s v="PoloniaHortalizas y tubérculos2018Septiembre"/>
    <s v="Polonia"/>
    <x v="0"/>
    <x v="1"/>
    <x v="2"/>
    <s v="Septiembre"/>
    <n v="0"/>
    <n v="0"/>
  </r>
  <r>
    <s v="PoloniaHortalizas y tubérculos2018Octubre"/>
    <s v="Polonia"/>
    <x v="0"/>
    <x v="1"/>
    <x v="2"/>
    <s v="Octubre"/>
    <n v="18550"/>
    <n v="22670"/>
  </r>
  <r>
    <s v="PoloniaHortalizas y tubérculos2018Noviembre"/>
    <s v="Polonia"/>
    <x v="0"/>
    <x v="1"/>
    <x v="2"/>
    <s v="Noviembre"/>
    <n v="69430"/>
    <n v="82536.12"/>
  </r>
  <r>
    <s v="PoloniaHortalizas y tubérculos2018Diciembre"/>
    <s v="Polonia"/>
    <x v="0"/>
    <x v="1"/>
    <x v="2"/>
    <s v="Diciembre"/>
    <n v="4771.3500000000004"/>
    <n v="47952"/>
  </r>
  <r>
    <s v="Hong Kong (Región administrativa especial de China)Hortalizas y tubérculos2018Enero"/>
    <s v="Hong Kong (Región administrativa especial de China)"/>
    <x v="0"/>
    <x v="1"/>
    <x v="2"/>
    <s v="Enero"/>
    <n v="0"/>
    <n v="0"/>
  </r>
  <r>
    <s v="Hong Kong (Región administrativa especial de China)Hortalizas y tubérculos2018Febrero"/>
    <s v="Hong Kong (Región administrativa especial de China)"/>
    <x v="0"/>
    <x v="1"/>
    <x v="2"/>
    <s v="Febrero"/>
    <n v="0"/>
    <n v="0"/>
  </r>
  <r>
    <s v="Hong Kong (Región administrativa especial de China)Hortalizas y tubérculos2018Marzo"/>
    <s v="Hong Kong (Región administrativa especial de China)"/>
    <x v="0"/>
    <x v="1"/>
    <x v="2"/>
    <s v="Marzo"/>
    <n v="0"/>
    <n v="0"/>
  </r>
  <r>
    <s v="Hong Kong (Región administrativa especial de China)Hortalizas y tubérculos2018Abril"/>
    <s v="Hong Kong (Región administrativa especial de China)"/>
    <x v="0"/>
    <x v="1"/>
    <x v="2"/>
    <s v="Abril"/>
    <n v="0"/>
    <n v="0"/>
  </r>
  <r>
    <s v="Hong Kong (Región administrativa especial de China)Hortalizas y tubérculos2018Mayo"/>
    <s v="Hong Kong (Región administrativa especial de China)"/>
    <x v="0"/>
    <x v="1"/>
    <x v="2"/>
    <s v="Mayo"/>
    <n v="0"/>
    <n v="0"/>
  </r>
  <r>
    <s v="Hong Kong (Región administrativa especial de China)Hortalizas y tubérculos2018Junio"/>
    <s v="Hong Kong (Región administrativa especial de China)"/>
    <x v="0"/>
    <x v="1"/>
    <x v="2"/>
    <s v="Junio"/>
    <n v="0"/>
    <n v="0"/>
  </r>
  <r>
    <s v="Hong Kong (Región administrativa especial de China)Hortalizas y tubérculos2018Julio"/>
    <s v="Hong Kong (Región administrativa especial de China)"/>
    <x v="0"/>
    <x v="1"/>
    <x v="2"/>
    <s v="Julio"/>
    <n v="0"/>
    <n v="0"/>
  </r>
  <r>
    <s v="Hong Kong (Región administrativa especial de China)Hortalizas y tubérculos2018Agosto"/>
    <s v="Hong Kong (Región administrativa especial de China)"/>
    <x v="0"/>
    <x v="1"/>
    <x v="2"/>
    <s v="Agosto"/>
    <n v="0"/>
    <n v="0"/>
  </r>
  <r>
    <s v="Hong Kong (Región administrativa especial de China)Hortalizas y tubérculos2018Septiembre"/>
    <s v="Hong Kong (Región administrativa especial de China)"/>
    <x v="0"/>
    <x v="1"/>
    <x v="2"/>
    <s v="Septiembre"/>
    <n v="0"/>
    <n v="0"/>
  </r>
  <r>
    <s v="Hong Kong (Región administrativa especial de China)Hortalizas y tubérculos2018Octubre"/>
    <s v="Hong Kong (Región administrativa especial de China)"/>
    <x v="0"/>
    <x v="1"/>
    <x v="2"/>
    <s v="Octubre"/>
    <n v="0"/>
    <n v="0"/>
  </r>
  <r>
    <s v="Hong Kong (Región administrativa especial de China)Hortalizas y tubérculos2018Noviembre"/>
    <s v="Hong Kong (Región administrativa especial de China)"/>
    <x v="0"/>
    <x v="1"/>
    <x v="2"/>
    <s v="Noviembre"/>
    <n v="240"/>
    <n v="39662.400000000001"/>
  </r>
  <r>
    <s v="Hong Kong (Región administrativa especial de China)Hortalizas y tubérculos2018Diciembre"/>
    <s v="Hong Kong (Región administrativa especial de China)"/>
    <x v="0"/>
    <x v="1"/>
    <x v="2"/>
    <s v="Diciembre"/>
    <n v="0"/>
    <n v="0"/>
  </r>
  <r>
    <s v="IrlandaHortalizas y tubérculos2018Enero"/>
    <s v="Irlanda"/>
    <x v="0"/>
    <x v="1"/>
    <x v="2"/>
    <s v="Enero"/>
    <n v="0"/>
    <n v="0"/>
  </r>
  <r>
    <s v="IrlandaHortalizas y tubérculos2018Febrero"/>
    <s v="Irlanda"/>
    <x v="0"/>
    <x v="1"/>
    <x v="2"/>
    <s v="Febrero"/>
    <n v="0"/>
    <n v="0"/>
  </r>
  <r>
    <s v="IrlandaHortalizas y tubérculos2018Marzo"/>
    <s v="Irlanda"/>
    <x v="0"/>
    <x v="1"/>
    <x v="2"/>
    <s v="Marzo"/>
    <n v="0"/>
    <n v="0"/>
  </r>
  <r>
    <s v="IrlandaHortalizas y tubérculos2018Abril"/>
    <s v="Irlanda"/>
    <x v="0"/>
    <x v="1"/>
    <x v="2"/>
    <s v="Abril"/>
    <n v="291069.59999999998"/>
    <n v="141312.88"/>
  </r>
  <r>
    <s v="IrlandaHortalizas y tubérculos2018Mayo"/>
    <s v="Irlanda"/>
    <x v="0"/>
    <x v="1"/>
    <x v="2"/>
    <s v="Mayo"/>
    <n v="194318.40000000002"/>
    <n v="94311.53"/>
  </r>
  <r>
    <s v="IrlandaHortalizas y tubérculos2018Junio"/>
    <s v="Irlanda"/>
    <x v="0"/>
    <x v="1"/>
    <x v="2"/>
    <s v="Junio"/>
    <n v="0"/>
    <n v="0"/>
  </r>
  <r>
    <s v="IrlandaHortalizas y tubérculos2018Julio"/>
    <s v="Irlanda"/>
    <x v="0"/>
    <x v="1"/>
    <x v="2"/>
    <s v="Julio"/>
    <n v="0"/>
    <n v="0"/>
  </r>
  <r>
    <s v="IrlandaHortalizas y tubérculos2018Agosto"/>
    <s v="Irlanda"/>
    <x v="0"/>
    <x v="1"/>
    <x v="2"/>
    <s v="Agosto"/>
    <n v="0"/>
    <n v="0"/>
  </r>
  <r>
    <s v="IrlandaHortalizas y tubérculos2018Septiembre"/>
    <s v="Irlanda"/>
    <x v="0"/>
    <x v="1"/>
    <x v="2"/>
    <s v="Septiembre"/>
    <n v="0"/>
    <n v="0"/>
  </r>
  <r>
    <s v="IrlandaHortalizas y tubérculos2018Octubre"/>
    <s v="Irlanda"/>
    <x v="0"/>
    <x v="1"/>
    <x v="2"/>
    <s v="Octubre"/>
    <n v="0"/>
    <n v="0"/>
  </r>
  <r>
    <s v="IrlandaHortalizas y tubérculos2018Noviembre"/>
    <s v="Irlanda"/>
    <x v="0"/>
    <x v="1"/>
    <x v="2"/>
    <s v="Noviembre"/>
    <n v="0"/>
    <n v="0"/>
  </r>
  <r>
    <s v="IrlandaHortalizas y tubérculos2018Diciembre"/>
    <s v="Irlanda"/>
    <x v="0"/>
    <x v="1"/>
    <x v="2"/>
    <s v="Diciembre"/>
    <n v="0"/>
    <n v="0"/>
  </r>
  <r>
    <s v="Costa de MarfilHortalizas y tubérculos2018Enero"/>
    <s v="Costa de Marfil"/>
    <x v="0"/>
    <x v="1"/>
    <x v="2"/>
    <s v="Enero"/>
    <n v="0"/>
    <n v="0"/>
  </r>
  <r>
    <s v="Costa de MarfilHortalizas y tubérculos2018Febrero"/>
    <s v="Costa de Marfil"/>
    <x v="0"/>
    <x v="1"/>
    <x v="2"/>
    <s v="Febrero"/>
    <n v="0"/>
    <n v="0"/>
  </r>
  <r>
    <s v="Costa de MarfilHortalizas y tubérculos2018Marzo"/>
    <s v="Costa de Marfil"/>
    <x v="0"/>
    <x v="1"/>
    <x v="2"/>
    <s v="Marzo"/>
    <n v="0"/>
    <n v="0"/>
  </r>
  <r>
    <s v="Costa de MarfilHortalizas y tubérculos2018Abril"/>
    <s v="Costa de Marfil"/>
    <x v="0"/>
    <x v="1"/>
    <x v="2"/>
    <s v="Abril"/>
    <n v="0"/>
    <n v="0"/>
  </r>
  <r>
    <s v="Costa de MarfilHortalizas y tubérculos2018Mayo"/>
    <s v="Costa de Marfil"/>
    <x v="0"/>
    <x v="1"/>
    <x v="2"/>
    <s v="Mayo"/>
    <n v="23103"/>
    <n v="67786.040000000008"/>
  </r>
  <r>
    <s v="Costa de MarfilHortalizas y tubérculos2018Junio"/>
    <s v="Costa de Marfil"/>
    <x v="0"/>
    <x v="1"/>
    <x v="2"/>
    <s v="Junio"/>
    <n v="0"/>
    <n v="0"/>
  </r>
  <r>
    <s v="Costa de MarfilHortalizas y tubérculos2018Julio"/>
    <s v="Costa de Marfil"/>
    <x v="0"/>
    <x v="1"/>
    <x v="2"/>
    <s v="Julio"/>
    <n v="0"/>
    <n v="0"/>
  </r>
  <r>
    <s v="Costa de MarfilHortalizas y tubérculos2018Agosto"/>
    <s v="Costa de Marfil"/>
    <x v="0"/>
    <x v="1"/>
    <x v="2"/>
    <s v="Agosto"/>
    <n v="0"/>
    <n v="0"/>
  </r>
  <r>
    <s v="Costa de MarfilHortalizas y tubérculos2018Septiembre"/>
    <s v="Costa de Marfil"/>
    <x v="0"/>
    <x v="1"/>
    <x v="2"/>
    <s v="Septiembre"/>
    <n v="0"/>
    <n v="0"/>
  </r>
  <r>
    <s v="Costa de MarfilHortalizas y tubérculos2018Octubre"/>
    <s v="Costa de Marfil"/>
    <x v="0"/>
    <x v="1"/>
    <x v="2"/>
    <s v="Octubre"/>
    <n v="0"/>
    <n v="0"/>
  </r>
  <r>
    <s v="Costa de MarfilHortalizas y tubérculos2018Noviembre"/>
    <s v="Costa de Marfil"/>
    <x v="0"/>
    <x v="1"/>
    <x v="2"/>
    <s v="Noviembre"/>
    <n v="0"/>
    <n v="0"/>
  </r>
  <r>
    <s v="Costa de MarfilHortalizas y tubérculos2018Diciembre"/>
    <s v="Costa de Marfil"/>
    <x v="0"/>
    <x v="1"/>
    <x v="2"/>
    <s v="Diciembre"/>
    <n v="0"/>
    <n v="0"/>
  </r>
  <r>
    <s v="PortugalHortalizas y tubérculos2018Enero"/>
    <s v="Portugal"/>
    <x v="0"/>
    <x v="1"/>
    <x v="2"/>
    <s v="Enero"/>
    <n v="0"/>
    <n v="0"/>
  </r>
  <r>
    <s v="PortugalHortalizas y tubérculos2018Febrero"/>
    <s v="Portugal"/>
    <x v="0"/>
    <x v="1"/>
    <x v="2"/>
    <s v="Febrero"/>
    <n v="0"/>
    <n v="0"/>
  </r>
  <r>
    <s v="PortugalHortalizas y tubérculos2018Marzo"/>
    <s v="Portugal"/>
    <x v="0"/>
    <x v="1"/>
    <x v="2"/>
    <s v="Marzo"/>
    <n v="0"/>
    <n v="0"/>
  </r>
  <r>
    <s v="PortugalHortalizas y tubérculos2018Abril"/>
    <s v="Portugal"/>
    <x v="0"/>
    <x v="1"/>
    <x v="2"/>
    <s v="Abril"/>
    <n v="0"/>
    <n v="0"/>
  </r>
  <r>
    <s v="PortugalHortalizas y tubérculos2018Mayo"/>
    <s v="Portugal"/>
    <x v="0"/>
    <x v="1"/>
    <x v="2"/>
    <s v="Mayo"/>
    <n v="0"/>
    <n v="0"/>
  </r>
  <r>
    <s v="PortugalHortalizas y tubérculos2018Junio"/>
    <s v="Portugal"/>
    <x v="0"/>
    <x v="1"/>
    <x v="2"/>
    <s v="Junio"/>
    <n v="0"/>
    <n v="0"/>
  </r>
  <r>
    <s v="PortugalHortalizas y tubérculos2018Julio"/>
    <s v="Portugal"/>
    <x v="0"/>
    <x v="1"/>
    <x v="2"/>
    <s v="Julio"/>
    <n v="0"/>
    <n v="0"/>
  </r>
  <r>
    <s v="PortugalHortalizas y tubérculos2018Agosto"/>
    <s v="Portugal"/>
    <x v="0"/>
    <x v="1"/>
    <x v="2"/>
    <s v="Agosto"/>
    <n v="10040"/>
    <n v="14735.42"/>
  </r>
  <r>
    <s v="PortugalHortalizas y tubérculos2018Septiembre"/>
    <s v="Portugal"/>
    <x v="0"/>
    <x v="1"/>
    <x v="2"/>
    <s v="Septiembre"/>
    <n v="0"/>
    <n v="0"/>
  </r>
  <r>
    <s v="PortugalHortalizas y tubérculos2018Octubre"/>
    <s v="Portugal"/>
    <x v="0"/>
    <x v="1"/>
    <x v="2"/>
    <s v="Octubre"/>
    <n v="0"/>
    <n v="0"/>
  </r>
  <r>
    <s v="PortugalHortalizas y tubérculos2018Noviembre"/>
    <s v="Portugal"/>
    <x v="0"/>
    <x v="1"/>
    <x v="2"/>
    <s v="Noviembre"/>
    <n v="0"/>
    <n v="0"/>
  </r>
  <r>
    <s v="PortugalHortalizas y tubérculos2018Diciembre"/>
    <s v="Portugal"/>
    <x v="0"/>
    <x v="1"/>
    <x v="2"/>
    <s v="Diciembre"/>
    <n v="0"/>
    <n v="0"/>
  </r>
  <r>
    <s v="NoruegaHortalizas y tubérculos2018Enero"/>
    <s v="Noruega"/>
    <x v="0"/>
    <x v="1"/>
    <x v="2"/>
    <s v="Enero"/>
    <n v="0"/>
    <n v="0"/>
  </r>
  <r>
    <s v="NoruegaHortalizas y tubérculos2018Febrero"/>
    <s v="Noruega"/>
    <x v="0"/>
    <x v="1"/>
    <x v="2"/>
    <s v="Febrero"/>
    <n v="0"/>
    <n v="0"/>
  </r>
  <r>
    <s v="NoruegaHortalizas y tubérculos2018Marzo"/>
    <s v="Noruega"/>
    <x v="0"/>
    <x v="1"/>
    <x v="2"/>
    <s v="Marzo"/>
    <n v="0"/>
    <n v="0"/>
  </r>
  <r>
    <s v="NoruegaHortalizas y tubérculos2018Abril"/>
    <s v="Noruega"/>
    <x v="0"/>
    <x v="1"/>
    <x v="2"/>
    <s v="Abril"/>
    <n v="0"/>
    <n v="0"/>
  </r>
  <r>
    <s v="NoruegaHortalizas y tubérculos2018Mayo"/>
    <s v="Noruega"/>
    <x v="0"/>
    <x v="1"/>
    <x v="2"/>
    <s v="Mayo"/>
    <n v="0"/>
    <n v="0"/>
  </r>
  <r>
    <s v="NoruegaHortalizas y tubérculos2018Junio"/>
    <s v="Noruega"/>
    <x v="0"/>
    <x v="1"/>
    <x v="2"/>
    <s v="Junio"/>
    <n v="0"/>
    <n v="0"/>
  </r>
  <r>
    <s v="NoruegaHortalizas y tubérculos2018Julio"/>
    <s v="Noruega"/>
    <x v="0"/>
    <x v="1"/>
    <x v="2"/>
    <s v="Julio"/>
    <n v="74.16"/>
    <n v="182"/>
  </r>
  <r>
    <s v="NoruegaHortalizas y tubérculos2018Agosto"/>
    <s v="Noruega"/>
    <x v="0"/>
    <x v="1"/>
    <x v="2"/>
    <s v="Agosto"/>
    <n v="0"/>
    <n v="0"/>
  </r>
  <r>
    <s v="NoruegaHortalizas y tubérculos2018Septiembre"/>
    <s v="Noruega"/>
    <x v="0"/>
    <x v="1"/>
    <x v="2"/>
    <s v="Septiembre"/>
    <n v="0"/>
    <n v="0"/>
  </r>
  <r>
    <s v="NoruegaHortalizas y tubérculos2018Octubre"/>
    <s v="Noruega"/>
    <x v="0"/>
    <x v="1"/>
    <x v="2"/>
    <s v="Octubre"/>
    <n v="0"/>
    <n v="0"/>
  </r>
  <r>
    <s v="NoruegaHortalizas y tubérculos2018Noviembre"/>
    <s v="Noruega"/>
    <x v="0"/>
    <x v="1"/>
    <x v="2"/>
    <s v="Noviembre"/>
    <n v="0"/>
    <n v="0"/>
  </r>
  <r>
    <s v="NoruegaHortalizas y tubérculos2018Diciembre"/>
    <s v="Noruega"/>
    <x v="0"/>
    <x v="1"/>
    <x v="2"/>
    <s v="Diciembre"/>
    <n v="0"/>
    <n v="0"/>
  </r>
  <r>
    <s v="CubaHortalizas y tubérculos2018Enero"/>
    <s v="Cuba"/>
    <x v="0"/>
    <x v="1"/>
    <x v="2"/>
    <s v="Enero"/>
    <n v="0"/>
    <n v="0"/>
  </r>
  <r>
    <s v="CubaHortalizas y tubérculos2018Febrero"/>
    <s v="Cuba"/>
    <x v="0"/>
    <x v="1"/>
    <x v="2"/>
    <s v="Febrero"/>
    <n v="0"/>
    <n v="0"/>
  </r>
  <r>
    <s v="CubaHortalizas y tubérculos2018Marzo"/>
    <s v="Cuba"/>
    <x v="0"/>
    <x v="1"/>
    <x v="2"/>
    <s v="Marzo"/>
    <n v="0"/>
    <n v="0"/>
  </r>
  <r>
    <s v="CubaHortalizas y tubérculos2018Abril"/>
    <s v="Cuba"/>
    <x v="0"/>
    <x v="1"/>
    <x v="2"/>
    <s v="Abril"/>
    <n v="1530"/>
    <n v="2416.37"/>
  </r>
  <r>
    <s v="CubaHortalizas y tubérculos2018Mayo"/>
    <s v="Cuba"/>
    <x v="0"/>
    <x v="1"/>
    <x v="2"/>
    <s v="Mayo"/>
    <n v="0"/>
    <n v="0"/>
  </r>
  <r>
    <s v="CubaHortalizas y tubérculos2018Junio"/>
    <s v="Cuba"/>
    <x v="0"/>
    <x v="1"/>
    <x v="2"/>
    <s v="Junio"/>
    <n v="0"/>
    <n v="0"/>
  </r>
  <r>
    <s v="CubaHortalizas y tubérculos2018Julio"/>
    <s v="Cuba"/>
    <x v="0"/>
    <x v="1"/>
    <x v="2"/>
    <s v="Julio"/>
    <n v="675.78"/>
    <n v="1464.38"/>
  </r>
  <r>
    <s v="CubaHortalizas y tubérculos2018Agosto"/>
    <s v="Cuba"/>
    <x v="0"/>
    <x v="1"/>
    <x v="2"/>
    <s v="Agosto"/>
    <n v="317.08000000000004"/>
    <n v="827.69"/>
  </r>
  <r>
    <s v="CubaHortalizas y tubérculos2018Septiembre"/>
    <s v="Cuba"/>
    <x v="0"/>
    <x v="1"/>
    <x v="2"/>
    <s v="Septiembre"/>
    <n v="0"/>
    <n v="0"/>
  </r>
  <r>
    <s v="CubaHortalizas y tubérculos2018Octubre"/>
    <s v="Cuba"/>
    <x v="0"/>
    <x v="1"/>
    <x v="2"/>
    <s v="Octubre"/>
    <n v="1437.3200000000002"/>
    <n v="2818.9"/>
  </r>
  <r>
    <s v="CubaHortalizas y tubérculos2018Noviembre"/>
    <s v="Cuba"/>
    <x v="0"/>
    <x v="1"/>
    <x v="2"/>
    <s v="Noviembre"/>
    <n v="2957.34"/>
    <n v="5802.3099999999995"/>
  </r>
  <r>
    <s v="CubaHortalizas y tubérculos2018Diciembre"/>
    <s v="Cuba"/>
    <x v="0"/>
    <x v="1"/>
    <x v="2"/>
    <s v="Diciembre"/>
    <n v="7281.9"/>
    <n v="26620.68"/>
  </r>
  <r>
    <s v="KuwaitHortalizas y tubérculos2018Enero"/>
    <s v="Kuwait"/>
    <x v="0"/>
    <x v="1"/>
    <x v="2"/>
    <s v="Enero"/>
    <n v="0"/>
    <n v="0"/>
  </r>
  <r>
    <s v="KuwaitHortalizas y tubérculos2018Febrero"/>
    <s v="Kuwait"/>
    <x v="0"/>
    <x v="1"/>
    <x v="2"/>
    <s v="Febrero"/>
    <n v="20540.8"/>
    <n v="35946"/>
  </r>
  <r>
    <s v="KuwaitHortalizas y tubérculos2018Marzo"/>
    <s v="Kuwait"/>
    <x v="0"/>
    <x v="1"/>
    <x v="2"/>
    <s v="Marzo"/>
    <n v="0"/>
    <n v="0"/>
  </r>
  <r>
    <s v="KuwaitHortalizas y tubérculos2018Abril"/>
    <s v="Kuwait"/>
    <x v="0"/>
    <x v="1"/>
    <x v="2"/>
    <s v="Abril"/>
    <n v="0"/>
    <n v="0"/>
  </r>
  <r>
    <s v="KuwaitHortalizas y tubérculos2018Mayo"/>
    <s v="Kuwait"/>
    <x v="0"/>
    <x v="1"/>
    <x v="2"/>
    <s v="Mayo"/>
    <n v="0"/>
    <n v="0"/>
  </r>
  <r>
    <s v="KuwaitHortalizas y tubérculos2018Junio"/>
    <s v="Kuwait"/>
    <x v="0"/>
    <x v="1"/>
    <x v="2"/>
    <s v="Junio"/>
    <n v="0"/>
    <n v="0"/>
  </r>
  <r>
    <s v="KuwaitHortalizas y tubérculos2018Julio"/>
    <s v="Kuwait"/>
    <x v="0"/>
    <x v="1"/>
    <x v="2"/>
    <s v="Julio"/>
    <n v="0"/>
    <n v="0"/>
  </r>
  <r>
    <s v="KuwaitHortalizas y tubérculos2018Agosto"/>
    <s v="Kuwait"/>
    <x v="0"/>
    <x v="1"/>
    <x v="2"/>
    <s v="Agosto"/>
    <n v="0"/>
    <n v="0"/>
  </r>
  <r>
    <s v="KuwaitHortalizas y tubérculos2018Septiembre"/>
    <s v="Kuwait"/>
    <x v="0"/>
    <x v="1"/>
    <x v="2"/>
    <s v="Septiembre"/>
    <n v="0"/>
    <n v="0"/>
  </r>
  <r>
    <s v="KuwaitHortalizas y tubérculos2018Octubre"/>
    <s v="Kuwait"/>
    <x v="0"/>
    <x v="1"/>
    <x v="2"/>
    <s v="Octubre"/>
    <n v="0"/>
    <n v="0"/>
  </r>
  <r>
    <s v="KuwaitHortalizas y tubérculos2018Noviembre"/>
    <s v="Kuwait"/>
    <x v="0"/>
    <x v="1"/>
    <x v="2"/>
    <s v="Noviembre"/>
    <n v="0"/>
    <n v="0"/>
  </r>
  <r>
    <s v="KuwaitHortalizas y tubérculos2018Diciembre"/>
    <s v="Kuwait"/>
    <x v="0"/>
    <x v="1"/>
    <x v="2"/>
    <s v="Diciembre"/>
    <n v="0"/>
    <n v="0"/>
  </r>
  <r>
    <s v="JordaniaHortalizas y tubérculos2018Enero"/>
    <s v="Jordania"/>
    <x v="0"/>
    <x v="1"/>
    <x v="2"/>
    <s v="Enero"/>
    <n v="0"/>
    <n v="0"/>
  </r>
  <r>
    <s v="JordaniaHortalizas y tubérculos2018Febrero"/>
    <s v="Jordania"/>
    <x v="0"/>
    <x v="1"/>
    <x v="2"/>
    <s v="Febrero"/>
    <n v="0"/>
    <n v="0"/>
  </r>
  <r>
    <s v="JordaniaHortalizas y tubérculos2018Marzo"/>
    <s v="Jordania"/>
    <x v="0"/>
    <x v="1"/>
    <x v="2"/>
    <s v="Marzo"/>
    <n v="0"/>
    <n v="0"/>
  </r>
  <r>
    <s v="JordaniaHortalizas y tubérculos2018Abril"/>
    <s v="Jordania"/>
    <x v="0"/>
    <x v="1"/>
    <x v="2"/>
    <s v="Abril"/>
    <n v="23194.400000000001"/>
    <n v="16290.6"/>
  </r>
  <r>
    <s v="JordaniaHortalizas y tubérculos2018Mayo"/>
    <s v="Jordania"/>
    <x v="0"/>
    <x v="1"/>
    <x v="2"/>
    <s v="Mayo"/>
    <n v="0"/>
    <n v="0"/>
  </r>
  <r>
    <s v="JordaniaHortalizas y tubérculos2018Junio"/>
    <s v="Jordania"/>
    <x v="0"/>
    <x v="1"/>
    <x v="2"/>
    <s v="Junio"/>
    <n v="0"/>
    <n v="0"/>
  </r>
  <r>
    <s v="JordaniaHortalizas y tubérculos2018Julio"/>
    <s v="Jordania"/>
    <x v="0"/>
    <x v="1"/>
    <x v="2"/>
    <s v="Julio"/>
    <n v="0"/>
    <n v="0"/>
  </r>
  <r>
    <s v="JordaniaHortalizas y tubérculos2018Agosto"/>
    <s v="Jordania"/>
    <x v="0"/>
    <x v="1"/>
    <x v="2"/>
    <s v="Agosto"/>
    <n v="0"/>
    <n v="0"/>
  </r>
  <r>
    <s v="JordaniaHortalizas y tubérculos2018Septiembre"/>
    <s v="Jordania"/>
    <x v="0"/>
    <x v="1"/>
    <x v="2"/>
    <s v="Septiembre"/>
    <n v="0"/>
    <n v="0"/>
  </r>
  <r>
    <s v="JordaniaHortalizas y tubérculos2018Octubre"/>
    <s v="Jordania"/>
    <x v="0"/>
    <x v="1"/>
    <x v="2"/>
    <s v="Octubre"/>
    <n v="0"/>
    <n v="0"/>
  </r>
  <r>
    <s v="JordaniaHortalizas y tubérculos2018Noviembre"/>
    <s v="Jordania"/>
    <x v="0"/>
    <x v="1"/>
    <x v="2"/>
    <s v="Noviembre"/>
    <n v="0"/>
    <n v="0"/>
  </r>
  <r>
    <s v="JordaniaHortalizas y tubérculos2018Diciembre"/>
    <s v="Jordania"/>
    <x v="0"/>
    <x v="1"/>
    <x v="2"/>
    <s v="Diciembre"/>
    <n v="0"/>
    <n v="0"/>
  </r>
  <r>
    <s v="AustriaHortalizas y tubérculos2018Enero"/>
    <s v="Austria"/>
    <x v="0"/>
    <x v="1"/>
    <x v="2"/>
    <s v="Enero"/>
    <n v="370"/>
    <n v="57441"/>
  </r>
  <r>
    <s v="AustriaHortalizas y tubérculos2018Febrero"/>
    <s v="Austria"/>
    <x v="0"/>
    <x v="1"/>
    <x v="2"/>
    <s v="Febrero"/>
    <n v="0"/>
    <n v="0"/>
  </r>
  <r>
    <s v="AustriaHortalizas y tubérculos2018Marzo"/>
    <s v="Austria"/>
    <x v="0"/>
    <x v="1"/>
    <x v="2"/>
    <s v="Marzo"/>
    <n v="0"/>
    <n v="0"/>
  </r>
  <r>
    <s v="AustriaHortalizas y tubérculos2018Abril"/>
    <s v="Austria"/>
    <x v="0"/>
    <x v="1"/>
    <x v="2"/>
    <s v="Abril"/>
    <n v="0"/>
    <n v="0"/>
  </r>
  <r>
    <s v="AustriaHortalizas y tubérculos2018Mayo"/>
    <s v="Austria"/>
    <x v="0"/>
    <x v="1"/>
    <x v="2"/>
    <s v="Mayo"/>
    <n v="19462.5"/>
    <n v="25986.37"/>
  </r>
  <r>
    <s v="AustriaHortalizas y tubérculos2018Junio"/>
    <s v="Austria"/>
    <x v="0"/>
    <x v="1"/>
    <x v="2"/>
    <s v="Junio"/>
    <n v="0"/>
    <n v="0"/>
  </r>
  <r>
    <s v="AustriaHortalizas y tubérculos2018Julio"/>
    <s v="Austria"/>
    <x v="0"/>
    <x v="1"/>
    <x v="2"/>
    <s v="Julio"/>
    <n v="0"/>
    <n v="0"/>
  </r>
  <r>
    <s v="AustriaHortalizas y tubérculos2018Agosto"/>
    <s v="Austria"/>
    <x v="0"/>
    <x v="1"/>
    <x v="2"/>
    <s v="Agosto"/>
    <n v="0"/>
    <n v="0"/>
  </r>
  <r>
    <s v="AustriaHortalizas y tubérculos2018Septiembre"/>
    <s v="Austria"/>
    <x v="0"/>
    <x v="1"/>
    <x v="2"/>
    <s v="Septiembre"/>
    <n v="0"/>
    <n v="0"/>
  </r>
  <r>
    <s v="AustriaHortalizas y tubérculos2018Octubre"/>
    <s v="Austria"/>
    <x v="0"/>
    <x v="1"/>
    <x v="2"/>
    <s v="Octubre"/>
    <n v="0"/>
    <n v="0"/>
  </r>
  <r>
    <s v="AustriaHortalizas y tubérculos2018Noviembre"/>
    <s v="Austria"/>
    <x v="0"/>
    <x v="1"/>
    <x v="2"/>
    <s v="Noviembre"/>
    <n v="0"/>
    <n v="0"/>
  </r>
  <r>
    <s v="AustriaHortalizas y tubérculos2018Diciembre"/>
    <s v="Austria"/>
    <x v="0"/>
    <x v="1"/>
    <x v="2"/>
    <s v="Diciembre"/>
    <n v="0"/>
    <n v="0"/>
  </r>
  <r>
    <s v="SuizaHortalizas y tubérculos2018Enero"/>
    <s v="Suiza"/>
    <x v="0"/>
    <x v="1"/>
    <x v="2"/>
    <s v="Enero"/>
    <n v="942"/>
    <n v="35357.1"/>
  </r>
  <r>
    <s v="SuizaHortalizas y tubérculos2018Febrero"/>
    <s v="Suiza"/>
    <x v="0"/>
    <x v="1"/>
    <x v="2"/>
    <s v="Febrero"/>
    <n v="1229"/>
    <n v="78308.3"/>
  </r>
  <r>
    <s v="SuizaHortalizas y tubérculos2018Marzo"/>
    <s v="Suiza"/>
    <x v="0"/>
    <x v="1"/>
    <x v="2"/>
    <s v="Marzo"/>
    <n v="0"/>
    <n v="0"/>
  </r>
  <r>
    <s v="SuizaHortalizas y tubérculos2018Abril"/>
    <s v="Suiza"/>
    <x v="0"/>
    <x v="1"/>
    <x v="2"/>
    <s v="Abril"/>
    <n v="0"/>
    <n v="0"/>
  </r>
  <r>
    <s v="SuizaHortalizas y tubérculos2018Mayo"/>
    <s v="Suiza"/>
    <x v="0"/>
    <x v="1"/>
    <x v="2"/>
    <s v="Mayo"/>
    <n v="0"/>
    <n v="0"/>
  </r>
  <r>
    <s v="SuizaHortalizas y tubérculos2018Junio"/>
    <s v="Suiza"/>
    <x v="0"/>
    <x v="1"/>
    <x v="2"/>
    <s v="Junio"/>
    <n v="0"/>
    <n v="0"/>
  </r>
  <r>
    <s v="SuizaHortalizas y tubérculos2018Julio"/>
    <s v="Suiza"/>
    <x v="0"/>
    <x v="1"/>
    <x v="2"/>
    <s v="Julio"/>
    <n v="0"/>
    <n v="0"/>
  </r>
  <r>
    <s v="SuizaHortalizas y tubérculos2018Agosto"/>
    <s v="Suiza"/>
    <x v="0"/>
    <x v="1"/>
    <x v="2"/>
    <s v="Agosto"/>
    <n v="0"/>
    <n v="0"/>
  </r>
  <r>
    <s v="SuizaHortalizas y tubérculos2018Septiembre"/>
    <s v="Suiza"/>
    <x v="0"/>
    <x v="1"/>
    <x v="2"/>
    <s v="Septiembre"/>
    <n v="0"/>
    <n v="0"/>
  </r>
  <r>
    <s v="SuizaHortalizas y tubérculos2018Octubre"/>
    <s v="Suiza"/>
    <x v="0"/>
    <x v="1"/>
    <x v="2"/>
    <s v="Octubre"/>
    <n v="0"/>
    <n v="0"/>
  </r>
  <r>
    <s v="SuizaHortalizas y tubérculos2018Noviembre"/>
    <s v="Suiza"/>
    <x v="0"/>
    <x v="1"/>
    <x v="2"/>
    <s v="Noviembre"/>
    <n v="0"/>
    <n v="0"/>
  </r>
  <r>
    <s v="SuizaHortalizas y tubérculos2018Diciembre"/>
    <s v="Suiza"/>
    <x v="0"/>
    <x v="1"/>
    <x v="2"/>
    <s v="Diciembre"/>
    <n v="0"/>
    <n v="0"/>
  </r>
  <r>
    <s v="República ChecaHortalizas y tubérculos2018Enero"/>
    <s v="República Checa"/>
    <x v="0"/>
    <x v="1"/>
    <x v="2"/>
    <s v="Enero"/>
    <n v="0"/>
    <n v="0"/>
  </r>
  <r>
    <s v="República ChecaHortalizas y tubérculos2018Febrero"/>
    <s v="República Checa"/>
    <x v="0"/>
    <x v="1"/>
    <x v="2"/>
    <s v="Febrero"/>
    <n v="146.69999999999999"/>
    <n v="101.85"/>
  </r>
  <r>
    <s v="República ChecaHortalizas y tubérculos2018Marzo"/>
    <s v="República Checa"/>
    <x v="0"/>
    <x v="1"/>
    <x v="2"/>
    <s v="Marzo"/>
    <n v="0"/>
    <n v="0"/>
  </r>
  <r>
    <s v="República ChecaHortalizas y tubérculos2018Abril"/>
    <s v="República Checa"/>
    <x v="0"/>
    <x v="1"/>
    <x v="2"/>
    <s v="Abril"/>
    <n v="0"/>
    <n v="0"/>
  </r>
  <r>
    <s v="República ChecaHortalizas y tubérculos2018Mayo"/>
    <s v="República Checa"/>
    <x v="0"/>
    <x v="1"/>
    <x v="2"/>
    <s v="Mayo"/>
    <n v="0"/>
    <n v="0"/>
  </r>
  <r>
    <s v="República ChecaHortalizas y tubérculos2018Junio"/>
    <s v="República Checa"/>
    <x v="0"/>
    <x v="1"/>
    <x v="2"/>
    <s v="Junio"/>
    <n v="0"/>
    <n v="0"/>
  </r>
  <r>
    <s v="República ChecaHortalizas y tubérculos2018Julio"/>
    <s v="República Checa"/>
    <x v="0"/>
    <x v="1"/>
    <x v="2"/>
    <s v="Julio"/>
    <n v="0"/>
    <n v="0"/>
  </r>
  <r>
    <s v="República ChecaHortalizas y tubérculos2018Agosto"/>
    <s v="República Checa"/>
    <x v="0"/>
    <x v="1"/>
    <x v="2"/>
    <s v="Agosto"/>
    <n v="0"/>
    <n v="0"/>
  </r>
  <r>
    <s v="República ChecaHortalizas y tubérculos2018Septiembre"/>
    <s v="República Checa"/>
    <x v="0"/>
    <x v="1"/>
    <x v="2"/>
    <s v="Septiembre"/>
    <n v="0"/>
    <n v="0"/>
  </r>
  <r>
    <s v="República ChecaHortalizas y tubérculos2018Octubre"/>
    <s v="República Checa"/>
    <x v="0"/>
    <x v="1"/>
    <x v="2"/>
    <s v="Octubre"/>
    <n v="0"/>
    <n v="0"/>
  </r>
  <r>
    <s v="República ChecaHortalizas y tubérculos2018Noviembre"/>
    <s v="República Checa"/>
    <x v="0"/>
    <x v="1"/>
    <x v="2"/>
    <s v="Noviembre"/>
    <n v="0"/>
    <n v="0"/>
  </r>
  <r>
    <s v="República ChecaHortalizas y tubérculos2018Diciembre"/>
    <s v="República Checa"/>
    <x v="0"/>
    <x v="1"/>
    <x v="2"/>
    <s v="Diciembre"/>
    <n v="0"/>
    <n v="0"/>
  </r>
  <r>
    <s v="RumaniaHortalizas y tubérculos2018Enero"/>
    <s v="Rumania"/>
    <x v="0"/>
    <x v="1"/>
    <x v="2"/>
    <s v="Enero"/>
    <n v="0"/>
    <n v="0"/>
  </r>
  <r>
    <s v="RumaniaHortalizas y tubérculos2018Febrero"/>
    <s v="Rumania"/>
    <x v="0"/>
    <x v="1"/>
    <x v="2"/>
    <s v="Febrero"/>
    <n v="0"/>
    <n v="0"/>
  </r>
  <r>
    <s v="RumaniaHortalizas y tubérculos2018Marzo"/>
    <s v="Rumania"/>
    <x v="0"/>
    <x v="1"/>
    <x v="2"/>
    <s v="Marzo"/>
    <n v="0"/>
    <n v="0"/>
  </r>
  <r>
    <s v="RumaniaHortalizas y tubérculos2018Abril"/>
    <s v="Rumania"/>
    <x v="0"/>
    <x v="1"/>
    <x v="2"/>
    <s v="Abril"/>
    <n v="0"/>
    <n v="0"/>
  </r>
  <r>
    <s v="RumaniaHortalizas y tubérculos2018Mayo"/>
    <s v="Rumania"/>
    <x v="0"/>
    <x v="1"/>
    <x v="2"/>
    <s v="Mayo"/>
    <n v="0"/>
    <n v="0"/>
  </r>
  <r>
    <s v="RumaniaHortalizas y tubérculos2018Junio"/>
    <s v="Rumania"/>
    <x v="0"/>
    <x v="1"/>
    <x v="2"/>
    <s v="Junio"/>
    <n v="0"/>
    <n v="0"/>
  </r>
  <r>
    <s v="RumaniaHortalizas y tubérculos2018Julio"/>
    <s v="Rumania"/>
    <x v="0"/>
    <x v="1"/>
    <x v="2"/>
    <s v="Julio"/>
    <n v="0"/>
    <n v="0"/>
  </r>
  <r>
    <s v="RumaniaHortalizas y tubérculos2018Agosto"/>
    <s v="Rumania"/>
    <x v="0"/>
    <x v="1"/>
    <x v="2"/>
    <s v="Agosto"/>
    <n v="24130.14"/>
    <n v="33721.65"/>
  </r>
  <r>
    <s v="RumaniaHortalizas y tubérculos2018Septiembre"/>
    <s v="Rumania"/>
    <x v="0"/>
    <x v="1"/>
    <x v="2"/>
    <s v="Septiembre"/>
    <n v="0"/>
    <n v="0"/>
  </r>
  <r>
    <s v="RumaniaHortalizas y tubérculos2018Octubre"/>
    <s v="Rumania"/>
    <x v="0"/>
    <x v="1"/>
    <x v="2"/>
    <s v="Octubre"/>
    <n v="0"/>
    <n v="0"/>
  </r>
  <r>
    <s v="RumaniaHortalizas y tubérculos2018Noviembre"/>
    <s v="Rumania"/>
    <x v="0"/>
    <x v="1"/>
    <x v="2"/>
    <s v="Noviembre"/>
    <n v="0"/>
    <n v="0"/>
  </r>
  <r>
    <s v="RumaniaHortalizas y tubérculos2018Diciembre"/>
    <s v="Rumania"/>
    <x v="0"/>
    <x v="1"/>
    <x v="2"/>
    <s v="Diciembre"/>
    <n v="0"/>
    <n v="0"/>
  </r>
  <r>
    <s v="EsloveniaHortalizas y tubérculos2018Enero"/>
    <s v="Eslovenia"/>
    <x v="0"/>
    <x v="1"/>
    <x v="2"/>
    <s v="Enero"/>
    <n v="0"/>
    <n v="0"/>
  </r>
  <r>
    <s v="EsloveniaHortalizas y tubérculos2018Febrero"/>
    <s v="Eslovenia"/>
    <x v="0"/>
    <x v="1"/>
    <x v="2"/>
    <s v="Febrero"/>
    <n v="0"/>
    <n v="0"/>
  </r>
  <r>
    <s v="EsloveniaHortalizas y tubérculos2018Marzo"/>
    <s v="Eslovenia"/>
    <x v="0"/>
    <x v="1"/>
    <x v="2"/>
    <s v="Marzo"/>
    <n v="0"/>
    <n v="0"/>
  </r>
  <r>
    <s v="EsloveniaHortalizas y tubérculos2018Abril"/>
    <s v="Eslovenia"/>
    <x v="0"/>
    <x v="1"/>
    <x v="2"/>
    <s v="Abril"/>
    <n v="0"/>
    <n v="0"/>
  </r>
  <r>
    <s v="EsloveniaHortalizas y tubérculos2018Mayo"/>
    <s v="Eslovenia"/>
    <x v="0"/>
    <x v="1"/>
    <x v="2"/>
    <s v="Mayo"/>
    <n v="0"/>
    <n v="0"/>
  </r>
  <r>
    <s v="EsloveniaHortalizas y tubérculos2018Junio"/>
    <s v="Eslovenia"/>
    <x v="0"/>
    <x v="1"/>
    <x v="2"/>
    <s v="Junio"/>
    <n v="0"/>
    <n v="0"/>
  </r>
  <r>
    <s v="EsloveniaHortalizas y tubérculos2018Julio"/>
    <s v="Eslovenia"/>
    <x v="0"/>
    <x v="1"/>
    <x v="2"/>
    <s v="Julio"/>
    <n v="0"/>
    <n v="0"/>
  </r>
  <r>
    <s v="EsloveniaHortalizas y tubérculos2018Agosto"/>
    <s v="Eslovenia"/>
    <x v="0"/>
    <x v="1"/>
    <x v="2"/>
    <s v="Agosto"/>
    <n v="0"/>
    <n v="0"/>
  </r>
  <r>
    <s v="EsloveniaHortalizas y tubérculos2018Septiembre"/>
    <s v="Eslovenia"/>
    <x v="0"/>
    <x v="1"/>
    <x v="2"/>
    <s v="Septiembre"/>
    <n v="0"/>
    <n v="0"/>
  </r>
  <r>
    <s v="EsloveniaHortalizas y tubérculos2018Octubre"/>
    <s v="Eslovenia"/>
    <x v="0"/>
    <x v="1"/>
    <x v="2"/>
    <s v="Octubre"/>
    <n v="0"/>
    <n v="0"/>
  </r>
  <r>
    <s v="EsloveniaHortalizas y tubérculos2018Noviembre"/>
    <s v="Eslovenia"/>
    <x v="0"/>
    <x v="1"/>
    <x v="2"/>
    <s v="Noviembre"/>
    <n v="18402"/>
    <n v="37125"/>
  </r>
  <r>
    <s v="EsloveniaHortalizas y tubérculos2018Diciembre"/>
    <s v="Eslovenia"/>
    <x v="0"/>
    <x v="1"/>
    <x v="2"/>
    <s v="Diciembre"/>
    <n v="0"/>
    <n v="0"/>
  </r>
  <r>
    <s v="Bosnia y HerzegovinaHortalizas y tubérculos2018Enero"/>
    <s v="Bosnia y Herzegovina"/>
    <x v="0"/>
    <x v="1"/>
    <x v="2"/>
    <s v="Enero"/>
    <n v="0"/>
    <n v="0"/>
  </r>
  <r>
    <s v="Bosnia y HerzegovinaHortalizas y tubérculos2018Febrero"/>
    <s v="Bosnia y Herzegovina"/>
    <x v="0"/>
    <x v="1"/>
    <x v="2"/>
    <s v="Febrero"/>
    <n v="422"/>
    <n v="72372.52"/>
  </r>
  <r>
    <s v="Bosnia y HerzegovinaHortalizas y tubérculos2018Marzo"/>
    <s v="Bosnia y Herzegovina"/>
    <x v="0"/>
    <x v="1"/>
    <x v="2"/>
    <s v="Marzo"/>
    <n v="0"/>
    <n v="0"/>
  </r>
  <r>
    <s v="Bosnia y HerzegovinaHortalizas y tubérculos2018Abril"/>
    <s v="Bosnia y Herzegovina"/>
    <x v="0"/>
    <x v="1"/>
    <x v="2"/>
    <s v="Abril"/>
    <n v="0"/>
    <n v="0"/>
  </r>
  <r>
    <s v="Bosnia y HerzegovinaHortalizas y tubérculos2018Mayo"/>
    <s v="Bosnia y Herzegovina"/>
    <x v="0"/>
    <x v="1"/>
    <x v="2"/>
    <s v="Mayo"/>
    <n v="0"/>
    <n v="0"/>
  </r>
  <r>
    <s v="Bosnia y HerzegovinaHortalizas y tubérculos2018Junio"/>
    <s v="Bosnia y Herzegovina"/>
    <x v="0"/>
    <x v="1"/>
    <x v="2"/>
    <s v="Junio"/>
    <n v="0"/>
    <n v="0"/>
  </r>
  <r>
    <s v="Bosnia y HerzegovinaHortalizas y tubérculos2018Julio"/>
    <s v="Bosnia y Herzegovina"/>
    <x v="0"/>
    <x v="1"/>
    <x v="2"/>
    <s v="Julio"/>
    <n v="0"/>
    <n v="0"/>
  </r>
  <r>
    <s v="Bosnia y HerzegovinaHortalizas y tubérculos2018Agosto"/>
    <s v="Bosnia y Herzegovina"/>
    <x v="0"/>
    <x v="1"/>
    <x v="2"/>
    <s v="Agosto"/>
    <n v="0"/>
    <n v="0"/>
  </r>
  <r>
    <s v="Bosnia y HerzegovinaHortalizas y tubérculos2018Septiembre"/>
    <s v="Bosnia y Herzegovina"/>
    <x v="0"/>
    <x v="1"/>
    <x v="2"/>
    <s v="Septiembre"/>
    <n v="0"/>
    <n v="0"/>
  </r>
  <r>
    <s v="Bosnia y HerzegovinaHortalizas y tubérculos2018Octubre"/>
    <s v="Bosnia y Herzegovina"/>
    <x v="0"/>
    <x v="1"/>
    <x v="2"/>
    <s v="Octubre"/>
    <n v="0"/>
    <n v="0"/>
  </r>
  <r>
    <s v="Bosnia y HerzegovinaHortalizas y tubérculos2018Noviembre"/>
    <s v="Bosnia y Herzegovina"/>
    <x v="0"/>
    <x v="1"/>
    <x v="2"/>
    <s v="Noviembre"/>
    <n v="0"/>
    <n v="0"/>
  </r>
  <r>
    <s v="Bosnia y HerzegovinaHortalizas y tubérculos2018Diciembre"/>
    <s v="Bosnia y Herzegovina"/>
    <x v="0"/>
    <x v="1"/>
    <x v="2"/>
    <s v="Diciembre"/>
    <n v="0"/>
    <n v="0"/>
  </r>
  <r>
    <s v="Territorio Británico en AméricaHortalizas y tubérculos2018Enero"/>
    <s v="Territorio Británico en América"/>
    <x v="0"/>
    <x v="1"/>
    <x v="2"/>
    <s v="Enero"/>
    <n v="372"/>
    <n v="1203"/>
  </r>
  <r>
    <s v="Territorio Británico en AméricaHortalizas y tubérculos2018Febrero"/>
    <s v="Territorio Británico en América"/>
    <x v="0"/>
    <x v="1"/>
    <x v="2"/>
    <s v="Febrero"/>
    <n v="675"/>
    <n v="1221.9499999999998"/>
  </r>
  <r>
    <s v="Territorio Británico en AméricaHortalizas y tubérculos2018Marzo"/>
    <s v="Territorio Británico en América"/>
    <x v="0"/>
    <x v="1"/>
    <x v="2"/>
    <s v="Marzo"/>
    <n v="41"/>
    <n v="129.80000000000001"/>
  </r>
  <r>
    <s v="Territorio Británico en AméricaHortalizas y tubérculos2018Abril"/>
    <s v="Territorio Británico en América"/>
    <x v="0"/>
    <x v="1"/>
    <x v="2"/>
    <s v="Abril"/>
    <n v="9491"/>
    <n v="23351.5"/>
  </r>
  <r>
    <s v="Territorio Británico en AméricaHortalizas y tubérculos2018Mayo"/>
    <s v="Territorio Británico en América"/>
    <x v="0"/>
    <x v="1"/>
    <x v="2"/>
    <s v="Mayo"/>
    <n v="10419"/>
    <n v="29321"/>
  </r>
  <r>
    <s v="Territorio Británico en AméricaHortalizas y tubérculos2018Junio"/>
    <s v="Territorio Británico en América"/>
    <x v="0"/>
    <x v="1"/>
    <x v="2"/>
    <s v="Junio"/>
    <n v="568"/>
    <n v="2217"/>
  </r>
  <r>
    <s v="Territorio Británico en AméricaHortalizas y tubérculos2018Julio"/>
    <s v="Territorio Británico en América"/>
    <x v="0"/>
    <x v="1"/>
    <x v="2"/>
    <s v="Julio"/>
    <n v="0"/>
    <n v="0"/>
  </r>
  <r>
    <s v="Territorio Británico en AméricaHortalizas y tubérculos2018Agosto"/>
    <s v="Territorio Británico en América"/>
    <x v="0"/>
    <x v="1"/>
    <x v="2"/>
    <s v="Agosto"/>
    <n v="0"/>
    <n v="0"/>
  </r>
  <r>
    <s v="Territorio Británico en AméricaHortalizas y tubérculos2018Septiembre"/>
    <s v="Territorio Británico en América"/>
    <x v="0"/>
    <x v="1"/>
    <x v="2"/>
    <s v="Septiembre"/>
    <n v="0"/>
    <n v="0"/>
  </r>
  <r>
    <s v="Territorio Británico en AméricaHortalizas y tubérculos2018Octubre"/>
    <s v="Territorio Británico en América"/>
    <x v="0"/>
    <x v="1"/>
    <x v="2"/>
    <s v="Octubre"/>
    <n v="0"/>
    <n v="0"/>
  </r>
  <r>
    <s v="Territorio Británico en AméricaHortalizas y tubérculos2018Noviembre"/>
    <s v="Territorio Británico en América"/>
    <x v="0"/>
    <x v="1"/>
    <x v="2"/>
    <s v="Noviembre"/>
    <n v="0"/>
    <n v="0"/>
  </r>
  <r>
    <s v="Territorio Británico en AméricaHortalizas y tubérculos2018Diciembre"/>
    <s v="Territorio Británico en América"/>
    <x v="0"/>
    <x v="1"/>
    <x v="2"/>
    <s v="Diciembre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F4F21-1B59-4C01-9A80-CA22795F2E35}" name="TablaDinámica1" cacheId="4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D9" firstHeaderRow="0" firstDataRow="1" firstDataCol="2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3"/>
  </rowFields>
  <rowItems count="6">
    <i>
      <x/>
      <x/>
    </i>
    <i r="1">
      <x v="1"/>
    </i>
    <i>
      <x v="1"/>
      <x/>
    </i>
    <i r="1">
      <x v="1"/>
    </i>
    <i>
      <x v="2"/>
      <x/>
    </i>
    <i r="1">
      <x v="1"/>
    </i>
  </rowItems>
  <colFields count="1">
    <field x="-2"/>
  </colFields>
  <colItems count="2">
    <i>
      <x/>
    </i>
    <i i="1">
      <x v="1"/>
    </i>
  </colItems>
  <dataFields count="2">
    <dataField name="Suma de Exportaciones Kg" fld="6" baseField="0" baseItem="0"/>
    <dataField name="Suma de Exportaciones USD FOB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5129E5C9-C8AF-4A22-BB1A-6B45FF5435C1}" autoFormatId="16" applyNumberFormats="0" applyBorderFormats="0" applyFontFormats="0" applyPatternFormats="0" applyAlignmentFormats="0" applyWidthHeightFormats="0">
  <queryTableRefresh nextId="10" unboundColumnsLeft="1" unboundColumnsRight="1">
    <queryTableFields count="8">
      <queryTableField id="7" dataBound="0" tableColumnId="7"/>
      <queryTableField id="1" name="País" tableColumnId="1"/>
      <queryTableField id="2" name="Tipo de Producto" tableColumnId="2"/>
      <queryTableField id="3" name="Detalle" tableColumnId="3"/>
      <queryTableField id="4" name="Año" tableColumnId="4"/>
      <queryTableField id="5" name="Mes" tableColumnId="5"/>
      <queryTableField id="6" name="Exportaciones Kg" tableColumnId="6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8BABD9C-7CEC-4E07-94F2-53D8AB8A3D77}" autoFormatId="16" applyNumberFormats="0" applyBorderFormats="0" applyFontFormats="0" applyPatternFormats="0" applyAlignmentFormats="0" applyWidthHeightFormats="0">
  <queryTableRefresh nextId="8" unboundColumnsLeft="1">
    <queryTableFields count="7">
      <queryTableField id="7" dataBound="0" tableColumnId="7"/>
      <queryTableField id="1" name="País" tableColumnId="1"/>
      <queryTableField id="2" name="Tipo de Producto" tableColumnId="2"/>
      <queryTableField id="3" name="Detalle" tableColumnId="3"/>
      <queryTableField id="4" name="Año" tableColumnId="4"/>
      <queryTableField id="5" name="Mes" tableColumnId="5"/>
      <queryTableField id="6" name="Exportaciones (USD FOB)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7352E9C9-AFCD-4C48-964A-C2C01CBE09DC}" autoFormatId="16" applyNumberFormats="0" applyBorderFormats="0" applyFontFormats="0" applyPatternFormats="0" applyAlignmentFormats="0" applyWidthHeightFormats="0">
  <queryTableRefresh nextId="8">
    <queryTableFields count="7">
      <queryTableField id="1" name="Código" tableColumnId="1"/>
      <queryTableField id="2" name="Pais" tableColumnId="2"/>
      <queryTableField id="3" name="Tipo de Producto" tableColumnId="3"/>
      <queryTableField id="4" name="Detalle" tableColumnId="4"/>
      <queryTableField id="5" name="Año" tableColumnId="5"/>
      <queryTableField id="6" name="Mes" tableColumnId="6"/>
      <queryTableField id="7" name="Importaciones (USD CIF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C9AFA9-F1EB-4647-83AB-9CFF3510826C}" name="Exportacion_kg_FOB_anuales_final" displayName="Exportacion_kg_FOB_anuales_final" ref="A1:H3046" tableType="queryTable" totalsRowShown="0">
  <autoFilter ref="A1:H3046" xr:uid="{590DB6B6-4A1E-4804-B18E-FA190ECD0B65}"/>
  <tableColumns count="8">
    <tableColumn id="7" xr3:uid="{4295A22C-219C-4460-8974-069F10EDC039}" uniqueName="7" name="código" queryTableFieldId="7" dataDxfId="76">
      <calculatedColumnFormula>+_xlfn.CONCAT(Exportacion_kg_FOB_anuales_final[[#This Row],[País]],Exportacion_kg_FOB_anuales_final[[#This Row],[Detalle]],Exportacion_kg_FOB_anuales_final[[#This Row],[Año]],Exportacion_kg_FOB_anuales_final[[#This Row],[Mes]])</calculatedColumnFormula>
    </tableColumn>
    <tableColumn id="1" xr3:uid="{0F33C4E3-FA45-4605-9D0B-7856E6EF3EB6}" uniqueName="1" name="País" queryTableFieldId="1" dataDxfId="75"/>
    <tableColumn id="2" xr3:uid="{DD484FC9-A6DE-4B85-B52A-27019D7AD5EC}" uniqueName="2" name="Tipo de Producto" queryTableFieldId="2" dataDxfId="74"/>
    <tableColumn id="3" xr3:uid="{EBCEAD44-472F-4887-982F-25330028A675}" uniqueName="3" name="Detalle" queryTableFieldId="3" dataDxfId="73"/>
    <tableColumn id="4" xr3:uid="{F3A8E0EC-564B-4239-BD4E-595AE4768341}" uniqueName="4" name="Año" queryTableFieldId="4"/>
    <tableColumn id="5" xr3:uid="{97C97105-9913-4D11-A281-B2714DC07F31}" uniqueName="5" name="Mes" queryTableFieldId="5" dataDxfId="72"/>
    <tableColumn id="6" xr3:uid="{1E2E53D6-94B1-4CFD-B5C9-6C8B105ED64D}" uniqueName="6" name="Exportaciones Kg" queryTableFieldId="6"/>
    <tableColumn id="8" xr3:uid="{FF074C14-6A50-4152-9B70-1AA62539275F}" uniqueName="8" name="Exportaciones USD FOB" queryTableFieldId="8" dataDxfId="71">
      <calculatedColumnFormula>+VLOOKUP(Exportacion_kg_FOB_anuales_final[[#This Row],[código]],Exportacion_FOB_anuales_consulta[],7,0)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24F152-2D14-4193-9729-180A0C7431AD}" name="Exportacion_kg_anuales_orig" displayName="Exportacion_kg_anuales_orig" ref="A1:P275" totalsRowShown="0" headerRowDxfId="70" dataDxfId="68" headerRowBorderDxfId="69" tableBorderDxfId="67">
  <autoFilter ref="A1:P275" xr:uid="{27E2FAFF-38B7-47FF-9705-8008BA2055FD}"/>
  <tableColumns count="16">
    <tableColumn id="1" xr3:uid="{74D9E2C2-9762-4F91-A493-12646C66BAFC}" name="País" dataDxfId="66"/>
    <tableColumn id="2" xr3:uid="{2CD5F572-9D2C-42CD-A0DC-DD1D3E30624C}" name="Tipo de Producto" dataDxfId="65"/>
    <tableColumn id="3" xr3:uid="{CCD6D340-2188-478C-BA53-1A5057C13B26}" name="Detalle" dataDxfId="64"/>
    <tableColumn id="18" xr3:uid="{70631376-A9CC-4CE4-9073-85826176D83A}" name="Año" dataDxfId="63"/>
    <tableColumn id="4" xr3:uid="{B11666F8-6EBE-45A9-A315-5FCB15952A09}" name="Enero" dataDxfId="62"/>
    <tableColumn id="5" xr3:uid="{3DE80097-CF09-4160-BF81-2E2BDEEA11F0}" name="Febrero" dataDxfId="61"/>
    <tableColumn id="6" xr3:uid="{2C530033-146B-4E98-9752-CD6C9AD0907A}" name="Marzo" dataDxfId="60"/>
    <tableColumn id="7" xr3:uid="{B09053C3-1CC7-4B89-B7AA-9453C079E03B}" name="Abril" dataDxfId="59"/>
    <tableColumn id="8" xr3:uid="{CE0CA976-426F-4E88-8D35-52B27203BBC8}" name="Mayo" dataDxfId="58"/>
    <tableColumn id="9" xr3:uid="{7F6F5A1D-8507-43AB-BF43-5AC54454D235}" name="Junio" dataDxfId="57"/>
    <tableColumn id="10" xr3:uid="{2CF6E7D8-6424-42B2-A3DB-4EA91B4C47E9}" name="Julio" dataDxfId="56"/>
    <tableColumn id="11" xr3:uid="{60B5241E-862C-49B0-8520-E6F7BF665253}" name="Agosto" dataDxfId="55"/>
    <tableColumn id="12" xr3:uid="{E4B5A7F1-F20A-49FA-B993-4B6EA14D5B0C}" name="Septiembre" dataDxfId="54"/>
    <tableColumn id="13" xr3:uid="{94FA9417-E602-4232-B98C-1CACA43B8D36}" name="Octubre" dataDxfId="53"/>
    <tableColumn id="14" xr3:uid="{1FCBE8D5-1489-4E0C-B638-2610B3E9A129}" name="Noviembre" dataDxfId="52"/>
    <tableColumn id="15" xr3:uid="{DF8D7561-33C5-4FDE-9FF1-136F266DAB9B}" name="Diciembre" dataDxfId="51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0DB287-8FC2-4D62-AB6E-26091B852AC6}" name="Exportacion_FOB_anuales_consulta" displayName="Exportacion_FOB_anuales_consulta" ref="A1:G3046" tableType="queryTable" totalsRowShown="0">
  <autoFilter ref="A1:G3046" xr:uid="{B8BE6342-8732-4E77-A10D-14291A90F8E9}"/>
  <tableColumns count="7">
    <tableColumn id="7" xr3:uid="{CDAC779F-069E-4C79-955C-A5A4A952AFB2}" uniqueName="7" name="Código" queryTableFieldId="7" dataDxfId="50">
      <calculatedColumnFormula>+_xlfn.CONCAT(Exportacion_FOB_anuales_consulta[[#This Row],[País]],Exportacion_FOB_anuales_consulta[[#This Row],[Detalle]],Exportacion_FOB_anuales_consulta[[#This Row],[Año]],Exportacion_FOB_anuales_consulta[[#This Row],[Mes]])</calculatedColumnFormula>
    </tableColumn>
    <tableColumn id="1" xr3:uid="{519A486A-0D9B-4A63-B008-898F5FC86130}" uniqueName="1" name="País" queryTableFieldId="1"/>
    <tableColumn id="2" xr3:uid="{784507F3-D8A3-45D2-935A-F999EB61DF07}" uniqueName="2" name="Tipo de Producto" queryTableFieldId="2"/>
    <tableColumn id="3" xr3:uid="{038D41E7-968F-43C8-9F0A-D50A5E17A934}" uniqueName="3" name="Detalle" queryTableFieldId="3"/>
    <tableColumn id="4" xr3:uid="{A930E9D0-0FDA-4B6C-92EE-097495A496B2}" uniqueName="4" name="Año" queryTableFieldId="4"/>
    <tableColumn id="5" xr3:uid="{FBE88249-9BFD-45E3-83CA-CC9BDF07E918}" uniqueName="5" name="Mes" queryTableFieldId="5" dataDxfId="49"/>
    <tableColumn id="6" xr3:uid="{FCFE4D18-6FA0-4074-8EFC-F64E63E374D9}" uniqueName="6" name="Exportaciones (USD FOB)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6664FF-EB6E-43E9-BA5B-968026A26452}" name="Exportacion_FOB_cultivos_anuales" displayName="Exportacion_FOB_cultivos_anuales" ref="A1:P275" totalsRowShown="0" headerRowDxfId="48" dataDxfId="46" headerRowBorderDxfId="47" tableBorderDxfId="45">
  <tableColumns count="16">
    <tableColumn id="1" xr3:uid="{7ABF94C0-81EA-4B15-B83A-B3CF25E4637C}" name="País" dataDxfId="44"/>
    <tableColumn id="2" xr3:uid="{ADC9C22D-FB01-485A-BCFA-7EDD420D2837}" name="Tipo de Producto" dataDxfId="43"/>
    <tableColumn id="3" xr3:uid="{6865A379-AA41-466C-84D5-0C01DF9609D3}" name="Detalle" dataDxfId="42"/>
    <tableColumn id="19" xr3:uid="{871392EC-2998-4EB7-A415-0D1257216F8C}" name="Año" dataDxfId="41"/>
    <tableColumn id="4" xr3:uid="{ABAE51EB-8BC1-4240-87B5-798CA7C04576}" name="Enero" dataDxfId="40"/>
    <tableColumn id="5" xr3:uid="{B79E6CF5-D802-4CA2-93E4-833EC50383C2}" name="Febrero" dataDxfId="39"/>
    <tableColumn id="6" xr3:uid="{8951817A-0CC3-4EE8-9BE5-4445A1C37D42}" name="Marzo" dataDxfId="38"/>
    <tableColumn id="7" xr3:uid="{66DD82A4-1DAB-48EF-A629-72949B7BAD53}" name="Abril" dataDxfId="37"/>
    <tableColumn id="8" xr3:uid="{CEBD2EF9-903E-42AB-8927-447345AB5CAA}" name="Mayo" dataDxfId="36"/>
    <tableColumn id="9" xr3:uid="{41A8E188-538E-4E92-8445-E57CA580024B}" name="Junio" dataDxfId="35"/>
    <tableColumn id="10" xr3:uid="{8834A3EE-0F90-4317-AABA-C01F91579DC5}" name="Julio" dataDxfId="34"/>
    <tableColumn id="11" xr3:uid="{C7784CFA-E542-4AAE-89CC-4C3BD0B2F1D6}" name="Agosto" dataDxfId="33"/>
    <tableColumn id="12" xr3:uid="{1AF94933-6A65-4F94-9930-EDA6754AB0BC}" name="Septiembre" dataDxfId="32"/>
    <tableColumn id="13" xr3:uid="{59CB91BD-0C22-49DE-A347-9F9F45E2BCD1}" name="Octubre" dataDxfId="31"/>
    <tableColumn id="14" xr3:uid="{C7F04EB4-D9D7-4081-8677-E4B0F6CB05AB}" name="Noviembre" dataDxfId="30"/>
    <tableColumn id="15" xr3:uid="{AF8F6F94-EC31-4EFD-B90B-78917F1A6E5B}" name="Diciembre" dataDxf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46EACE-1074-45FD-BB4D-3F729DAFFAAE}" name="Importaciones_CIF_todos" displayName="Importaciones_CIF_todos" ref="A1:T663" totalsRowShown="0">
  <autoFilter ref="A1:T663" xr:uid="{014267CC-7E9F-4FC9-A94A-468DBA398594}">
    <filterColumn colId="3">
      <filters>
        <filter val="Cereales"/>
        <filter val="Maíz para consumo"/>
      </filters>
    </filterColumn>
  </autoFilter>
  <tableColumns count="20">
    <tableColumn id="1" xr3:uid="{BB28E060-57A8-43CD-A15C-EE559B72598A}" name="Código" dataDxfId="28">
      <calculatedColumnFormula>+_xlfn.CONCAT(Importaciones_CIF_todos[[#This Row],[Pais]],Importaciones_CIF_todos[[#This Row],[Detalle]],Importaciones_CIF_todos[[#This Row],[Año2]])</calculatedColumnFormula>
    </tableColumn>
    <tableColumn id="2" xr3:uid="{8E9296A7-26DC-4257-9C2C-285F923ECCD3}" name="Pais"/>
    <tableColumn id="3" xr3:uid="{1B67B90F-D7ED-4A55-B03A-E808A389FC8A}" name="Tipo de Producto"/>
    <tableColumn id="4" xr3:uid="{EEEC9E09-4C76-4D0B-B401-EB80A7D687A7}" name="Detalle"/>
    <tableColumn id="20" xr3:uid="{6A8B1A69-E137-49C1-9CBB-142ECF27D382}" name="Año"/>
    <tableColumn id="5" xr3:uid="{9737017B-6A5E-481E-AF6B-4FD27FDDD798}" name="Enero"/>
    <tableColumn id="6" xr3:uid="{7ECEE4DE-5B4F-42EC-8C54-90590263033B}" name="Febrero"/>
    <tableColumn id="7" xr3:uid="{A500A4FA-0766-451E-8206-44EFD285A52C}" name="Marzo"/>
    <tableColumn id="8" xr3:uid="{753D7BF0-9DED-4AC8-B3D2-A4153FDAC8C1}" name="Abril"/>
    <tableColumn id="9" xr3:uid="{33B68928-567B-4DEA-93E9-6A26611DB957}" name="Mayo"/>
    <tableColumn id="10" xr3:uid="{E40BAF09-BC3E-4661-B39C-FF9B0A639AA8}" name="Junio"/>
    <tableColumn id="11" xr3:uid="{C4B45EF5-A1A3-4CDE-A3F5-3895DDA68BC7}" name="Julio"/>
    <tableColumn id="12" xr3:uid="{87CA14C4-33CE-4AEA-BB0E-77A964AD01E6}" name="Agosto"/>
    <tableColumn id="13" xr3:uid="{4E7000F4-88BF-4D60-A68A-4E39DC1E50EF}" name="Septiembre"/>
    <tableColumn id="14" xr3:uid="{C900D800-0432-46DA-8E19-45B0E40A31A2}" name="Octubre"/>
    <tableColumn id="15" xr3:uid="{36D277F7-8F61-43B1-A321-ABA55D2F8448}" name="Noviembre"/>
    <tableColumn id="16" xr3:uid="{286F4063-EF83-4EAC-A672-23CD05BFA76A}" name="Diciembre"/>
    <tableColumn id="17" xr3:uid="{3B57F6D1-5D6A-4806-B512-A53692E26789}" name="Total"/>
    <tableColumn id="18" xr3:uid="{0ACF438F-1719-4EF6-9EE3-2DA22970238A}" name="Año2"/>
    <tableColumn id="19" xr3:uid="{0D9F39E5-0E93-43AB-B16C-38F0134A6C07}" name="Unidad"/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79F21EC-6859-4A69-9A34-0D189614B1D3}" name="Importaciones_cereales_USD_CIF_consulta" displayName="Importaciones_cereales_USD_CIF_consulta" ref="A1:G1930" tableType="queryTable" totalsRowShown="0">
  <autoFilter ref="A1:G1930" xr:uid="{F895E10C-77C0-4537-B99D-20DE0BFF4CEB}"/>
  <tableColumns count="7">
    <tableColumn id="1" xr3:uid="{C95C48E2-3D70-43C4-90CB-C5F1C8E3949A}" uniqueName="1" name="Código" queryTableFieldId="1" dataDxfId="27"/>
    <tableColumn id="2" xr3:uid="{B1F2CA5F-0577-4D55-9050-A81671212A41}" uniqueName="2" name="Pais" queryTableFieldId="2" dataDxfId="26"/>
    <tableColumn id="3" xr3:uid="{97A0E887-7B90-4432-9D1C-A37A5B9A9BEA}" uniqueName="3" name="Tipo de Producto" queryTableFieldId="3" dataDxfId="25"/>
    <tableColumn id="4" xr3:uid="{F8FC7D19-DF34-4C75-A12C-0B4C0007788B}" uniqueName="4" name="Detalle" queryTableFieldId="4" dataDxfId="24"/>
    <tableColumn id="5" xr3:uid="{B9919145-F0B6-4619-A524-090BF33CAEC8}" uniqueName="5" name="Año" queryTableFieldId="5"/>
    <tableColumn id="6" xr3:uid="{B0E061AF-3B63-4BAF-B96C-F9F21F6CCE54}" uniqueName="6" name="Mes" queryTableFieldId="6" dataDxfId="23"/>
    <tableColumn id="7" xr3:uid="{34F479E0-A7CF-4129-9680-685E643C5779}" uniqueName="7" name="Importaciones (USD CIF)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D1892B-177A-4636-8B9E-425E8D2AFBFE}" name="Importaciones_cereales_USD_CIF" displayName="Importaciones_cereales_USD_CIF" ref="A1:Q176" totalsRowShown="0" headerRowDxfId="22" dataDxfId="20" headerRowBorderDxfId="21" tableBorderDxfId="19">
  <autoFilter ref="A1:Q176" xr:uid="{7B4753C5-0822-4B62-B604-E7F466646DCF}"/>
  <tableColumns count="17">
    <tableColumn id="1" xr3:uid="{7136EA73-0B39-4605-9574-E70F5C550CF3}" name="Código" dataDxfId="18"/>
    <tableColumn id="2" xr3:uid="{DF0FF893-039B-4F34-AA39-F1F3288AAAE7}" name="Pais" dataDxfId="17"/>
    <tableColumn id="3" xr3:uid="{8853CD35-ABBF-4CA9-99CE-2A3DC7A212E9}" name="Tipo de Producto" dataDxfId="16"/>
    <tableColumn id="4" xr3:uid="{4DBD2F7C-2A36-47F5-A3B5-51A421739C3B}" name="Detalle" dataDxfId="15"/>
    <tableColumn id="5" xr3:uid="{2F3C849F-C781-40E5-912D-61BB60A12C15}" name="Año" dataDxfId="14"/>
    <tableColumn id="6" xr3:uid="{B4197C61-7B86-4230-846C-E3B4C15D9723}" name="Enero" dataDxfId="13"/>
    <tableColumn id="7" xr3:uid="{3A51C12F-AFF7-45D7-B08F-89FE924AD57F}" name="Febrero" dataDxfId="12"/>
    <tableColumn id="8" xr3:uid="{49A8FA1E-92D2-4CD8-8E03-76AB92306522}" name="Marzo" dataDxfId="11"/>
    <tableColumn id="9" xr3:uid="{E17CC7D1-0F8F-4B39-BBD5-F33C21E1E00B}" name="Abril" dataDxfId="10"/>
    <tableColumn id="10" xr3:uid="{A3AD5EA3-313E-46E0-A2B3-F61764E67D17}" name="Mayo" dataDxfId="9"/>
    <tableColumn id="11" xr3:uid="{C6382506-1169-4539-B01E-D1603E6FC0FB}" name="Junio" dataDxfId="8"/>
    <tableColumn id="12" xr3:uid="{0D011E93-A0D9-4DF0-9770-549135DF0ABF}" name="Julio" dataDxfId="7"/>
    <tableColumn id="13" xr3:uid="{4A3F0BB5-3EDD-4DDC-B906-005A0A2518C9}" name="Agosto" dataDxfId="6"/>
    <tableColumn id="14" xr3:uid="{CBC53CAC-FCE1-42A9-9BA3-C89495E688F7}" name="Septiembre" dataDxfId="5"/>
    <tableColumn id="15" xr3:uid="{F02389F7-39F7-48C6-B9A6-272952AA7735}" name="Octubre" dataDxfId="4"/>
    <tableColumn id="16" xr3:uid="{DB9EF12D-476C-439F-B9CB-0C28719F1708}" name="Noviembre" dataDxfId="3"/>
    <tableColumn id="17" xr3:uid="{9B177947-CB5E-4C1B-92C6-9DAC318010EB}" name="Diciembre" dataDxfId="2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0BFBAC-20CC-4362-9DA0-795A941B9EE0}" name="Cruce_Kg_FOB_cult_anuales" displayName="Cruce_Kg_FOB_cult_anuales" ref="B1:I481" totalsRowShown="0">
  <autoFilter ref="B1:I481" xr:uid="{CE6E3E4C-D3E5-4FB8-A7C4-D227A644AC09}"/>
  <tableColumns count="8">
    <tableColumn id="1" xr3:uid="{EBDC8282-B95E-4C97-BBA1-F3F5FEF0991D}" name="País destino"/>
    <tableColumn id="2" xr3:uid="{B631ED26-9BFD-4DC5-AF0A-528D588123DB}" name="Tipo de producto"/>
    <tableColumn id="3" xr3:uid="{21369F54-41F5-4D74-AEF5-917BCCFB0BFB}" name="Detalle"/>
    <tableColumn id="4" xr3:uid="{86CBB92D-D055-49D7-8608-27B44FC3A2E0}" name="Año"/>
    <tableColumn id="5" xr3:uid="{07A2AF39-A493-4B58-94AD-037E7D657CC2}" name="Mes"/>
    <tableColumn id="6" xr3:uid="{A9855EF6-BE78-4566-BEB6-E81DDF8BF31E}" name="Cantidad (Kg)" dataDxfId="1"/>
    <tableColumn id="7" xr3:uid="{B8921426-1B9C-4A7E-94F4-3B1A5CCE0415}" name="FOB (USD)"/>
    <tableColumn id="8" xr3:uid="{7AFEAC76-CEA3-4DB6-9DF7-AE1AB7D7DD2B}" name="USD/Kg" dataDxfId="0">
      <calculatedColumnFormula>+Cruce_Kg_FOB_cult_anuales[[#This Row],[FOB (USD)]]/Cruce_Kg_FOB_cult_anuales[[#This Row],[Cantidad (Kg)]]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89B940-2058-4BA4-8963-2DFDBDD4A46F}" name="Fuentes" displayName="Fuentes" ref="B4:D8" totalsRowShown="0">
  <autoFilter ref="B4:D8" xr:uid="{C831F35B-C113-4111-9A57-867D8255C90E}"/>
  <tableColumns count="3">
    <tableColumn id="1" xr3:uid="{A9093274-922A-4FCD-872D-999E7629681A}" name="Estadísticas"/>
    <tableColumn id="2" xr3:uid="{3A79542D-DF17-4CFF-B998-1603CD842444}" name="Fuente"/>
    <tableColumn id="3" xr3:uid="{5F844266-3BA9-4A86-BBFE-7FE0741584CB}" name="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B29B2-A7CB-4464-BA3F-ABAC7DDB2FF4}">
  <dimension ref="A3:D9"/>
  <sheetViews>
    <sheetView tabSelected="1" workbookViewId="0">
      <selection activeCell="G12" sqref="G12"/>
    </sheetView>
  </sheetViews>
  <sheetFormatPr baseColWidth="10" defaultRowHeight="14.4" x14ac:dyDescent="0.3"/>
  <cols>
    <col min="1" max="1" width="20.88671875" bestFit="1" customWidth="1"/>
    <col min="2" max="2" width="19.5546875" bestFit="1" customWidth="1"/>
    <col min="3" max="3" width="23.33203125" bestFit="1" customWidth="1"/>
    <col min="4" max="4" width="28.6640625" bestFit="1" customWidth="1"/>
  </cols>
  <sheetData>
    <row r="3" spans="1:4" x14ac:dyDescent="0.3">
      <c r="A3" s="27" t="s">
        <v>79</v>
      </c>
      <c r="B3" s="27" t="s">
        <v>2</v>
      </c>
      <c r="C3" t="s">
        <v>346</v>
      </c>
      <c r="D3" t="s">
        <v>347</v>
      </c>
    </row>
    <row r="4" spans="1:4" x14ac:dyDescent="0.3">
      <c r="A4">
        <v>2018</v>
      </c>
      <c r="B4" t="s">
        <v>5</v>
      </c>
      <c r="C4" s="10">
        <v>91081072.180000067</v>
      </c>
      <c r="D4" s="10">
        <v>52937198.089999989</v>
      </c>
    </row>
    <row r="5" spans="1:4" x14ac:dyDescent="0.3">
      <c r="A5">
        <v>2018</v>
      </c>
      <c r="B5" t="s">
        <v>6</v>
      </c>
      <c r="C5" s="10">
        <v>60203680.01000002</v>
      </c>
      <c r="D5" s="10">
        <v>110784252.44000003</v>
      </c>
    </row>
    <row r="6" spans="1:4" x14ac:dyDescent="0.3">
      <c r="A6">
        <v>2019</v>
      </c>
      <c r="B6" t="s">
        <v>5</v>
      </c>
      <c r="C6" s="10">
        <v>63344822.950000003</v>
      </c>
      <c r="D6" s="10">
        <v>40737493.420000032</v>
      </c>
    </row>
    <row r="7" spans="1:4" x14ac:dyDescent="0.3">
      <c r="A7">
        <v>2019</v>
      </c>
      <c r="B7" t="s">
        <v>6</v>
      </c>
      <c r="C7" s="10">
        <v>78447709.800000027</v>
      </c>
      <c r="D7" s="10">
        <v>107342030.98000002</v>
      </c>
    </row>
    <row r="8" spans="1:4" x14ac:dyDescent="0.3">
      <c r="A8">
        <v>2020</v>
      </c>
      <c r="B8" t="s">
        <v>5</v>
      </c>
      <c r="C8" s="10">
        <v>36446917.210000016</v>
      </c>
      <c r="D8" s="10">
        <v>28665213.469999995</v>
      </c>
    </row>
    <row r="9" spans="1:4" x14ac:dyDescent="0.3">
      <c r="A9">
        <v>2020</v>
      </c>
      <c r="B9" t="s">
        <v>6</v>
      </c>
      <c r="C9" s="10">
        <v>73362566.649999991</v>
      </c>
      <c r="D9" s="10">
        <v>79618586.509999976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B852-7E25-4CCF-B7D3-A8B7868938F7}">
  <dimension ref="B1:I481"/>
  <sheetViews>
    <sheetView workbookViewId="0">
      <selection activeCell="F2" sqref="F2"/>
    </sheetView>
  </sheetViews>
  <sheetFormatPr baseColWidth="10" defaultRowHeight="14.4" x14ac:dyDescent="0.3"/>
  <cols>
    <col min="2" max="2" width="16.77734375" customWidth="1"/>
    <col min="3" max="3" width="17.77734375" customWidth="1"/>
    <col min="4" max="4" width="14.77734375" customWidth="1"/>
    <col min="5" max="5" width="11.88671875" customWidth="1"/>
    <col min="7" max="7" width="13.88671875" customWidth="1"/>
    <col min="8" max="8" width="15" customWidth="1"/>
  </cols>
  <sheetData>
    <row r="1" spans="2:9" x14ac:dyDescent="0.3">
      <c r="B1" t="s">
        <v>97</v>
      </c>
      <c r="C1" t="s">
        <v>98</v>
      </c>
      <c r="D1" t="s">
        <v>2</v>
      </c>
      <c r="E1" t="s">
        <v>79</v>
      </c>
      <c r="F1" t="s">
        <v>96</v>
      </c>
      <c r="G1" t="s">
        <v>95</v>
      </c>
      <c r="H1" t="s">
        <v>99</v>
      </c>
      <c r="I1" t="s">
        <v>100</v>
      </c>
    </row>
    <row r="2" spans="2:9" x14ac:dyDescent="0.3">
      <c r="B2" t="s">
        <v>18</v>
      </c>
      <c r="C2" t="s">
        <v>4</v>
      </c>
      <c r="D2" t="s">
        <v>5</v>
      </c>
      <c r="E2">
        <v>2019</v>
      </c>
      <c r="F2" t="s">
        <v>86</v>
      </c>
      <c r="G2">
        <v>105260</v>
      </c>
      <c r="H2">
        <v>56680</v>
      </c>
      <c r="I2">
        <f>+Cruce_Kg_FOB_cult_anuales[[#This Row],[FOB (USD)]]/Cruce_Kg_FOB_cult_anuales[[#This Row],[Cantidad (Kg)]]</f>
        <v>0.53847615428462858</v>
      </c>
    </row>
    <row r="3" spans="2:9" x14ac:dyDescent="0.3">
      <c r="B3" t="s">
        <v>18</v>
      </c>
      <c r="C3" t="s">
        <v>4</v>
      </c>
      <c r="D3" t="s">
        <v>5</v>
      </c>
      <c r="E3">
        <v>2019</v>
      </c>
      <c r="F3" t="s">
        <v>87</v>
      </c>
      <c r="G3">
        <v>130504</v>
      </c>
      <c r="H3">
        <v>62190</v>
      </c>
      <c r="I3">
        <f>+Cruce_Kg_FOB_cult_anuales[[#This Row],[FOB (USD)]]/Cruce_Kg_FOB_cult_anuales[[#This Row],[Cantidad (Kg)]]</f>
        <v>0.47653711763624101</v>
      </c>
    </row>
    <row r="4" spans="2:9" x14ac:dyDescent="0.3">
      <c r="B4" t="s">
        <v>18</v>
      </c>
      <c r="C4" t="s">
        <v>4</v>
      </c>
      <c r="D4" t="s">
        <v>5</v>
      </c>
      <c r="E4">
        <v>2019</v>
      </c>
      <c r="F4" t="s">
        <v>88</v>
      </c>
      <c r="G4">
        <v>78544</v>
      </c>
      <c r="H4">
        <v>41060</v>
      </c>
      <c r="I4">
        <f>+Cruce_Kg_FOB_cult_anuales[[#This Row],[FOB (USD)]]/Cruce_Kg_FOB_cult_anuales[[#This Row],[Cantidad (Kg)]]</f>
        <v>0.52276431045019356</v>
      </c>
    </row>
    <row r="5" spans="2:9" x14ac:dyDescent="0.3">
      <c r="B5" t="s">
        <v>18</v>
      </c>
      <c r="C5" t="s">
        <v>4</v>
      </c>
      <c r="D5" t="s">
        <v>5</v>
      </c>
      <c r="E5">
        <v>2019</v>
      </c>
      <c r="F5" t="s">
        <v>89</v>
      </c>
      <c r="G5">
        <v>260830</v>
      </c>
      <c r="H5">
        <v>112939.74</v>
      </c>
      <c r="I5">
        <f>+Cruce_Kg_FOB_cult_anuales[[#This Row],[FOB (USD)]]/Cruce_Kg_FOB_cult_anuales[[#This Row],[Cantidad (Kg)]]</f>
        <v>0.43300134187018369</v>
      </c>
    </row>
    <row r="6" spans="2:9" x14ac:dyDescent="0.3">
      <c r="B6" t="s">
        <v>18</v>
      </c>
      <c r="C6" t="s">
        <v>4</v>
      </c>
      <c r="D6" t="s">
        <v>5</v>
      </c>
      <c r="E6">
        <v>2019</v>
      </c>
      <c r="F6" t="s">
        <v>90</v>
      </c>
      <c r="G6">
        <v>469704</v>
      </c>
      <c r="H6">
        <v>241795.66</v>
      </c>
      <c r="I6">
        <f>+Cruce_Kg_FOB_cult_anuales[[#This Row],[FOB (USD)]]/Cruce_Kg_FOB_cult_anuales[[#This Row],[Cantidad (Kg)]]</f>
        <v>0.51478305486008213</v>
      </c>
    </row>
    <row r="7" spans="2:9" x14ac:dyDescent="0.3">
      <c r="B7" t="s">
        <v>18</v>
      </c>
      <c r="C7" t="s">
        <v>4</v>
      </c>
      <c r="D7" t="s">
        <v>5</v>
      </c>
      <c r="E7">
        <v>2019</v>
      </c>
      <c r="F7" t="s">
        <v>91</v>
      </c>
      <c r="G7">
        <v>914792</v>
      </c>
      <c r="H7">
        <v>487194.1</v>
      </c>
      <c r="I7">
        <f>+Cruce_Kg_FOB_cult_anuales[[#This Row],[FOB (USD)]]/Cruce_Kg_FOB_cult_anuales[[#This Row],[Cantidad (Kg)]]</f>
        <v>0.53257363422504789</v>
      </c>
    </row>
    <row r="8" spans="2:9" x14ac:dyDescent="0.3">
      <c r="B8" t="s">
        <v>18</v>
      </c>
      <c r="C8" t="s">
        <v>4</v>
      </c>
      <c r="D8" t="s">
        <v>5</v>
      </c>
      <c r="E8">
        <v>2019</v>
      </c>
      <c r="F8" t="s">
        <v>83</v>
      </c>
      <c r="G8">
        <v>780900</v>
      </c>
      <c r="H8">
        <v>418381.42</v>
      </c>
      <c r="I8">
        <f>+Cruce_Kg_FOB_cult_anuales[[#This Row],[FOB (USD)]]/Cruce_Kg_FOB_cult_anuales[[#This Row],[Cantidad (Kg)]]</f>
        <v>0.53576824177231397</v>
      </c>
    </row>
    <row r="9" spans="2:9" x14ac:dyDescent="0.3">
      <c r="B9" t="s">
        <v>18</v>
      </c>
      <c r="C9" t="s">
        <v>4</v>
      </c>
      <c r="D9" t="s">
        <v>5</v>
      </c>
      <c r="E9">
        <v>2019</v>
      </c>
      <c r="F9" t="s">
        <v>84</v>
      </c>
      <c r="G9">
        <v>965731.6</v>
      </c>
      <c r="H9">
        <v>520385.84</v>
      </c>
      <c r="I9">
        <f>+Cruce_Kg_FOB_cult_anuales[[#This Row],[FOB (USD)]]/Cruce_Kg_FOB_cult_anuales[[#This Row],[Cantidad (Kg)]]</f>
        <v>0.53885141585923046</v>
      </c>
    </row>
    <row r="10" spans="2:9" x14ac:dyDescent="0.3">
      <c r="B10" t="s">
        <v>18</v>
      </c>
      <c r="C10" t="s">
        <v>4</v>
      </c>
      <c r="D10" t="s">
        <v>5</v>
      </c>
      <c r="E10">
        <v>2019</v>
      </c>
      <c r="F10" t="s">
        <v>85</v>
      </c>
      <c r="G10">
        <v>1200678</v>
      </c>
      <c r="H10">
        <v>630705.62</v>
      </c>
      <c r="I10">
        <f>+Cruce_Kg_FOB_cult_anuales[[#This Row],[FOB (USD)]]/Cruce_Kg_FOB_cult_anuales[[#This Row],[Cantidad (Kg)]]</f>
        <v>0.52529122712334197</v>
      </c>
    </row>
    <row r="11" spans="2:9" x14ac:dyDescent="0.3">
      <c r="B11" t="s">
        <v>18</v>
      </c>
      <c r="C11" t="s">
        <v>4</v>
      </c>
      <c r="D11" t="s">
        <v>5</v>
      </c>
      <c r="E11">
        <v>2019</v>
      </c>
      <c r="F11" t="s">
        <v>80</v>
      </c>
      <c r="G11">
        <v>288867.5</v>
      </c>
      <c r="H11">
        <v>142632.32000000001</v>
      </c>
      <c r="I11">
        <f>+Cruce_Kg_FOB_cult_anuales[[#This Row],[FOB (USD)]]/Cruce_Kg_FOB_cult_anuales[[#This Row],[Cantidad (Kg)]]</f>
        <v>0.49376381905198752</v>
      </c>
    </row>
    <row r="12" spans="2:9" x14ac:dyDescent="0.3">
      <c r="B12" t="s">
        <v>18</v>
      </c>
      <c r="C12" t="s">
        <v>4</v>
      </c>
      <c r="D12" t="s">
        <v>5</v>
      </c>
      <c r="E12">
        <v>2019</v>
      </c>
      <c r="F12" t="s">
        <v>81</v>
      </c>
      <c r="G12">
        <v>679127</v>
      </c>
      <c r="H12">
        <v>360979.11</v>
      </c>
      <c r="I12">
        <f>+Cruce_Kg_FOB_cult_anuales[[#This Row],[FOB (USD)]]/Cruce_Kg_FOB_cult_anuales[[#This Row],[Cantidad (Kg)]]</f>
        <v>0.53153402824508522</v>
      </c>
    </row>
    <row r="13" spans="2:9" x14ac:dyDescent="0.3">
      <c r="B13" t="s">
        <v>18</v>
      </c>
      <c r="C13" t="s">
        <v>4</v>
      </c>
      <c r="D13" t="s">
        <v>5</v>
      </c>
      <c r="E13">
        <v>2019</v>
      </c>
      <c r="F13" t="s">
        <v>82</v>
      </c>
      <c r="G13">
        <v>600023</v>
      </c>
      <c r="H13">
        <v>302711.91000000003</v>
      </c>
      <c r="I13">
        <f>+Cruce_Kg_FOB_cult_anuales[[#This Row],[FOB (USD)]]/Cruce_Kg_FOB_cult_anuales[[#This Row],[Cantidad (Kg)]]</f>
        <v>0.50450051081375225</v>
      </c>
    </row>
    <row r="14" spans="2:9" x14ac:dyDescent="0.3">
      <c r="B14" t="s">
        <v>18</v>
      </c>
      <c r="C14" t="s">
        <v>4</v>
      </c>
      <c r="D14" t="s">
        <v>6</v>
      </c>
      <c r="E14">
        <v>2019</v>
      </c>
      <c r="F14" t="s">
        <v>86</v>
      </c>
      <c r="G14">
        <v>8400</v>
      </c>
      <c r="H14">
        <v>21930</v>
      </c>
      <c r="I14">
        <f>+Cruce_Kg_FOB_cult_anuales[[#This Row],[FOB (USD)]]/Cruce_Kg_FOB_cult_anuales[[#This Row],[Cantidad (Kg)]]</f>
        <v>2.6107142857142858</v>
      </c>
    </row>
    <row r="15" spans="2:9" x14ac:dyDescent="0.3">
      <c r="B15" t="s">
        <v>18</v>
      </c>
      <c r="C15" t="s">
        <v>4</v>
      </c>
      <c r="D15" t="s">
        <v>6</v>
      </c>
      <c r="E15">
        <v>2019</v>
      </c>
      <c r="F15" t="s">
        <v>87</v>
      </c>
    </row>
    <row r="16" spans="2:9" x14ac:dyDescent="0.3">
      <c r="B16" t="s">
        <v>18</v>
      </c>
      <c r="C16" t="s">
        <v>4</v>
      </c>
      <c r="D16" t="s">
        <v>6</v>
      </c>
      <c r="E16">
        <v>2019</v>
      </c>
      <c r="F16" t="s">
        <v>88</v>
      </c>
      <c r="H16">
        <v>0</v>
      </c>
    </row>
    <row r="17" spans="2:9" x14ac:dyDescent="0.3">
      <c r="B17" t="s">
        <v>18</v>
      </c>
      <c r="C17" t="s">
        <v>4</v>
      </c>
      <c r="D17" t="s">
        <v>6</v>
      </c>
      <c r="E17">
        <v>2019</v>
      </c>
      <c r="F17" t="s">
        <v>89</v>
      </c>
      <c r="G17">
        <v>0</v>
      </c>
      <c r="H17">
        <v>0</v>
      </c>
    </row>
    <row r="18" spans="2:9" x14ac:dyDescent="0.3">
      <c r="B18" t="s">
        <v>18</v>
      </c>
      <c r="C18" t="s">
        <v>4</v>
      </c>
      <c r="D18" t="s">
        <v>6</v>
      </c>
      <c r="E18">
        <v>2019</v>
      </c>
      <c r="F18" t="s">
        <v>90</v>
      </c>
      <c r="G18">
        <v>0</v>
      </c>
      <c r="H18">
        <v>0</v>
      </c>
    </row>
    <row r="19" spans="2:9" x14ac:dyDescent="0.3">
      <c r="B19" t="s">
        <v>18</v>
      </c>
      <c r="C19" t="s">
        <v>4</v>
      </c>
      <c r="D19" t="s">
        <v>6</v>
      </c>
      <c r="E19">
        <v>2019</v>
      </c>
      <c r="F19" t="s">
        <v>91</v>
      </c>
      <c r="G19">
        <v>0</v>
      </c>
      <c r="H19">
        <v>0</v>
      </c>
    </row>
    <row r="20" spans="2:9" x14ac:dyDescent="0.3">
      <c r="B20" t="s">
        <v>18</v>
      </c>
      <c r="C20" t="s">
        <v>4</v>
      </c>
      <c r="D20" t="s">
        <v>6</v>
      </c>
      <c r="E20">
        <v>2019</v>
      </c>
      <c r="F20" t="s">
        <v>83</v>
      </c>
      <c r="G20">
        <v>0</v>
      </c>
      <c r="H20">
        <v>0</v>
      </c>
    </row>
    <row r="21" spans="2:9" x14ac:dyDescent="0.3">
      <c r="B21" t="s">
        <v>18</v>
      </c>
      <c r="C21" t="s">
        <v>4</v>
      </c>
      <c r="D21" t="s">
        <v>6</v>
      </c>
      <c r="E21">
        <v>2019</v>
      </c>
      <c r="F21" t="s">
        <v>84</v>
      </c>
      <c r="G21">
        <v>0</v>
      </c>
      <c r="H21">
        <v>0</v>
      </c>
    </row>
    <row r="22" spans="2:9" x14ac:dyDescent="0.3">
      <c r="B22" t="s">
        <v>18</v>
      </c>
      <c r="C22" t="s">
        <v>4</v>
      </c>
      <c r="D22" t="s">
        <v>6</v>
      </c>
      <c r="E22">
        <v>2019</v>
      </c>
      <c r="F22" t="s">
        <v>85</v>
      </c>
      <c r="G22">
        <v>0</v>
      </c>
      <c r="H22">
        <v>0</v>
      </c>
    </row>
    <row r="23" spans="2:9" x14ac:dyDescent="0.3">
      <c r="B23" t="s">
        <v>18</v>
      </c>
      <c r="C23" t="s">
        <v>4</v>
      </c>
      <c r="D23" t="s">
        <v>6</v>
      </c>
      <c r="E23">
        <v>2019</v>
      </c>
      <c r="F23" t="s">
        <v>80</v>
      </c>
      <c r="G23">
        <v>0</v>
      </c>
      <c r="H23">
        <v>0</v>
      </c>
    </row>
    <row r="24" spans="2:9" x14ac:dyDescent="0.3">
      <c r="B24" t="s">
        <v>18</v>
      </c>
      <c r="C24" t="s">
        <v>4</v>
      </c>
      <c r="D24" t="s">
        <v>6</v>
      </c>
      <c r="E24">
        <v>2019</v>
      </c>
      <c r="F24" t="s">
        <v>81</v>
      </c>
      <c r="G24">
        <v>0</v>
      </c>
      <c r="H24">
        <v>0</v>
      </c>
    </row>
    <row r="25" spans="2:9" x14ac:dyDescent="0.3">
      <c r="B25" t="s">
        <v>18</v>
      </c>
      <c r="C25" t="s">
        <v>4</v>
      </c>
      <c r="D25" t="s">
        <v>6</v>
      </c>
      <c r="E25">
        <v>2019</v>
      </c>
      <c r="F25" t="s">
        <v>82</v>
      </c>
      <c r="G25">
        <v>0</v>
      </c>
      <c r="H25">
        <v>0</v>
      </c>
    </row>
    <row r="26" spans="2:9" x14ac:dyDescent="0.3">
      <c r="B26" t="s">
        <v>30</v>
      </c>
      <c r="C26" t="s">
        <v>4</v>
      </c>
      <c r="D26" t="s">
        <v>6</v>
      </c>
      <c r="E26">
        <v>2019</v>
      </c>
      <c r="F26" t="s">
        <v>86</v>
      </c>
      <c r="G26">
        <v>327196.07</v>
      </c>
      <c r="H26">
        <v>1243222.3600000001</v>
      </c>
      <c r="I26">
        <f>+Cruce_Kg_FOB_cult_anuales[[#This Row],[FOB (USD)]]/Cruce_Kg_FOB_cult_anuales[[#This Row],[Cantidad (Kg)]]</f>
        <v>3.7996249771581918</v>
      </c>
    </row>
    <row r="27" spans="2:9" x14ac:dyDescent="0.3">
      <c r="B27" t="s">
        <v>30</v>
      </c>
      <c r="C27" t="s">
        <v>4</v>
      </c>
      <c r="D27" t="s">
        <v>6</v>
      </c>
      <c r="E27">
        <v>2019</v>
      </c>
      <c r="F27" t="s">
        <v>87</v>
      </c>
      <c r="G27">
        <v>148070.17000000001</v>
      </c>
      <c r="H27">
        <v>673782.08000000007</v>
      </c>
      <c r="I27">
        <f>+Cruce_Kg_FOB_cult_anuales[[#This Row],[FOB (USD)]]/Cruce_Kg_FOB_cult_anuales[[#This Row],[Cantidad (Kg)]]</f>
        <v>4.5504241671364332</v>
      </c>
    </row>
    <row r="28" spans="2:9" x14ac:dyDescent="0.3">
      <c r="B28" t="s">
        <v>30</v>
      </c>
      <c r="C28" t="s">
        <v>4</v>
      </c>
      <c r="D28" t="s">
        <v>6</v>
      </c>
      <c r="E28">
        <v>2019</v>
      </c>
      <c r="F28" t="s">
        <v>88</v>
      </c>
      <c r="G28">
        <v>580303.05000000005</v>
      </c>
      <c r="H28">
        <v>2017362.13</v>
      </c>
      <c r="I28">
        <f>+Cruce_Kg_FOB_cult_anuales[[#This Row],[FOB (USD)]]/Cruce_Kg_FOB_cult_anuales[[#This Row],[Cantidad (Kg)]]</f>
        <v>3.4763941530205633</v>
      </c>
    </row>
    <row r="29" spans="2:9" x14ac:dyDescent="0.3">
      <c r="B29" t="s">
        <v>30</v>
      </c>
      <c r="C29" t="s">
        <v>4</v>
      </c>
      <c r="D29" t="s">
        <v>6</v>
      </c>
      <c r="E29">
        <v>2019</v>
      </c>
      <c r="F29" t="s">
        <v>89</v>
      </c>
      <c r="G29">
        <v>2063913.53</v>
      </c>
      <c r="H29">
        <v>1648981.05</v>
      </c>
      <c r="I29">
        <f>+Cruce_Kg_FOB_cult_anuales[[#This Row],[FOB (USD)]]/Cruce_Kg_FOB_cult_anuales[[#This Row],[Cantidad (Kg)]]</f>
        <v>0.79895839919223743</v>
      </c>
    </row>
    <row r="30" spans="2:9" x14ac:dyDescent="0.3">
      <c r="B30" t="s">
        <v>30</v>
      </c>
      <c r="C30" t="s">
        <v>4</v>
      </c>
      <c r="D30" t="s">
        <v>6</v>
      </c>
      <c r="E30">
        <v>2019</v>
      </c>
      <c r="F30" t="s">
        <v>90</v>
      </c>
      <c r="G30">
        <v>1684063.3899999997</v>
      </c>
      <c r="H30">
        <v>1787968.7999999996</v>
      </c>
      <c r="I30">
        <f>+Cruce_Kg_FOB_cult_anuales[[#This Row],[FOB (USD)]]/Cruce_Kg_FOB_cult_anuales[[#This Row],[Cantidad (Kg)]]</f>
        <v>1.0616992273669699</v>
      </c>
    </row>
    <row r="31" spans="2:9" x14ac:dyDescent="0.3">
      <c r="B31" t="s">
        <v>30</v>
      </c>
      <c r="C31" t="s">
        <v>4</v>
      </c>
      <c r="D31" t="s">
        <v>6</v>
      </c>
      <c r="E31">
        <v>2019</v>
      </c>
      <c r="F31" t="s">
        <v>91</v>
      </c>
      <c r="G31">
        <v>350857.24</v>
      </c>
      <c r="H31">
        <v>1178801.51</v>
      </c>
      <c r="I31">
        <f>+Cruce_Kg_FOB_cult_anuales[[#This Row],[FOB (USD)]]/Cruce_Kg_FOB_cult_anuales[[#This Row],[Cantidad (Kg)]]</f>
        <v>3.3597753604856493</v>
      </c>
    </row>
    <row r="32" spans="2:9" x14ac:dyDescent="0.3">
      <c r="B32" t="s">
        <v>30</v>
      </c>
      <c r="C32" t="s">
        <v>4</v>
      </c>
      <c r="D32" t="s">
        <v>6</v>
      </c>
      <c r="E32">
        <v>2019</v>
      </c>
      <c r="F32" t="s">
        <v>83</v>
      </c>
      <c r="G32">
        <v>459609.64</v>
      </c>
      <c r="H32">
        <v>1688193.34</v>
      </c>
      <c r="I32">
        <f>+Cruce_Kg_FOB_cult_anuales[[#This Row],[FOB (USD)]]/Cruce_Kg_FOB_cult_anuales[[#This Row],[Cantidad (Kg)]]</f>
        <v>3.6731025485018112</v>
      </c>
    </row>
    <row r="33" spans="2:9" x14ac:dyDescent="0.3">
      <c r="B33" t="s">
        <v>30</v>
      </c>
      <c r="C33" t="s">
        <v>4</v>
      </c>
      <c r="D33" t="s">
        <v>6</v>
      </c>
      <c r="E33">
        <v>2019</v>
      </c>
      <c r="F33" t="s">
        <v>84</v>
      </c>
      <c r="G33">
        <v>354199.24000000005</v>
      </c>
      <c r="H33">
        <v>1010158.8200000002</v>
      </c>
      <c r="I33">
        <f>+Cruce_Kg_FOB_cult_anuales[[#This Row],[FOB (USD)]]/Cruce_Kg_FOB_cult_anuales[[#This Row],[Cantidad (Kg)]]</f>
        <v>2.851950839871932</v>
      </c>
    </row>
    <row r="34" spans="2:9" x14ac:dyDescent="0.3">
      <c r="B34" t="s">
        <v>30</v>
      </c>
      <c r="C34" t="s">
        <v>4</v>
      </c>
      <c r="D34" t="s">
        <v>6</v>
      </c>
      <c r="E34">
        <v>2019</v>
      </c>
      <c r="F34" t="s">
        <v>85</v>
      </c>
      <c r="G34">
        <v>258626.52</v>
      </c>
      <c r="H34">
        <v>872338.84000000008</v>
      </c>
      <c r="I34">
        <f>+Cruce_Kg_FOB_cult_anuales[[#This Row],[FOB (USD)]]/Cruce_Kg_FOB_cult_anuales[[#This Row],[Cantidad (Kg)]]</f>
        <v>3.3729674744879223</v>
      </c>
    </row>
    <row r="35" spans="2:9" x14ac:dyDescent="0.3">
      <c r="B35" t="s">
        <v>30</v>
      </c>
      <c r="C35" t="s">
        <v>4</v>
      </c>
      <c r="D35" t="s">
        <v>6</v>
      </c>
      <c r="E35">
        <v>2019</v>
      </c>
      <c r="F35" t="s">
        <v>80</v>
      </c>
      <c r="G35">
        <v>531061.73</v>
      </c>
      <c r="H35">
        <v>1657080.2799999998</v>
      </c>
      <c r="I35">
        <f>+Cruce_Kg_FOB_cult_anuales[[#This Row],[FOB (USD)]]/Cruce_Kg_FOB_cult_anuales[[#This Row],[Cantidad (Kg)]]</f>
        <v>3.1203157493574238</v>
      </c>
    </row>
    <row r="36" spans="2:9" x14ac:dyDescent="0.3">
      <c r="B36" t="s">
        <v>30</v>
      </c>
      <c r="C36" t="s">
        <v>4</v>
      </c>
      <c r="D36" t="s">
        <v>6</v>
      </c>
      <c r="E36">
        <v>2019</v>
      </c>
      <c r="F36" t="s">
        <v>81</v>
      </c>
      <c r="G36">
        <v>687405.74000000011</v>
      </c>
      <c r="H36">
        <v>2250234.1</v>
      </c>
      <c r="I36">
        <f>+Cruce_Kg_FOB_cult_anuales[[#This Row],[FOB (USD)]]/Cruce_Kg_FOB_cult_anuales[[#This Row],[Cantidad (Kg)]]</f>
        <v>3.2735165987994219</v>
      </c>
    </row>
    <row r="37" spans="2:9" x14ac:dyDescent="0.3">
      <c r="B37" t="s">
        <v>30</v>
      </c>
      <c r="C37" t="s">
        <v>4</v>
      </c>
      <c r="D37" t="s">
        <v>6</v>
      </c>
      <c r="E37">
        <v>2019</v>
      </c>
      <c r="F37" t="s">
        <v>82</v>
      </c>
      <c r="G37">
        <v>1043250.1599999999</v>
      </c>
      <c r="H37">
        <v>3544163.1800000006</v>
      </c>
      <c r="I37">
        <f>+Cruce_Kg_FOB_cult_anuales[[#This Row],[FOB (USD)]]/Cruce_Kg_FOB_cult_anuales[[#This Row],[Cantidad (Kg)]]</f>
        <v>3.3972323378316096</v>
      </c>
    </row>
    <row r="38" spans="2:9" x14ac:dyDescent="0.3">
      <c r="B38" t="s">
        <v>30</v>
      </c>
      <c r="C38" t="s">
        <v>4</v>
      </c>
      <c r="D38" t="s">
        <v>5</v>
      </c>
      <c r="E38">
        <v>2019</v>
      </c>
      <c r="F38" t="s">
        <v>86</v>
      </c>
      <c r="G38">
        <v>1.52</v>
      </c>
      <c r="H38">
        <v>2.64</v>
      </c>
      <c r="I38">
        <f>+Cruce_Kg_FOB_cult_anuales[[#This Row],[FOB (USD)]]/Cruce_Kg_FOB_cult_anuales[[#This Row],[Cantidad (Kg)]]</f>
        <v>1.736842105263158</v>
      </c>
    </row>
    <row r="39" spans="2:9" x14ac:dyDescent="0.3">
      <c r="B39" t="s">
        <v>30</v>
      </c>
      <c r="C39" t="s">
        <v>4</v>
      </c>
      <c r="D39" t="s">
        <v>5</v>
      </c>
      <c r="E39">
        <v>2019</v>
      </c>
      <c r="F39" t="s">
        <v>87</v>
      </c>
      <c r="G39">
        <v>0</v>
      </c>
      <c r="H39">
        <v>0</v>
      </c>
      <c r="I39">
        <v>0</v>
      </c>
    </row>
    <row r="40" spans="2:9" x14ac:dyDescent="0.3">
      <c r="B40" t="s">
        <v>30</v>
      </c>
      <c r="C40" t="s">
        <v>4</v>
      </c>
      <c r="D40" t="s">
        <v>5</v>
      </c>
      <c r="E40">
        <v>2019</v>
      </c>
      <c r="F40" t="s">
        <v>88</v>
      </c>
      <c r="G40">
        <v>1065.5999999999999</v>
      </c>
      <c r="H40">
        <v>2302.5</v>
      </c>
      <c r="I40">
        <f>+Cruce_Kg_FOB_cult_anuales[[#This Row],[FOB (USD)]]/Cruce_Kg_FOB_cult_anuales[[#This Row],[Cantidad (Kg)]]</f>
        <v>2.1607545045045047</v>
      </c>
    </row>
    <row r="41" spans="2:9" x14ac:dyDescent="0.3">
      <c r="B41" t="s">
        <v>30</v>
      </c>
      <c r="C41" t="s">
        <v>4</v>
      </c>
      <c r="D41" t="s">
        <v>5</v>
      </c>
      <c r="E41">
        <v>2019</v>
      </c>
      <c r="F41" t="s">
        <v>89</v>
      </c>
      <c r="G41">
        <v>2459.8000000000002</v>
      </c>
      <c r="H41">
        <v>52343.5</v>
      </c>
      <c r="I41">
        <f>+Cruce_Kg_FOB_cult_anuales[[#This Row],[FOB (USD)]]/Cruce_Kg_FOB_cult_anuales[[#This Row],[Cantidad (Kg)]]</f>
        <v>21.279575575250018</v>
      </c>
    </row>
    <row r="42" spans="2:9" x14ac:dyDescent="0.3">
      <c r="B42" t="s">
        <v>30</v>
      </c>
      <c r="C42" t="s">
        <v>4</v>
      </c>
      <c r="D42" t="s">
        <v>5</v>
      </c>
      <c r="E42">
        <v>2019</v>
      </c>
      <c r="F42" t="s">
        <v>90</v>
      </c>
      <c r="G42">
        <v>0</v>
      </c>
      <c r="H42">
        <v>0</v>
      </c>
      <c r="I42">
        <v>0</v>
      </c>
    </row>
    <row r="43" spans="2:9" x14ac:dyDescent="0.3">
      <c r="B43" t="s">
        <v>30</v>
      </c>
      <c r="C43" t="s">
        <v>4</v>
      </c>
      <c r="D43" t="s">
        <v>5</v>
      </c>
      <c r="E43">
        <v>2019</v>
      </c>
      <c r="F43" t="s">
        <v>91</v>
      </c>
      <c r="G43">
        <v>14.95</v>
      </c>
      <c r="H43">
        <v>36</v>
      </c>
      <c r="I43">
        <f>+Cruce_Kg_FOB_cult_anuales[[#This Row],[FOB (USD)]]/Cruce_Kg_FOB_cult_anuales[[#This Row],[Cantidad (Kg)]]</f>
        <v>2.408026755852843</v>
      </c>
    </row>
    <row r="44" spans="2:9" x14ac:dyDescent="0.3">
      <c r="B44" t="s">
        <v>30</v>
      </c>
      <c r="C44" t="s">
        <v>4</v>
      </c>
      <c r="D44" t="s">
        <v>5</v>
      </c>
      <c r="E44">
        <v>2019</v>
      </c>
      <c r="F44" t="s">
        <v>83</v>
      </c>
      <c r="G44">
        <v>0</v>
      </c>
      <c r="H44">
        <v>0</v>
      </c>
      <c r="I44">
        <v>0</v>
      </c>
    </row>
    <row r="45" spans="2:9" x14ac:dyDescent="0.3">
      <c r="B45" t="s">
        <v>30</v>
      </c>
      <c r="C45" t="s">
        <v>4</v>
      </c>
      <c r="D45" t="s">
        <v>5</v>
      </c>
      <c r="E45">
        <v>2019</v>
      </c>
      <c r="F45" t="s">
        <v>84</v>
      </c>
      <c r="G45">
        <v>390.73</v>
      </c>
      <c r="H45">
        <v>1110.6799999999998</v>
      </c>
      <c r="I45">
        <f>+Cruce_Kg_FOB_cult_anuales[[#This Row],[FOB (USD)]]/Cruce_Kg_FOB_cult_anuales[[#This Row],[Cantidad (Kg)]]</f>
        <v>2.8425767153789057</v>
      </c>
    </row>
    <row r="46" spans="2:9" x14ac:dyDescent="0.3">
      <c r="B46" t="s">
        <v>30</v>
      </c>
      <c r="C46" t="s">
        <v>4</v>
      </c>
      <c r="D46" t="s">
        <v>5</v>
      </c>
      <c r="E46">
        <v>2019</v>
      </c>
      <c r="F46" t="s">
        <v>85</v>
      </c>
      <c r="G46">
        <v>37.15</v>
      </c>
      <c r="H46">
        <v>64</v>
      </c>
      <c r="I46">
        <f>+Cruce_Kg_FOB_cult_anuales[[#This Row],[FOB (USD)]]/Cruce_Kg_FOB_cult_anuales[[#This Row],[Cantidad (Kg)]]</f>
        <v>1.7227456258411844</v>
      </c>
    </row>
    <row r="47" spans="2:9" x14ac:dyDescent="0.3">
      <c r="B47" t="s">
        <v>30</v>
      </c>
      <c r="C47" t="s">
        <v>4</v>
      </c>
      <c r="D47" t="s">
        <v>5</v>
      </c>
      <c r="E47">
        <v>2019</v>
      </c>
      <c r="F47" t="s">
        <v>80</v>
      </c>
      <c r="G47">
        <v>0</v>
      </c>
      <c r="H47">
        <v>0</v>
      </c>
      <c r="I47">
        <v>0</v>
      </c>
    </row>
    <row r="48" spans="2:9" x14ac:dyDescent="0.3">
      <c r="B48" t="s">
        <v>30</v>
      </c>
      <c r="C48" t="s">
        <v>4</v>
      </c>
      <c r="D48" t="s">
        <v>5</v>
      </c>
      <c r="E48">
        <v>2019</v>
      </c>
      <c r="F48" t="s">
        <v>81</v>
      </c>
      <c r="G48">
        <v>243</v>
      </c>
      <c r="H48">
        <v>348.6</v>
      </c>
      <c r="I48">
        <f>+Cruce_Kg_FOB_cult_anuales[[#This Row],[FOB (USD)]]/Cruce_Kg_FOB_cult_anuales[[#This Row],[Cantidad (Kg)]]</f>
        <v>1.434567901234568</v>
      </c>
    </row>
    <row r="49" spans="2:9" x14ac:dyDescent="0.3">
      <c r="B49" t="s">
        <v>30</v>
      </c>
      <c r="C49" t="s">
        <v>4</v>
      </c>
      <c r="D49" t="s">
        <v>5</v>
      </c>
      <c r="E49">
        <v>2019</v>
      </c>
      <c r="F49" t="s">
        <v>82</v>
      </c>
      <c r="G49">
        <v>0</v>
      </c>
      <c r="H49">
        <v>0</v>
      </c>
      <c r="I49">
        <v>0</v>
      </c>
    </row>
    <row r="50" spans="2:9" x14ac:dyDescent="0.3">
      <c r="B50" t="s">
        <v>45</v>
      </c>
      <c r="C50" t="s">
        <v>4</v>
      </c>
      <c r="D50" t="s">
        <v>6</v>
      </c>
      <c r="E50">
        <v>2019</v>
      </c>
      <c r="F50" t="s">
        <v>86</v>
      </c>
      <c r="G50">
        <v>165619.5</v>
      </c>
      <c r="H50">
        <v>647844.61</v>
      </c>
      <c r="I50">
        <f>+Cruce_Kg_FOB_cult_anuales[[#This Row],[FOB (USD)]]/Cruce_Kg_FOB_cult_anuales[[#This Row],[Cantidad (Kg)]]</f>
        <v>3.911644522535088</v>
      </c>
    </row>
    <row r="51" spans="2:9" x14ac:dyDescent="0.3">
      <c r="B51" t="s">
        <v>45</v>
      </c>
      <c r="C51" t="s">
        <v>4</v>
      </c>
      <c r="D51" t="s">
        <v>6</v>
      </c>
      <c r="E51">
        <v>2019</v>
      </c>
      <c r="F51" t="s">
        <v>87</v>
      </c>
      <c r="G51">
        <v>168441.8</v>
      </c>
      <c r="H51">
        <v>676110.45000000007</v>
      </c>
      <c r="I51">
        <f>+Cruce_Kg_FOB_cult_anuales[[#This Row],[FOB (USD)]]/Cruce_Kg_FOB_cult_anuales[[#This Row],[Cantidad (Kg)]]</f>
        <v>4.0139113331726453</v>
      </c>
    </row>
    <row r="52" spans="2:9" x14ac:dyDescent="0.3">
      <c r="B52" t="s">
        <v>45</v>
      </c>
      <c r="C52" t="s">
        <v>4</v>
      </c>
      <c r="D52" t="s">
        <v>6</v>
      </c>
      <c r="E52">
        <v>2019</v>
      </c>
      <c r="F52" t="s">
        <v>88</v>
      </c>
      <c r="G52">
        <v>137366.79</v>
      </c>
      <c r="H52">
        <v>693467.89</v>
      </c>
      <c r="I52">
        <f>+Cruce_Kg_FOB_cult_anuales[[#This Row],[FOB (USD)]]/Cruce_Kg_FOB_cult_anuales[[#This Row],[Cantidad (Kg)]]</f>
        <v>5.0482936232258178</v>
      </c>
    </row>
    <row r="53" spans="2:9" x14ac:dyDescent="0.3">
      <c r="B53" t="s">
        <v>45</v>
      </c>
      <c r="C53" t="s">
        <v>4</v>
      </c>
      <c r="D53" t="s">
        <v>6</v>
      </c>
      <c r="E53">
        <v>2019</v>
      </c>
      <c r="F53" t="s">
        <v>89</v>
      </c>
      <c r="G53">
        <v>77866.36</v>
      </c>
      <c r="H53">
        <v>382875.63</v>
      </c>
      <c r="I53">
        <f>+Cruce_Kg_FOB_cult_anuales[[#This Row],[FOB (USD)]]/Cruce_Kg_FOB_cult_anuales[[#This Row],[Cantidad (Kg)]]</f>
        <v>4.9170865313339416</v>
      </c>
    </row>
    <row r="54" spans="2:9" x14ac:dyDescent="0.3">
      <c r="B54" t="s">
        <v>45</v>
      </c>
      <c r="C54" t="s">
        <v>4</v>
      </c>
      <c r="D54" t="s">
        <v>6</v>
      </c>
      <c r="E54">
        <v>2019</v>
      </c>
      <c r="F54" t="s">
        <v>90</v>
      </c>
      <c r="G54">
        <v>140994.30000000002</v>
      </c>
      <c r="H54">
        <v>672554.42999999993</v>
      </c>
      <c r="I54">
        <f>+Cruce_Kg_FOB_cult_anuales[[#This Row],[FOB (USD)]]/Cruce_Kg_FOB_cult_anuales[[#This Row],[Cantidad (Kg)]]</f>
        <v>4.7700824075866883</v>
      </c>
    </row>
    <row r="55" spans="2:9" x14ac:dyDescent="0.3">
      <c r="B55" t="s">
        <v>45</v>
      </c>
      <c r="C55" t="s">
        <v>4</v>
      </c>
      <c r="D55" t="s">
        <v>6</v>
      </c>
      <c r="E55">
        <v>2019</v>
      </c>
      <c r="F55" t="s">
        <v>91</v>
      </c>
      <c r="G55">
        <v>49200.33</v>
      </c>
      <c r="H55">
        <v>395347.68</v>
      </c>
      <c r="I55">
        <f>+Cruce_Kg_FOB_cult_anuales[[#This Row],[FOB (USD)]]/Cruce_Kg_FOB_cult_anuales[[#This Row],[Cantidad (Kg)]]</f>
        <v>8.0354680547874366</v>
      </c>
    </row>
    <row r="56" spans="2:9" x14ac:dyDescent="0.3">
      <c r="B56" t="s">
        <v>45</v>
      </c>
      <c r="C56" t="s">
        <v>4</v>
      </c>
      <c r="D56" t="s">
        <v>6</v>
      </c>
      <c r="E56">
        <v>2019</v>
      </c>
      <c r="F56" t="s">
        <v>83</v>
      </c>
      <c r="G56">
        <v>113917</v>
      </c>
      <c r="H56">
        <v>419949.29000000004</v>
      </c>
      <c r="I56">
        <f>+Cruce_Kg_FOB_cult_anuales[[#This Row],[FOB (USD)]]/Cruce_Kg_FOB_cult_anuales[[#This Row],[Cantidad (Kg)]]</f>
        <v>3.6864496958311759</v>
      </c>
    </row>
    <row r="57" spans="2:9" x14ac:dyDescent="0.3">
      <c r="B57" t="s">
        <v>45</v>
      </c>
      <c r="C57" t="s">
        <v>4</v>
      </c>
      <c r="D57" t="s">
        <v>6</v>
      </c>
      <c r="E57">
        <v>2019</v>
      </c>
      <c r="F57" t="s">
        <v>84</v>
      </c>
      <c r="G57">
        <v>112070.7</v>
      </c>
      <c r="H57">
        <v>457160.37999999989</v>
      </c>
      <c r="I57">
        <f>+Cruce_Kg_FOB_cult_anuales[[#This Row],[FOB (USD)]]/Cruce_Kg_FOB_cult_anuales[[#This Row],[Cantidad (Kg)]]</f>
        <v>4.0792141032401856</v>
      </c>
    </row>
    <row r="58" spans="2:9" x14ac:dyDescent="0.3">
      <c r="B58" t="s">
        <v>45</v>
      </c>
      <c r="C58" t="s">
        <v>4</v>
      </c>
      <c r="D58" t="s">
        <v>6</v>
      </c>
      <c r="E58">
        <v>2019</v>
      </c>
      <c r="F58" t="s">
        <v>85</v>
      </c>
      <c r="G58">
        <v>19485</v>
      </c>
      <c r="H58">
        <v>116931</v>
      </c>
      <c r="I58">
        <f>+Cruce_Kg_FOB_cult_anuales[[#This Row],[FOB (USD)]]/Cruce_Kg_FOB_cult_anuales[[#This Row],[Cantidad (Kg)]]</f>
        <v>6.0010777521170127</v>
      </c>
    </row>
    <row r="59" spans="2:9" x14ac:dyDescent="0.3">
      <c r="B59" t="s">
        <v>45</v>
      </c>
      <c r="C59" t="s">
        <v>4</v>
      </c>
      <c r="D59" t="s">
        <v>6</v>
      </c>
      <c r="E59">
        <v>2019</v>
      </c>
      <c r="F59" t="s">
        <v>80</v>
      </c>
      <c r="G59">
        <v>69874.3</v>
      </c>
      <c r="H59">
        <v>236307.96000000002</v>
      </c>
      <c r="I59">
        <f>+Cruce_Kg_FOB_cult_anuales[[#This Row],[FOB (USD)]]/Cruce_Kg_FOB_cult_anuales[[#This Row],[Cantidad (Kg)]]</f>
        <v>3.3819009278089371</v>
      </c>
    </row>
    <row r="60" spans="2:9" x14ac:dyDescent="0.3">
      <c r="B60" t="s">
        <v>45</v>
      </c>
      <c r="C60" t="s">
        <v>4</v>
      </c>
      <c r="D60" t="s">
        <v>6</v>
      </c>
      <c r="E60">
        <v>2019</v>
      </c>
      <c r="F60" t="s">
        <v>81</v>
      </c>
      <c r="G60">
        <v>48101</v>
      </c>
      <c r="H60">
        <v>133327</v>
      </c>
      <c r="I60">
        <f>+Cruce_Kg_FOB_cult_anuales[[#This Row],[FOB (USD)]]/Cruce_Kg_FOB_cult_anuales[[#This Row],[Cantidad (Kg)]]</f>
        <v>2.7718134758113138</v>
      </c>
    </row>
    <row r="61" spans="2:9" x14ac:dyDescent="0.3">
      <c r="B61" t="s">
        <v>45</v>
      </c>
      <c r="C61" t="s">
        <v>4</v>
      </c>
      <c r="D61" t="s">
        <v>6</v>
      </c>
      <c r="E61">
        <v>2019</v>
      </c>
      <c r="F61" t="s">
        <v>82</v>
      </c>
      <c r="G61">
        <v>200274</v>
      </c>
      <c r="H61">
        <v>692558</v>
      </c>
      <c r="I61">
        <f>+Cruce_Kg_FOB_cult_anuales[[#This Row],[FOB (USD)]]/Cruce_Kg_FOB_cult_anuales[[#This Row],[Cantidad (Kg)]]</f>
        <v>3.4580524681186775</v>
      </c>
    </row>
    <row r="62" spans="2:9" x14ac:dyDescent="0.3">
      <c r="B62" t="s">
        <v>15</v>
      </c>
      <c r="C62" t="s">
        <v>4</v>
      </c>
      <c r="D62" t="s">
        <v>6</v>
      </c>
      <c r="E62">
        <v>2019</v>
      </c>
      <c r="F62" t="s">
        <v>86</v>
      </c>
      <c r="G62">
        <v>698947.5</v>
      </c>
      <c r="H62">
        <v>818283</v>
      </c>
      <c r="I62">
        <f>+Cruce_Kg_FOB_cult_anuales[[#This Row],[FOB (USD)]]/Cruce_Kg_FOB_cult_anuales[[#This Row],[Cantidad (Kg)]]</f>
        <v>1.1707359994849398</v>
      </c>
    </row>
    <row r="63" spans="2:9" x14ac:dyDescent="0.3">
      <c r="B63" t="s">
        <v>15</v>
      </c>
      <c r="C63" t="s">
        <v>4</v>
      </c>
      <c r="D63" t="s">
        <v>6</v>
      </c>
      <c r="E63">
        <v>2019</v>
      </c>
      <c r="F63" t="s">
        <v>87</v>
      </c>
      <c r="G63">
        <v>352082</v>
      </c>
      <c r="H63">
        <v>427266.4</v>
      </c>
      <c r="I63">
        <f>+Cruce_Kg_FOB_cult_anuales[[#This Row],[FOB (USD)]]/Cruce_Kg_FOB_cult_anuales[[#This Row],[Cantidad (Kg)]]</f>
        <v>1.213542299805159</v>
      </c>
    </row>
    <row r="64" spans="2:9" x14ac:dyDescent="0.3">
      <c r="B64" t="s">
        <v>15</v>
      </c>
      <c r="C64" t="s">
        <v>4</v>
      </c>
      <c r="D64" t="s">
        <v>6</v>
      </c>
      <c r="E64">
        <v>2019</v>
      </c>
      <c r="F64" t="s">
        <v>88</v>
      </c>
      <c r="G64">
        <v>2578828.4</v>
      </c>
      <c r="H64">
        <v>1172042.2</v>
      </c>
      <c r="I64">
        <f>+Cruce_Kg_FOB_cult_anuales[[#This Row],[FOB (USD)]]/Cruce_Kg_FOB_cult_anuales[[#This Row],[Cantidad (Kg)]]</f>
        <v>0.454486308588815</v>
      </c>
    </row>
    <row r="65" spans="2:9" x14ac:dyDescent="0.3">
      <c r="B65" t="s">
        <v>15</v>
      </c>
      <c r="C65" t="s">
        <v>4</v>
      </c>
      <c r="D65" t="s">
        <v>6</v>
      </c>
      <c r="E65">
        <v>2019</v>
      </c>
      <c r="F65" t="s">
        <v>89</v>
      </c>
      <c r="G65">
        <v>6829490</v>
      </c>
      <c r="H65">
        <v>3117075.06</v>
      </c>
      <c r="I65">
        <f>+Cruce_Kg_FOB_cult_anuales[[#This Row],[FOB (USD)]]/Cruce_Kg_FOB_cult_anuales[[#This Row],[Cantidad (Kg)]]</f>
        <v>0.45641403091592492</v>
      </c>
    </row>
    <row r="66" spans="2:9" x14ac:dyDescent="0.3">
      <c r="B66" t="s">
        <v>15</v>
      </c>
      <c r="C66" t="s">
        <v>4</v>
      </c>
      <c r="D66" t="s">
        <v>6</v>
      </c>
      <c r="E66">
        <v>2019</v>
      </c>
      <c r="F66" t="s">
        <v>90</v>
      </c>
      <c r="G66">
        <v>1752106.0200000003</v>
      </c>
      <c r="H66">
        <v>1028199.67</v>
      </c>
      <c r="I66">
        <f>+Cruce_Kg_FOB_cult_anuales[[#This Row],[FOB (USD)]]/Cruce_Kg_FOB_cult_anuales[[#This Row],[Cantidad (Kg)]]</f>
        <v>0.58683644611871144</v>
      </c>
    </row>
    <row r="67" spans="2:9" x14ac:dyDescent="0.3">
      <c r="B67" t="s">
        <v>15</v>
      </c>
      <c r="C67" t="s">
        <v>4</v>
      </c>
      <c r="D67" t="s">
        <v>6</v>
      </c>
      <c r="E67">
        <v>2019</v>
      </c>
      <c r="F67" t="s">
        <v>91</v>
      </c>
      <c r="G67">
        <v>256527</v>
      </c>
      <c r="H67">
        <v>258555.65</v>
      </c>
      <c r="I67">
        <f>+Cruce_Kg_FOB_cult_anuales[[#This Row],[FOB (USD)]]/Cruce_Kg_FOB_cult_anuales[[#This Row],[Cantidad (Kg)]]</f>
        <v>1.0079081344263956</v>
      </c>
    </row>
    <row r="68" spans="2:9" x14ac:dyDescent="0.3">
      <c r="B68" t="s">
        <v>15</v>
      </c>
      <c r="C68" t="s">
        <v>4</v>
      </c>
      <c r="D68" t="s">
        <v>6</v>
      </c>
      <c r="E68">
        <v>2019</v>
      </c>
      <c r="F68" t="s">
        <v>83</v>
      </c>
      <c r="G68">
        <v>725820</v>
      </c>
      <c r="H68">
        <v>393620</v>
      </c>
      <c r="I68">
        <f>+Cruce_Kg_FOB_cult_anuales[[#This Row],[FOB (USD)]]/Cruce_Kg_FOB_cult_anuales[[#This Row],[Cantidad (Kg)]]</f>
        <v>0.5423107657545948</v>
      </c>
    </row>
    <row r="69" spans="2:9" x14ac:dyDescent="0.3">
      <c r="B69" t="s">
        <v>15</v>
      </c>
      <c r="C69" t="s">
        <v>4</v>
      </c>
      <c r="D69" t="s">
        <v>6</v>
      </c>
      <c r="E69">
        <v>2019</v>
      </c>
      <c r="F69" t="s">
        <v>84</v>
      </c>
      <c r="G69">
        <v>907214</v>
      </c>
      <c r="H69">
        <v>533192</v>
      </c>
      <c r="I69">
        <f>+Cruce_Kg_FOB_cult_anuales[[#This Row],[FOB (USD)]]/Cruce_Kg_FOB_cult_anuales[[#This Row],[Cantidad (Kg)]]</f>
        <v>0.58772461624269468</v>
      </c>
    </row>
    <row r="70" spans="2:9" x14ac:dyDescent="0.3">
      <c r="B70" t="s">
        <v>15</v>
      </c>
      <c r="C70" t="s">
        <v>4</v>
      </c>
      <c r="D70" t="s">
        <v>6</v>
      </c>
      <c r="E70">
        <v>2019</v>
      </c>
      <c r="F70" t="s">
        <v>85</v>
      </c>
      <c r="G70">
        <v>32169.379999999997</v>
      </c>
      <c r="H70">
        <v>42680</v>
      </c>
      <c r="I70">
        <f>+Cruce_Kg_FOB_cult_anuales[[#This Row],[FOB (USD)]]/Cruce_Kg_FOB_cult_anuales[[#This Row],[Cantidad (Kg)]]</f>
        <v>1.3267274656832058</v>
      </c>
    </row>
    <row r="71" spans="2:9" x14ac:dyDescent="0.3">
      <c r="B71" t="s">
        <v>15</v>
      </c>
      <c r="C71" t="s">
        <v>4</v>
      </c>
      <c r="D71" t="s">
        <v>6</v>
      </c>
      <c r="E71">
        <v>2019</v>
      </c>
      <c r="F71" t="s">
        <v>80</v>
      </c>
      <c r="G71">
        <v>2124.1999999999998</v>
      </c>
      <c r="H71">
        <v>6746</v>
      </c>
      <c r="I71">
        <f>+Cruce_Kg_FOB_cult_anuales[[#This Row],[FOB (USD)]]/Cruce_Kg_FOB_cult_anuales[[#This Row],[Cantidad (Kg)]]</f>
        <v>3.1757838244986352</v>
      </c>
    </row>
    <row r="72" spans="2:9" x14ac:dyDescent="0.3">
      <c r="B72" t="s">
        <v>15</v>
      </c>
      <c r="C72" t="s">
        <v>4</v>
      </c>
      <c r="D72" t="s">
        <v>6</v>
      </c>
      <c r="E72">
        <v>2019</v>
      </c>
      <c r="F72" t="s">
        <v>81</v>
      </c>
      <c r="G72">
        <v>26481</v>
      </c>
      <c r="H72">
        <v>47673.8</v>
      </c>
      <c r="I72">
        <f>+Cruce_Kg_FOB_cult_anuales[[#This Row],[FOB (USD)]]/Cruce_Kg_FOB_cult_anuales[[#This Row],[Cantidad (Kg)]]</f>
        <v>1.8003021033948869</v>
      </c>
    </row>
    <row r="73" spans="2:9" x14ac:dyDescent="0.3">
      <c r="B73" t="s">
        <v>15</v>
      </c>
      <c r="C73" t="s">
        <v>4</v>
      </c>
      <c r="D73" t="s">
        <v>6</v>
      </c>
      <c r="E73">
        <v>2019</v>
      </c>
      <c r="F73" t="s">
        <v>82</v>
      </c>
      <c r="G73">
        <v>1145286.3</v>
      </c>
      <c r="H73">
        <v>2142168.1799999997</v>
      </c>
      <c r="I73">
        <f>+Cruce_Kg_FOB_cult_anuales[[#This Row],[FOB (USD)]]/Cruce_Kg_FOB_cult_anuales[[#This Row],[Cantidad (Kg)]]</f>
        <v>1.8704215531085979</v>
      </c>
    </row>
    <row r="74" spans="2:9" x14ac:dyDescent="0.3">
      <c r="B74" t="s">
        <v>15</v>
      </c>
      <c r="C74" t="s">
        <v>4</v>
      </c>
      <c r="D74" t="s">
        <v>5</v>
      </c>
      <c r="E74">
        <v>2019</v>
      </c>
      <c r="F74" t="s">
        <v>86</v>
      </c>
      <c r="G74">
        <v>183540</v>
      </c>
      <c r="H74">
        <v>128356</v>
      </c>
      <c r="I74">
        <f>+Cruce_Kg_FOB_cult_anuales[[#This Row],[FOB (USD)]]/Cruce_Kg_FOB_cult_anuales[[#This Row],[Cantidad (Kg)]]</f>
        <v>0.69933529475863576</v>
      </c>
    </row>
    <row r="75" spans="2:9" x14ac:dyDescent="0.3">
      <c r="B75" t="s">
        <v>15</v>
      </c>
      <c r="C75" t="s">
        <v>4</v>
      </c>
      <c r="D75" t="s">
        <v>5</v>
      </c>
      <c r="E75">
        <v>2019</v>
      </c>
      <c r="F75" t="s">
        <v>87</v>
      </c>
      <c r="G75">
        <v>228511</v>
      </c>
      <c r="H75">
        <v>159978</v>
      </c>
      <c r="I75">
        <f>+Cruce_Kg_FOB_cult_anuales[[#This Row],[FOB (USD)]]/Cruce_Kg_FOB_cult_anuales[[#This Row],[Cantidad (Kg)]]</f>
        <v>0.70008883598601379</v>
      </c>
    </row>
    <row r="76" spans="2:9" x14ac:dyDescent="0.3">
      <c r="B76" t="s">
        <v>15</v>
      </c>
      <c r="C76" t="s">
        <v>4</v>
      </c>
      <c r="D76" t="s">
        <v>5</v>
      </c>
      <c r="E76">
        <v>2019</v>
      </c>
      <c r="F76" t="s">
        <v>88</v>
      </c>
      <c r="G76">
        <v>79910</v>
      </c>
      <c r="H76">
        <v>46284</v>
      </c>
      <c r="I76">
        <f>+Cruce_Kg_FOB_cult_anuales[[#This Row],[FOB (USD)]]/Cruce_Kg_FOB_cult_anuales[[#This Row],[Cantidad (Kg)]]</f>
        <v>0.57920160180202729</v>
      </c>
    </row>
    <row r="77" spans="2:9" x14ac:dyDescent="0.3">
      <c r="B77" t="s">
        <v>15</v>
      </c>
      <c r="C77" t="s">
        <v>4</v>
      </c>
      <c r="D77" t="s">
        <v>5</v>
      </c>
      <c r="E77">
        <v>2019</v>
      </c>
      <c r="F77" t="s">
        <v>89</v>
      </c>
      <c r="G77">
        <v>53280</v>
      </c>
      <c r="H77">
        <v>30856</v>
      </c>
      <c r="I77">
        <f>+Cruce_Kg_FOB_cult_anuales[[#This Row],[FOB (USD)]]/Cruce_Kg_FOB_cult_anuales[[#This Row],[Cantidad (Kg)]]</f>
        <v>0.57912912912912917</v>
      </c>
    </row>
    <row r="78" spans="2:9" x14ac:dyDescent="0.3">
      <c r="B78" t="s">
        <v>15</v>
      </c>
      <c r="C78" t="s">
        <v>4</v>
      </c>
      <c r="D78" t="s">
        <v>5</v>
      </c>
      <c r="E78">
        <v>2019</v>
      </c>
      <c r="F78" t="s">
        <v>90</v>
      </c>
      <c r="G78">
        <v>0</v>
      </c>
      <c r="H78">
        <v>0</v>
      </c>
      <c r="I78">
        <v>0</v>
      </c>
    </row>
    <row r="79" spans="2:9" x14ac:dyDescent="0.3">
      <c r="B79" t="s">
        <v>15</v>
      </c>
      <c r="C79" t="s">
        <v>4</v>
      </c>
      <c r="D79" t="s">
        <v>5</v>
      </c>
      <c r="E79">
        <v>2019</v>
      </c>
      <c r="F79" t="s">
        <v>91</v>
      </c>
      <c r="G79">
        <v>53651</v>
      </c>
      <c r="H79">
        <v>32557.27</v>
      </c>
      <c r="I79">
        <f>+Cruce_Kg_FOB_cult_anuales[[#This Row],[FOB (USD)]]/Cruce_Kg_FOB_cult_anuales[[#This Row],[Cantidad (Kg)]]</f>
        <v>0.60683435537082253</v>
      </c>
    </row>
    <row r="80" spans="2:9" x14ac:dyDescent="0.3">
      <c r="B80" t="s">
        <v>15</v>
      </c>
      <c r="C80" t="s">
        <v>4</v>
      </c>
      <c r="D80" t="s">
        <v>5</v>
      </c>
      <c r="E80">
        <v>2019</v>
      </c>
      <c r="F80" t="s">
        <v>83</v>
      </c>
      <c r="G80">
        <v>0</v>
      </c>
      <c r="H80">
        <v>0</v>
      </c>
      <c r="I80">
        <v>0</v>
      </c>
    </row>
    <row r="81" spans="2:9" x14ac:dyDescent="0.3">
      <c r="B81" t="s">
        <v>15</v>
      </c>
      <c r="C81" t="s">
        <v>4</v>
      </c>
      <c r="D81" t="s">
        <v>5</v>
      </c>
      <c r="E81">
        <v>2019</v>
      </c>
      <c r="F81" t="s">
        <v>84</v>
      </c>
      <c r="G81">
        <v>80301</v>
      </c>
      <c r="H81">
        <v>47935.64</v>
      </c>
      <c r="I81">
        <f>+Cruce_Kg_FOB_cult_anuales[[#This Row],[FOB (USD)]]/Cruce_Kg_FOB_cult_anuales[[#This Row],[Cantidad (Kg)]]</f>
        <v>0.59694947759056549</v>
      </c>
    </row>
    <row r="82" spans="2:9" x14ac:dyDescent="0.3">
      <c r="B82" t="s">
        <v>15</v>
      </c>
      <c r="C82" t="s">
        <v>4</v>
      </c>
      <c r="D82" t="s">
        <v>5</v>
      </c>
      <c r="E82">
        <v>2019</v>
      </c>
      <c r="F82" t="s">
        <v>85</v>
      </c>
      <c r="G82">
        <v>460.75</v>
      </c>
      <c r="H82">
        <v>5094.8500000000004</v>
      </c>
      <c r="I82">
        <f>+Cruce_Kg_FOB_cult_anuales[[#This Row],[FOB (USD)]]/Cruce_Kg_FOB_cult_anuales[[#This Row],[Cantidad (Kg)]]</f>
        <v>11.057731958762888</v>
      </c>
    </row>
    <row r="83" spans="2:9" x14ac:dyDescent="0.3">
      <c r="B83" t="s">
        <v>15</v>
      </c>
      <c r="C83" t="s">
        <v>4</v>
      </c>
      <c r="D83" t="s">
        <v>5</v>
      </c>
      <c r="E83">
        <v>2019</v>
      </c>
      <c r="F83" t="s">
        <v>80</v>
      </c>
      <c r="G83">
        <v>0</v>
      </c>
      <c r="H83">
        <v>0</v>
      </c>
      <c r="I83">
        <v>0</v>
      </c>
    </row>
    <row r="84" spans="2:9" x14ac:dyDescent="0.3">
      <c r="B84" t="s">
        <v>15</v>
      </c>
      <c r="C84" t="s">
        <v>4</v>
      </c>
      <c r="D84" t="s">
        <v>5</v>
      </c>
      <c r="E84">
        <v>2019</v>
      </c>
      <c r="F84" t="s">
        <v>81</v>
      </c>
      <c r="G84">
        <v>0</v>
      </c>
      <c r="H84">
        <v>0</v>
      </c>
      <c r="I84">
        <v>0</v>
      </c>
    </row>
    <row r="85" spans="2:9" x14ac:dyDescent="0.3">
      <c r="B85" t="s">
        <v>15</v>
      </c>
      <c r="C85" t="s">
        <v>4</v>
      </c>
      <c r="D85" t="s">
        <v>5</v>
      </c>
      <c r="E85">
        <v>2019</v>
      </c>
      <c r="F85" t="s">
        <v>82</v>
      </c>
      <c r="G85">
        <v>0</v>
      </c>
      <c r="H85">
        <v>0</v>
      </c>
      <c r="I85">
        <v>0</v>
      </c>
    </row>
    <row r="86" spans="2:9" x14ac:dyDescent="0.3">
      <c r="B86" t="s">
        <v>20</v>
      </c>
      <c r="C86" t="s">
        <v>4</v>
      </c>
      <c r="D86" t="s">
        <v>5</v>
      </c>
      <c r="E86">
        <v>2019</v>
      </c>
      <c r="F86" t="s">
        <v>86</v>
      </c>
      <c r="G86">
        <v>359600</v>
      </c>
      <c r="H86">
        <v>94380</v>
      </c>
      <c r="I86">
        <f>+Cruce_Kg_FOB_cult_anuales[[#This Row],[FOB (USD)]]/Cruce_Kg_FOB_cult_anuales[[#This Row],[Cantidad (Kg)]]</f>
        <v>0.26245828698553947</v>
      </c>
    </row>
    <row r="87" spans="2:9" x14ac:dyDescent="0.3">
      <c r="B87" t="s">
        <v>20</v>
      </c>
      <c r="C87" t="s">
        <v>4</v>
      </c>
      <c r="D87" t="s">
        <v>5</v>
      </c>
      <c r="E87">
        <v>2019</v>
      </c>
      <c r="F87" t="s">
        <v>87</v>
      </c>
      <c r="G87">
        <v>0</v>
      </c>
      <c r="H87">
        <v>0</v>
      </c>
      <c r="I87">
        <v>0</v>
      </c>
    </row>
    <row r="88" spans="2:9" x14ac:dyDescent="0.3">
      <c r="B88" t="s">
        <v>20</v>
      </c>
      <c r="C88" t="s">
        <v>4</v>
      </c>
      <c r="D88" t="s">
        <v>5</v>
      </c>
      <c r="E88">
        <v>2019</v>
      </c>
      <c r="F88" t="s">
        <v>88</v>
      </c>
      <c r="G88">
        <v>0</v>
      </c>
      <c r="H88">
        <v>0</v>
      </c>
      <c r="I88">
        <v>0</v>
      </c>
    </row>
    <row r="89" spans="2:9" x14ac:dyDescent="0.3">
      <c r="B89" t="s">
        <v>20</v>
      </c>
      <c r="C89" t="s">
        <v>4</v>
      </c>
      <c r="D89" t="s">
        <v>5</v>
      </c>
      <c r="E89">
        <v>2019</v>
      </c>
      <c r="F89" t="s">
        <v>89</v>
      </c>
      <c r="G89">
        <v>0</v>
      </c>
      <c r="H89">
        <v>0</v>
      </c>
      <c r="I89">
        <v>0</v>
      </c>
    </row>
    <row r="90" spans="2:9" x14ac:dyDescent="0.3">
      <c r="B90" t="s">
        <v>20</v>
      </c>
      <c r="C90" t="s">
        <v>4</v>
      </c>
      <c r="D90" t="s">
        <v>5</v>
      </c>
      <c r="E90">
        <v>2019</v>
      </c>
      <c r="F90" t="s">
        <v>90</v>
      </c>
      <c r="G90">
        <v>0</v>
      </c>
      <c r="H90">
        <v>0</v>
      </c>
      <c r="I90">
        <v>0</v>
      </c>
    </row>
    <row r="91" spans="2:9" x14ac:dyDescent="0.3">
      <c r="B91" t="s">
        <v>20</v>
      </c>
      <c r="C91" t="s">
        <v>4</v>
      </c>
      <c r="D91" t="s">
        <v>5</v>
      </c>
      <c r="E91">
        <v>2019</v>
      </c>
      <c r="F91" t="s">
        <v>91</v>
      </c>
      <c r="G91">
        <v>0</v>
      </c>
      <c r="H91">
        <v>0</v>
      </c>
      <c r="I91">
        <v>0</v>
      </c>
    </row>
    <row r="92" spans="2:9" x14ac:dyDescent="0.3">
      <c r="B92" t="s">
        <v>20</v>
      </c>
      <c r="C92" t="s">
        <v>4</v>
      </c>
      <c r="D92" t="s">
        <v>5</v>
      </c>
      <c r="E92">
        <v>2019</v>
      </c>
      <c r="F92" t="s">
        <v>83</v>
      </c>
      <c r="G92">
        <v>0</v>
      </c>
      <c r="H92">
        <v>0</v>
      </c>
      <c r="I92">
        <v>0</v>
      </c>
    </row>
    <row r="93" spans="2:9" x14ac:dyDescent="0.3">
      <c r="B93" t="s">
        <v>20</v>
      </c>
      <c r="C93" t="s">
        <v>4</v>
      </c>
      <c r="D93" t="s">
        <v>5</v>
      </c>
      <c r="E93">
        <v>2019</v>
      </c>
      <c r="F93" t="s">
        <v>84</v>
      </c>
      <c r="G93">
        <v>0</v>
      </c>
      <c r="H93">
        <v>0</v>
      </c>
      <c r="I93">
        <v>0</v>
      </c>
    </row>
    <row r="94" spans="2:9" x14ac:dyDescent="0.3">
      <c r="B94" t="s">
        <v>20</v>
      </c>
      <c r="C94" t="s">
        <v>4</v>
      </c>
      <c r="D94" t="s">
        <v>5</v>
      </c>
      <c r="E94">
        <v>2019</v>
      </c>
      <c r="F94" t="s">
        <v>85</v>
      </c>
      <c r="G94">
        <v>0</v>
      </c>
      <c r="H94">
        <v>0</v>
      </c>
      <c r="I94">
        <v>0</v>
      </c>
    </row>
    <row r="95" spans="2:9" x14ac:dyDescent="0.3">
      <c r="B95" t="s">
        <v>20</v>
      </c>
      <c r="C95" t="s">
        <v>4</v>
      </c>
      <c r="D95" t="s">
        <v>5</v>
      </c>
      <c r="E95">
        <v>2019</v>
      </c>
      <c r="F95" t="s">
        <v>80</v>
      </c>
      <c r="G95">
        <v>0</v>
      </c>
      <c r="H95">
        <v>0</v>
      </c>
      <c r="I95">
        <v>0</v>
      </c>
    </row>
    <row r="96" spans="2:9" x14ac:dyDescent="0.3">
      <c r="B96" t="s">
        <v>20</v>
      </c>
      <c r="C96" t="s">
        <v>4</v>
      </c>
      <c r="D96" t="s">
        <v>5</v>
      </c>
      <c r="E96">
        <v>2019</v>
      </c>
      <c r="F96" t="s">
        <v>81</v>
      </c>
      <c r="G96">
        <v>0</v>
      </c>
      <c r="H96">
        <v>0</v>
      </c>
      <c r="I96">
        <v>0</v>
      </c>
    </row>
    <row r="97" spans="2:9" x14ac:dyDescent="0.3">
      <c r="B97" t="s">
        <v>20</v>
      </c>
      <c r="C97" t="s">
        <v>4</v>
      </c>
      <c r="D97" t="s">
        <v>5</v>
      </c>
      <c r="E97">
        <v>2019</v>
      </c>
      <c r="F97" t="s">
        <v>82</v>
      </c>
      <c r="G97">
        <v>0</v>
      </c>
      <c r="H97">
        <v>0</v>
      </c>
      <c r="I97">
        <v>0</v>
      </c>
    </row>
    <row r="98" spans="2:9" x14ac:dyDescent="0.3">
      <c r="B98" s="9" t="s">
        <v>20</v>
      </c>
      <c r="C98" s="9" t="s">
        <v>4</v>
      </c>
      <c r="D98" s="9" t="s">
        <v>6</v>
      </c>
      <c r="E98">
        <v>2019</v>
      </c>
      <c r="F98" t="s">
        <v>86</v>
      </c>
      <c r="G98">
        <v>5952</v>
      </c>
      <c r="H98">
        <v>17852.400000000001</v>
      </c>
      <c r="I98">
        <f>+Cruce_Kg_FOB_cult_anuales[[#This Row],[FOB (USD)]]/Cruce_Kg_FOB_cult_anuales[[#This Row],[Cantidad (Kg)]]</f>
        <v>2.9993951612903227</v>
      </c>
    </row>
    <row r="99" spans="2:9" x14ac:dyDescent="0.3">
      <c r="B99" s="9" t="s">
        <v>20</v>
      </c>
      <c r="C99" s="9" t="s">
        <v>4</v>
      </c>
      <c r="D99" s="9" t="s">
        <v>6</v>
      </c>
      <c r="E99">
        <v>2019</v>
      </c>
      <c r="F99" t="s">
        <v>87</v>
      </c>
      <c r="G99">
        <v>0</v>
      </c>
      <c r="H99">
        <v>0</v>
      </c>
      <c r="I99">
        <v>0</v>
      </c>
    </row>
    <row r="100" spans="2:9" x14ac:dyDescent="0.3">
      <c r="B100" s="9" t="s">
        <v>20</v>
      </c>
      <c r="C100" s="9" t="s">
        <v>4</v>
      </c>
      <c r="D100" s="9" t="s">
        <v>6</v>
      </c>
      <c r="E100">
        <v>2019</v>
      </c>
      <c r="F100" t="s">
        <v>88</v>
      </c>
      <c r="G100">
        <v>0</v>
      </c>
      <c r="H100">
        <v>0</v>
      </c>
      <c r="I100">
        <v>0</v>
      </c>
    </row>
    <row r="101" spans="2:9" x14ac:dyDescent="0.3">
      <c r="B101" s="9" t="s">
        <v>20</v>
      </c>
      <c r="C101" s="9" t="s">
        <v>4</v>
      </c>
      <c r="D101" s="9" t="s">
        <v>6</v>
      </c>
      <c r="E101">
        <v>2019</v>
      </c>
      <c r="F101" t="s">
        <v>89</v>
      </c>
      <c r="G101">
        <v>130</v>
      </c>
      <c r="H101">
        <v>100</v>
      </c>
      <c r="I101">
        <f>+Cruce_Kg_FOB_cult_anuales[[#This Row],[FOB (USD)]]/Cruce_Kg_FOB_cult_anuales[[#This Row],[Cantidad (Kg)]]</f>
        <v>0.76923076923076927</v>
      </c>
    </row>
    <row r="102" spans="2:9" x14ac:dyDescent="0.3">
      <c r="B102" s="9" t="s">
        <v>20</v>
      </c>
      <c r="C102" s="9" t="s">
        <v>4</v>
      </c>
      <c r="D102" s="9" t="s">
        <v>6</v>
      </c>
      <c r="E102">
        <v>2019</v>
      </c>
      <c r="F102" t="s">
        <v>90</v>
      </c>
      <c r="G102">
        <v>6337</v>
      </c>
      <c r="H102">
        <v>34217.089999999997</v>
      </c>
      <c r="I102">
        <f>+Cruce_Kg_FOB_cult_anuales[[#This Row],[FOB (USD)]]/Cruce_Kg_FOB_cult_anuales[[#This Row],[Cantidad (Kg)]]</f>
        <v>5.3995723528483506</v>
      </c>
    </row>
    <row r="103" spans="2:9" x14ac:dyDescent="0.3">
      <c r="B103" s="9" t="s">
        <v>20</v>
      </c>
      <c r="C103" s="9" t="s">
        <v>4</v>
      </c>
      <c r="D103" s="9" t="s">
        <v>6</v>
      </c>
      <c r="E103">
        <v>2019</v>
      </c>
      <c r="F103" t="s">
        <v>91</v>
      </c>
      <c r="G103">
        <v>0</v>
      </c>
      <c r="H103">
        <v>0</v>
      </c>
      <c r="I103">
        <v>0</v>
      </c>
    </row>
    <row r="104" spans="2:9" x14ac:dyDescent="0.3">
      <c r="B104" s="9" t="s">
        <v>20</v>
      </c>
      <c r="C104" s="9" t="s">
        <v>4</v>
      </c>
      <c r="D104" s="9" t="s">
        <v>6</v>
      </c>
      <c r="E104">
        <v>2019</v>
      </c>
      <c r="F104" t="s">
        <v>83</v>
      </c>
      <c r="G104">
        <v>6337</v>
      </c>
      <c r="H104">
        <v>33924.94</v>
      </c>
      <c r="I104">
        <f>+Cruce_Kg_FOB_cult_anuales[[#This Row],[FOB (USD)]]/Cruce_Kg_FOB_cult_anuales[[#This Row],[Cantidad (Kg)]]</f>
        <v>5.3534700962600601</v>
      </c>
    </row>
    <row r="105" spans="2:9" x14ac:dyDescent="0.3">
      <c r="B105" s="9" t="s">
        <v>20</v>
      </c>
      <c r="C105" s="9" t="s">
        <v>4</v>
      </c>
      <c r="D105" s="9" t="s">
        <v>6</v>
      </c>
      <c r="E105">
        <v>2019</v>
      </c>
      <c r="F105" t="s">
        <v>84</v>
      </c>
      <c r="G105">
        <v>0</v>
      </c>
      <c r="H105">
        <v>0</v>
      </c>
      <c r="I105">
        <v>0</v>
      </c>
    </row>
    <row r="106" spans="2:9" x14ac:dyDescent="0.3">
      <c r="B106" s="9" t="s">
        <v>20</v>
      </c>
      <c r="C106" s="9" t="s">
        <v>4</v>
      </c>
      <c r="D106" s="9" t="s">
        <v>6</v>
      </c>
      <c r="E106">
        <v>2019</v>
      </c>
      <c r="F106" t="s">
        <v>85</v>
      </c>
      <c r="G106">
        <v>11609</v>
      </c>
      <c r="H106">
        <v>62688.6</v>
      </c>
      <c r="I106">
        <f>+Cruce_Kg_FOB_cult_anuales[[#This Row],[FOB (USD)]]/Cruce_Kg_FOB_cult_anuales[[#This Row],[Cantidad (Kg)]]</f>
        <v>5.3999999999999995</v>
      </c>
    </row>
    <row r="107" spans="2:9" x14ac:dyDescent="0.3">
      <c r="B107" s="9" t="s">
        <v>20</v>
      </c>
      <c r="C107" s="9" t="s">
        <v>4</v>
      </c>
      <c r="D107" s="9" t="s">
        <v>6</v>
      </c>
      <c r="E107">
        <v>2019</v>
      </c>
      <c r="F107" t="s">
        <v>80</v>
      </c>
      <c r="G107">
        <v>0</v>
      </c>
      <c r="H107">
        <v>0</v>
      </c>
      <c r="I107">
        <v>0</v>
      </c>
    </row>
    <row r="108" spans="2:9" x14ac:dyDescent="0.3">
      <c r="B108" s="9" t="s">
        <v>20</v>
      </c>
      <c r="C108" s="9" t="s">
        <v>4</v>
      </c>
      <c r="D108" s="9" t="s">
        <v>6</v>
      </c>
      <c r="E108">
        <v>2019</v>
      </c>
      <c r="F108" t="s">
        <v>81</v>
      </c>
      <c r="G108">
        <v>0</v>
      </c>
      <c r="H108">
        <v>0</v>
      </c>
      <c r="I108">
        <v>0</v>
      </c>
    </row>
    <row r="109" spans="2:9" x14ac:dyDescent="0.3">
      <c r="B109" s="9" t="s">
        <v>20</v>
      </c>
      <c r="C109" s="9" t="s">
        <v>4</v>
      </c>
      <c r="D109" s="9" t="s">
        <v>6</v>
      </c>
      <c r="E109">
        <v>2019</v>
      </c>
      <c r="F109" t="s">
        <v>82</v>
      </c>
      <c r="G109">
        <v>0</v>
      </c>
      <c r="H109">
        <v>0</v>
      </c>
      <c r="I109">
        <v>0</v>
      </c>
    </row>
    <row r="110" spans="2:9" x14ac:dyDescent="0.3">
      <c r="B110" t="s">
        <v>58</v>
      </c>
      <c r="C110" t="s">
        <v>4</v>
      </c>
      <c r="D110" t="s">
        <v>5</v>
      </c>
      <c r="E110">
        <v>2019</v>
      </c>
      <c r="F110" t="s">
        <v>86</v>
      </c>
      <c r="G110">
        <v>941428.83000000007</v>
      </c>
      <c r="H110">
        <v>538191.89</v>
      </c>
      <c r="I110">
        <f>+Cruce_Kg_FOB_cult_anuales[[#This Row],[FOB (USD)]]/Cruce_Kg_FOB_cult_anuales[[#This Row],[Cantidad (Kg)]]</f>
        <v>0.57167559867483553</v>
      </c>
    </row>
    <row r="111" spans="2:9" x14ac:dyDescent="0.3">
      <c r="B111" t="s">
        <v>58</v>
      </c>
      <c r="C111" t="s">
        <v>4</v>
      </c>
      <c r="D111" t="s">
        <v>5</v>
      </c>
      <c r="E111">
        <v>2019</v>
      </c>
      <c r="F111" t="s">
        <v>87</v>
      </c>
      <c r="G111">
        <v>1846740.56</v>
      </c>
      <c r="H111">
        <v>905496.94</v>
      </c>
      <c r="I111">
        <f>+Cruce_Kg_FOB_cult_anuales[[#This Row],[FOB (USD)]]/Cruce_Kg_FOB_cult_anuales[[#This Row],[Cantidad (Kg)]]</f>
        <v>0.49032168330130788</v>
      </c>
    </row>
    <row r="112" spans="2:9" x14ac:dyDescent="0.3">
      <c r="B112" t="s">
        <v>58</v>
      </c>
      <c r="C112" t="s">
        <v>4</v>
      </c>
      <c r="D112" t="s">
        <v>5</v>
      </c>
      <c r="E112">
        <v>2019</v>
      </c>
      <c r="F112" t="s">
        <v>88</v>
      </c>
      <c r="G112">
        <v>1463136.35</v>
      </c>
      <c r="H112">
        <v>793342.78999999992</v>
      </c>
      <c r="I112">
        <f>+Cruce_Kg_FOB_cult_anuales[[#This Row],[FOB (USD)]]/Cruce_Kg_FOB_cult_anuales[[#This Row],[Cantidad (Kg)]]</f>
        <v>0.54222068230346399</v>
      </c>
    </row>
    <row r="113" spans="2:9" x14ac:dyDescent="0.3">
      <c r="B113" t="s">
        <v>58</v>
      </c>
      <c r="C113" t="s">
        <v>4</v>
      </c>
      <c r="D113" t="s">
        <v>5</v>
      </c>
      <c r="E113">
        <v>2019</v>
      </c>
      <c r="F113" t="s">
        <v>89</v>
      </c>
      <c r="G113">
        <v>7629295</v>
      </c>
      <c r="H113">
        <v>2093529.2200000002</v>
      </c>
      <c r="I113">
        <f>+Cruce_Kg_FOB_cult_anuales[[#This Row],[FOB (USD)]]/Cruce_Kg_FOB_cult_anuales[[#This Row],[Cantidad (Kg)]]</f>
        <v>0.27440664176703095</v>
      </c>
    </row>
    <row r="114" spans="2:9" x14ac:dyDescent="0.3">
      <c r="B114" t="s">
        <v>58</v>
      </c>
      <c r="C114" t="s">
        <v>4</v>
      </c>
      <c r="D114" t="s">
        <v>5</v>
      </c>
      <c r="E114">
        <v>2019</v>
      </c>
      <c r="F114" t="s">
        <v>90</v>
      </c>
      <c r="G114">
        <v>2183125.2300000004</v>
      </c>
      <c r="H114">
        <v>1302338.8399999999</v>
      </c>
      <c r="I114">
        <f>+Cruce_Kg_FOB_cult_anuales[[#This Row],[FOB (USD)]]/Cruce_Kg_FOB_cult_anuales[[#This Row],[Cantidad (Kg)]]</f>
        <v>0.59654793142581175</v>
      </c>
    </row>
    <row r="115" spans="2:9" x14ac:dyDescent="0.3">
      <c r="B115" t="s">
        <v>58</v>
      </c>
      <c r="C115" t="s">
        <v>4</v>
      </c>
      <c r="D115" t="s">
        <v>5</v>
      </c>
      <c r="E115">
        <v>2019</v>
      </c>
      <c r="F115" t="s">
        <v>91</v>
      </c>
      <c r="G115">
        <v>2218345.1</v>
      </c>
      <c r="H115">
        <v>1144583.2000000002</v>
      </c>
      <c r="I115">
        <f>+Cruce_Kg_FOB_cult_anuales[[#This Row],[FOB (USD)]]/Cruce_Kg_FOB_cult_anuales[[#This Row],[Cantidad (Kg)]]</f>
        <v>0.51596264260236158</v>
      </c>
    </row>
    <row r="116" spans="2:9" x14ac:dyDescent="0.3">
      <c r="B116" t="s">
        <v>58</v>
      </c>
      <c r="C116" t="s">
        <v>4</v>
      </c>
      <c r="D116" t="s">
        <v>5</v>
      </c>
      <c r="E116">
        <v>2019</v>
      </c>
      <c r="F116" t="s">
        <v>83</v>
      </c>
      <c r="G116">
        <v>2064306.63</v>
      </c>
      <c r="H116">
        <v>1117708.2200000002</v>
      </c>
      <c r="I116">
        <f>+Cruce_Kg_FOB_cult_anuales[[#This Row],[FOB (USD)]]/Cruce_Kg_FOB_cult_anuales[[#This Row],[Cantidad (Kg)]]</f>
        <v>0.5414448627721552</v>
      </c>
    </row>
    <row r="117" spans="2:9" x14ac:dyDescent="0.3">
      <c r="B117" t="s">
        <v>58</v>
      </c>
      <c r="C117" t="s">
        <v>4</v>
      </c>
      <c r="D117" t="s">
        <v>5</v>
      </c>
      <c r="E117">
        <v>2019</v>
      </c>
      <c r="F117" t="s">
        <v>84</v>
      </c>
      <c r="G117">
        <v>2992797.24</v>
      </c>
      <c r="H117">
        <v>1476940.3199999998</v>
      </c>
      <c r="I117">
        <f>+Cruce_Kg_FOB_cult_anuales[[#This Row],[FOB (USD)]]/Cruce_Kg_FOB_cult_anuales[[#This Row],[Cantidad (Kg)]]</f>
        <v>0.49349828991422073</v>
      </c>
    </row>
    <row r="118" spans="2:9" x14ac:dyDescent="0.3">
      <c r="B118" t="s">
        <v>58</v>
      </c>
      <c r="C118" t="s">
        <v>4</v>
      </c>
      <c r="D118" t="s">
        <v>5</v>
      </c>
      <c r="E118">
        <v>2019</v>
      </c>
      <c r="F118" t="s">
        <v>85</v>
      </c>
      <c r="G118">
        <v>1745694.27</v>
      </c>
      <c r="H118">
        <v>1059865.9100000001</v>
      </c>
      <c r="I118">
        <f>+Cruce_Kg_FOB_cult_anuales[[#This Row],[FOB (USD)]]/Cruce_Kg_FOB_cult_anuales[[#This Row],[Cantidad (Kg)]]</f>
        <v>0.60713145950808456</v>
      </c>
    </row>
    <row r="119" spans="2:9" x14ac:dyDescent="0.3">
      <c r="B119" t="s">
        <v>58</v>
      </c>
      <c r="C119" t="s">
        <v>4</v>
      </c>
      <c r="D119" t="s">
        <v>5</v>
      </c>
      <c r="E119">
        <v>2019</v>
      </c>
      <c r="F119" t="s">
        <v>80</v>
      </c>
      <c r="G119">
        <v>2119891.5099999998</v>
      </c>
      <c r="H119">
        <v>1220219.69</v>
      </c>
      <c r="I119">
        <f>+Cruce_Kg_FOB_cult_anuales[[#This Row],[FOB (USD)]]/Cruce_Kg_FOB_cult_anuales[[#This Row],[Cantidad (Kg)]]</f>
        <v>0.57560478177489383</v>
      </c>
    </row>
    <row r="120" spans="2:9" x14ac:dyDescent="0.3">
      <c r="B120" t="s">
        <v>58</v>
      </c>
      <c r="C120" t="s">
        <v>4</v>
      </c>
      <c r="D120" t="s">
        <v>5</v>
      </c>
      <c r="E120">
        <v>2019</v>
      </c>
      <c r="F120" t="s">
        <v>81</v>
      </c>
      <c r="G120">
        <v>2884420.48</v>
      </c>
      <c r="H120">
        <v>1520002.3399999999</v>
      </c>
      <c r="I120">
        <f>+Cruce_Kg_FOB_cult_anuales[[#This Row],[FOB (USD)]]/Cruce_Kg_FOB_cult_anuales[[#This Row],[Cantidad (Kg)]]</f>
        <v>0.52696975026331805</v>
      </c>
    </row>
    <row r="121" spans="2:9" x14ac:dyDescent="0.3">
      <c r="B121" t="s">
        <v>58</v>
      </c>
      <c r="C121" t="s">
        <v>4</v>
      </c>
      <c r="D121" t="s">
        <v>5</v>
      </c>
      <c r="E121">
        <v>2019</v>
      </c>
      <c r="F121" t="s">
        <v>82</v>
      </c>
      <c r="G121">
        <v>2035592.05</v>
      </c>
      <c r="H121">
        <v>1099069.1099999999</v>
      </c>
      <c r="I121">
        <f>+Cruce_Kg_FOB_cult_anuales[[#This Row],[FOB (USD)]]/Cruce_Kg_FOB_cult_anuales[[#This Row],[Cantidad (Kg)]]</f>
        <v>0.53992601808402618</v>
      </c>
    </row>
    <row r="122" spans="2:9" x14ac:dyDescent="0.3">
      <c r="B122" t="s">
        <v>58</v>
      </c>
      <c r="C122" t="s">
        <v>4</v>
      </c>
      <c r="D122" t="s">
        <v>6</v>
      </c>
      <c r="E122">
        <v>2019</v>
      </c>
      <c r="F122" t="s">
        <v>86</v>
      </c>
      <c r="G122">
        <v>0</v>
      </c>
      <c r="H122">
        <v>0</v>
      </c>
      <c r="I122">
        <v>0</v>
      </c>
    </row>
    <row r="123" spans="2:9" x14ac:dyDescent="0.3">
      <c r="B123" t="s">
        <v>58</v>
      </c>
      <c r="C123" t="s">
        <v>4</v>
      </c>
      <c r="D123" t="s">
        <v>6</v>
      </c>
      <c r="E123">
        <v>2019</v>
      </c>
      <c r="F123" t="s">
        <v>87</v>
      </c>
      <c r="G123">
        <v>0</v>
      </c>
      <c r="H123">
        <v>0</v>
      </c>
      <c r="I123">
        <v>0</v>
      </c>
    </row>
    <row r="124" spans="2:9" x14ac:dyDescent="0.3">
      <c r="B124" t="s">
        <v>58</v>
      </c>
      <c r="C124" t="s">
        <v>4</v>
      </c>
      <c r="D124" t="s">
        <v>6</v>
      </c>
      <c r="E124">
        <v>2019</v>
      </c>
      <c r="F124" t="s">
        <v>88</v>
      </c>
      <c r="G124">
        <v>0</v>
      </c>
      <c r="H124">
        <v>0</v>
      </c>
      <c r="I124">
        <v>0</v>
      </c>
    </row>
    <row r="125" spans="2:9" x14ac:dyDescent="0.3">
      <c r="B125" t="s">
        <v>58</v>
      </c>
      <c r="C125" t="s">
        <v>4</v>
      </c>
      <c r="D125" t="s">
        <v>6</v>
      </c>
      <c r="E125">
        <v>2019</v>
      </c>
      <c r="F125" t="s">
        <v>89</v>
      </c>
      <c r="G125">
        <v>3345.8</v>
      </c>
      <c r="H125">
        <v>29320</v>
      </c>
      <c r="I125">
        <f>+Cruce_Kg_FOB_cult_anuales[[#This Row],[FOB (USD)]]/Cruce_Kg_FOB_cult_anuales[[#This Row],[Cantidad (Kg)]]</f>
        <v>8.763225536493513</v>
      </c>
    </row>
    <row r="126" spans="2:9" x14ac:dyDescent="0.3">
      <c r="B126" t="s">
        <v>58</v>
      </c>
      <c r="C126" t="s">
        <v>4</v>
      </c>
      <c r="D126" t="s">
        <v>6</v>
      </c>
      <c r="E126">
        <v>2019</v>
      </c>
      <c r="F126" t="s">
        <v>90</v>
      </c>
      <c r="G126">
        <v>8316.1</v>
      </c>
      <c r="H126">
        <v>7361</v>
      </c>
      <c r="I126">
        <f>+Cruce_Kg_FOB_cult_anuales[[#This Row],[FOB (USD)]]/Cruce_Kg_FOB_cult_anuales[[#This Row],[Cantidad (Kg)]]</f>
        <v>0.88515049121583433</v>
      </c>
    </row>
    <row r="127" spans="2:9" x14ac:dyDescent="0.3">
      <c r="B127" t="s">
        <v>58</v>
      </c>
      <c r="C127" t="s">
        <v>4</v>
      </c>
      <c r="D127" t="s">
        <v>6</v>
      </c>
      <c r="E127">
        <v>2019</v>
      </c>
      <c r="F127" t="s">
        <v>91</v>
      </c>
      <c r="G127">
        <v>0</v>
      </c>
      <c r="H127">
        <v>0</v>
      </c>
      <c r="I127">
        <v>0</v>
      </c>
    </row>
    <row r="128" spans="2:9" x14ac:dyDescent="0.3">
      <c r="B128" t="s">
        <v>58</v>
      </c>
      <c r="C128" t="s">
        <v>4</v>
      </c>
      <c r="D128" t="s">
        <v>6</v>
      </c>
      <c r="E128">
        <v>2019</v>
      </c>
      <c r="F128" t="s">
        <v>83</v>
      </c>
      <c r="G128">
        <v>0</v>
      </c>
      <c r="H128">
        <v>0</v>
      </c>
      <c r="I128">
        <v>0</v>
      </c>
    </row>
    <row r="129" spans="2:9" x14ac:dyDescent="0.3">
      <c r="B129" t="s">
        <v>58</v>
      </c>
      <c r="C129" t="s">
        <v>4</v>
      </c>
      <c r="D129" t="s">
        <v>6</v>
      </c>
      <c r="E129">
        <v>2019</v>
      </c>
      <c r="F129" t="s">
        <v>84</v>
      </c>
      <c r="G129">
        <v>6148.3</v>
      </c>
      <c r="H129">
        <v>45346.6</v>
      </c>
      <c r="I129">
        <f>+Cruce_Kg_FOB_cult_anuales[[#This Row],[FOB (USD)]]/Cruce_Kg_FOB_cult_anuales[[#This Row],[Cantidad (Kg)]]</f>
        <v>7.3754696420148651</v>
      </c>
    </row>
    <row r="130" spans="2:9" x14ac:dyDescent="0.3">
      <c r="B130" t="s">
        <v>58</v>
      </c>
      <c r="C130" t="s">
        <v>4</v>
      </c>
      <c r="D130" t="s">
        <v>6</v>
      </c>
      <c r="E130">
        <v>2019</v>
      </c>
      <c r="F130" t="s">
        <v>85</v>
      </c>
      <c r="G130">
        <v>1072</v>
      </c>
      <c r="H130">
        <v>4277</v>
      </c>
      <c r="I130">
        <f>+Cruce_Kg_FOB_cult_anuales[[#This Row],[FOB (USD)]]/Cruce_Kg_FOB_cult_anuales[[#This Row],[Cantidad (Kg)]]</f>
        <v>3.9897388059701493</v>
      </c>
    </row>
    <row r="131" spans="2:9" x14ac:dyDescent="0.3">
      <c r="B131" t="s">
        <v>58</v>
      </c>
      <c r="C131" t="s">
        <v>4</v>
      </c>
      <c r="D131" t="s">
        <v>6</v>
      </c>
      <c r="E131">
        <v>2019</v>
      </c>
      <c r="F131" t="s">
        <v>80</v>
      </c>
      <c r="G131">
        <v>0</v>
      </c>
      <c r="H131">
        <v>0</v>
      </c>
      <c r="I131">
        <v>0</v>
      </c>
    </row>
    <row r="132" spans="2:9" x14ac:dyDescent="0.3">
      <c r="B132" t="s">
        <v>58</v>
      </c>
      <c r="C132" t="s">
        <v>4</v>
      </c>
      <c r="D132" t="s">
        <v>6</v>
      </c>
      <c r="E132">
        <v>2019</v>
      </c>
      <c r="F132" t="s">
        <v>81</v>
      </c>
      <c r="G132">
        <v>10</v>
      </c>
      <c r="H132">
        <v>250</v>
      </c>
      <c r="I132">
        <f>+Cruce_Kg_FOB_cult_anuales[[#This Row],[FOB (USD)]]/Cruce_Kg_FOB_cult_anuales[[#This Row],[Cantidad (Kg)]]</f>
        <v>25</v>
      </c>
    </row>
    <row r="133" spans="2:9" x14ac:dyDescent="0.3">
      <c r="B133" t="s">
        <v>58</v>
      </c>
      <c r="C133" t="s">
        <v>4</v>
      </c>
      <c r="D133" t="s">
        <v>6</v>
      </c>
      <c r="E133">
        <v>2019</v>
      </c>
      <c r="F133" t="s">
        <v>82</v>
      </c>
      <c r="G133">
        <v>5075</v>
      </c>
      <c r="H133">
        <v>67150</v>
      </c>
      <c r="I133">
        <f>+Cruce_Kg_FOB_cult_anuales[[#This Row],[FOB (USD)]]/Cruce_Kg_FOB_cult_anuales[[#This Row],[Cantidad (Kg)]]</f>
        <v>13.231527093596059</v>
      </c>
    </row>
    <row r="134" spans="2:9" x14ac:dyDescent="0.3">
      <c r="B134" s="9" t="s">
        <v>17</v>
      </c>
      <c r="C134" s="9" t="s">
        <v>4</v>
      </c>
      <c r="D134" s="9" t="s">
        <v>6</v>
      </c>
      <c r="E134">
        <v>2019</v>
      </c>
      <c r="F134" t="s">
        <v>86</v>
      </c>
      <c r="G134">
        <v>91045.1</v>
      </c>
      <c r="H134">
        <v>303360.59999999998</v>
      </c>
      <c r="I134">
        <f>+Cruce_Kg_FOB_cult_anuales[[#This Row],[FOB (USD)]]/Cruce_Kg_FOB_cult_anuales[[#This Row],[Cantidad (Kg)]]</f>
        <v>3.3319816222948844</v>
      </c>
    </row>
    <row r="135" spans="2:9" x14ac:dyDescent="0.3">
      <c r="B135" s="9" t="s">
        <v>17</v>
      </c>
      <c r="C135" s="9" t="s">
        <v>4</v>
      </c>
      <c r="D135" s="9" t="s">
        <v>6</v>
      </c>
      <c r="E135">
        <v>2019</v>
      </c>
      <c r="F135" t="s">
        <v>87</v>
      </c>
      <c r="G135">
        <v>0</v>
      </c>
      <c r="H135">
        <v>0</v>
      </c>
      <c r="I135">
        <v>0</v>
      </c>
    </row>
    <row r="136" spans="2:9" x14ac:dyDescent="0.3">
      <c r="B136" s="9" t="s">
        <v>17</v>
      </c>
      <c r="C136" s="9" t="s">
        <v>4</v>
      </c>
      <c r="D136" s="9" t="s">
        <v>6</v>
      </c>
      <c r="E136">
        <v>2019</v>
      </c>
      <c r="F136" t="s">
        <v>88</v>
      </c>
      <c r="G136">
        <v>21481.7</v>
      </c>
      <c r="H136">
        <v>68442.45</v>
      </c>
      <c r="I136">
        <f>+Cruce_Kg_FOB_cult_anuales[[#This Row],[FOB (USD)]]/Cruce_Kg_FOB_cult_anuales[[#This Row],[Cantidad (Kg)]]</f>
        <v>3.1860816415833009</v>
      </c>
    </row>
    <row r="137" spans="2:9" x14ac:dyDescent="0.3">
      <c r="B137" s="9" t="s">
        <v>17</v>
      </c>
      <c r="C137" s="9" t="s">
        <v>4</v>
      </c>
      <c r="D137" s="9" t="s">
        <v>6</v>
      </c>
      <c r="E137">
        <v>2019</v>
      </c>
      <c r="F137" t="s">
        <v>89</v>
      </c>
      <c r="G137">
        <v>117717.1</v>
      </c>
      <c r="H137">
        <v>115638.18</v>
      </c>
      <c r="I137">
        <f>+Cruce_Kg_FOB_cult_anuales[[#This Row],[FOB (USD)]]/Cruce_Kg_FOB_cult_anuales[[#This Row],[Cantidad (Kg)]]</f>
        <v>0.98233969406313937</v>
      </c>
    </row>
    <row r="138" spans="2:9" x14ac:dyDescent="0.3">
      <c r="B138" s="9" t="s">
        <v>17</v>
      </c>
      <c r="C138" s="9" t="s">
        <v>4</v>
      </c>
      <c r="D138" s="9" t="s">
        <v>6</v>
      </c>
      <c r="E138">
        <v>2019</v>
      </c>
      <c r="F138" t="s">
        <v>90</v>
      </c>
      <c r="G138">
        <v>2574.8000000000002</v>
      </c>
      <c r="H138">
        <v>11871.72</v>
      </c>
      <c r="I138">
        <f>+Cruce_Kg_FOB_cult_anuales[[#This Row],[FOB (USD)]]/Cruce_Kg_FOB_cult_anuales[[#This Row],[Cantidad (Kg)]]</f>
        <v>4.6107348143545126</v>
      </c>
    </row>
    <row r="139" spans="2:9" x14ac:dyDescent="0.3">
      <c r="B139" s="9" t="s">
        <v>17</v>
      </c>
      <c r="C139" s="9" t="s">
        <v>4</v>
      </c>
      <c r="D139" s="9" t="s">
        <v>6</v>
      </c>
      <c r="E139">
        <v>2019</v>
      </c>
      <c r="F139" t="s">
        <v>91</v>
      </c>
      <c r="G139">
        <v>0</v>
      </c>
      <c r="H139">
        <v>0</v>
      </c>
      <c r="I139">
        <v>0</v>
      </c>
    </row>
    <row r="140" spans="2:9" x14ac:dyDescent="0.3">
      <c r="B140" s="9" t="s">
        <v>17</v>
      </c>
      <c r="C140" s="9" t="s">
        <v>4</v>
      </c>
      <c r="D140" s="9" t="s">
        <v>6</v>
      </c>
      <c r="E140">
        <v>2019</v>
      </c>
      <c r="F140" t="s">
        <v>83</v>
      </c>
      <c r="G140">
        <v>22260</v>
      </c>
      <c r="H140">
        <v>79128.56</v>
      </c>
      <c r="I140">
        <f>+Cruce_Kg_FOB_cult_anuales[[#This Row],[FOB (USD)]]/Cruce_Kg_FOB_cult_anuales[[#This Row],[Cantidad (Kg)]]</f>
        <v>3.5547421383647797</v>
      </c>
    </row>
    <row r="141" spans="2:9" x14ac:dyDescent="0.3">
      <c r="B141" s="9" t="s">
        <v>17</v>
      </c>
      <c r="C141" s="9" t="s">
        <v>4</v>
      </c>
      <c r="D141" s="9" t="s">
        <v>6</v>
      </c>
      <c r="E141">
        <v>2019</v>
      </c>
      <c r="F141" t="s">
        <v>84</v>
      </c>
      <c r="G141">
        <v>100</v>
      </c>
      <c r="H141">
        <v>351.4</v>
      </c>
      <c r="I141">
        <f>+Cruce_Kg_FOB_cult_anuales[[#This Row],[FOB (USD)]]/Cruce_Kg_FOB_cult_anuales[[#This Row],[Cantidad (Kg)]]</f>
        <v>3.5139999999999998</v>
      </c>
    </row>
    <row r="142" spans="2:9" x14ac:dyDescent="0.3">
      <c r="B142" s="9" t="s">
        <v>17</v>
      </c>
      <c r="C142" s="9" t="s">
        <v>4</v>
      </c>
      <c r="D142" s="9" t="s">
        <v>6</v>
      </c>
      <c r="E142">
        <v>2019</v>
      </c>
      <c r="F142" t="s">
        <v>85</v>
      </c>
      <c r="G142">
        <v>0</v>
      </c>
      <c r="H142">
        <v>0</v>
      </c>
      <c r="I142">
        <v>0</v>
      </c>
    </row>
    <row r="143" spans="2:9" x14ac:dyDescent="0.3">
      <c r="B143" s="9" t="s">
        <v>17</v>
      </c>
      <c r="C143" s="9" t="s">
        <v>4</v>
      </c>
      <c r="D143" s="9" t="s">
        <v>6</v>
      </c>
      <c r="E143">
        <v>2019</v>
      </c>
      <c r="F143" t="s">
        <v>80</v>
      </c>
      <c r="G143">
        <v>0</v>
      </c>
      <c r="H143">
        <v>0</v>
      </c>
      <c r="I143">
        <v>0</v>
      </c>
    </row>
    <row r="144" spans="2:9" x14ac:dyDescent="0.3">
      <c r="B144" s="9" t="s">
        <v>17</v>
      </c>
      <c r="C144" s="9" t="s">
        <v>4</v>
      </c>
      <c r="D144" s="9" t="s">
        <v>6</v>
      </c>
      <c r="E144">
        <v>2019</v>
      </c>
      <c r="F144" t="s">
        <v>81</v>
      </c>
      <c r="G144">
        <v>0</v>
      </c>
      <c r="H144">
        <v>0</v>
      </c>
      <c r="I144">
        <v>0</v>
      </c>
    </row>
    <row r="145" spans="2:9" x14ac:dyDescent="0.3">
      <c r="B145" s="9" t="s">
        <v>17</v>
      </c>
      <c r="C145" s="9" t="s">
        <v>4</v>
      </c>
      <c r="D145" s="9" t="s">
        <v>6</v>
      </c>
      <c r="E145">
        <v>2019</v>
      </c>
      <c r="F145" t="s">
        <v>82</v>
      </c>
      <c r="G145">
        <v>0</v>
      </c>
      <c r="H145">
        <v>0</v>
      </c>
      <c r="I145">
        <v>0</v>
      </c>
    </row>
    <row r="146" spans="2:9" x14ac:dyDescent="0.3">
      <c r="B146" s="9" t="s">
        <v>17</v>
      </c>
      <c r="C146" s="9" t="s">
        <v>4</v>
      </c>
      <c r="D146" s="9" t="s">
        <v>5</v>
      </c>
      <c r="E146">
        <v>2019</v>
      </c>
      <c r="F146" t="s">
        <v>86</v>
      </c>
      <c r="G146">
        <v>0</v>
      </c>
      <c r="H146">
        <v>0</v>
      </c>
      <c r="I146">
        <v>0</v>
      </c>
    </row>
    <row r="147" spans="2:9" x14ac:dyDescent="0.3">
      <c r="B147" s="9" t="s">
        <v>17</v>
      </c>
      <c r="C147" s="9" t="s">
        <v>4</v>
      </c>
      <c r="D147" s="9" t="s">
        <v>5</v>
      </c>
      <c r="E147">
        <v>2019</v>
      </c>
      <c r="F147" t="s">
        <v>87</v>
      </c>
      <c r="G147">
        <v>0</v>
      </c>
      <c r="H147">
        <v>0</v>
      </c>
      <c r="I147">
        <v>0</v>
      </c>
    </row>
    <row r="148" spans="2:9" x14ac:dyDescent="0.3">
      <c r="B148" s="9" t="s">
        <v>17</v>
      </c>
      <c r="C148" s="9" t="s">
        <v>4</v>
      </c>
      <c r="D148" s="9" t="s">
        <v>5</v>
      </c>
      <c r="E148">
        <v>2019</v>
      </c>
      <c r="F148" t="s">
        <v>88</v>
      </c>
      <c r="G148">
        <v>0</v>
      </c>
      <c r="H148">
        <v>0</v>
      </c>
      <c r="I148">
        <v>0</v>
      </c>
    </row>
    <row r="149" spans="2:9" x14ac:dyDescent="0.3">
      <c r="B149" s="9" t="s">
        <v>17</v>
      </c>
      <c r="C149" s="9" t="s">
        <v>4</v>
      </c>
      <c r="D149" s="9" t="s">
        <v>5</v>
      </c>
      <c r="E149">
        <v>2019</v>
      </c>
      <c r="F149" t="s">
        <v>89</v>
      </c>
      <c r="G149">
        <v>132</v>
      </c>
      <c r="H149">
        <v>70.59</v>
      </c>
      <c r="I149">
        <f>+Cruce_Kg_FOB_cult_anuales[[#This Row],[FOB (USD)]]/Cruce_Kg_FOB_cult_anuales[[#This Row],[Cantidad (Kg)]]</f>
        <v>0.53477272727272729</v>
      </c>
    </row>
    <row r="150" spans="2:9" x14ac:dyDescent="0.3">
      <c r="B150" s="9" t="s">
        <v>17</v>
      </c>
      <c r="C150" s="9" t="s">
        <v>4</v>
      </c>
      <c r="D150" s="9" t="s">
        <v>5</v>
      </c>
      <c r="E150">
        <v>2019</v>
      </c>
      <c r="F150" t="s">
        <v>90</v>
      </c>
      <c r="G150">
        <v>165</v>
      </c>
      <c r="H150">
        <v>24820</v>
      </c>
      <c r="I150">
        <f>+Cruce_Kg_FOB_cult_anuales[[#This Row],[FOB (USD)]]/Cruce_Kg_FOB_cult_anuales[[#This Row],[Cantidad (Kg)]]</f>
        <v>150.42424242424244</v>
      </c>
    </row>
    <row r="151" spans="2:9" x14ac:dyDescent="0.3">
      <c r="B151" s="9" t="s">
        <v>17</v>
      </c>
      <c r="C151" s="9" t="s">
        <v>4</v>
      </c>
      <c r="D151" s="9" t="s">
        <v>5</v>
      </c>
      <c r="E151">
        <v>2019</v>
      </c>
      <c r="F151" t="s">
        <v>91</v>
      </c>
      <c r="G151">
        <v>213.68</v>
      </c>
      <c r="H151">
        <v>353.86</v>
      </c>
      <c r="I151">
        <f>+Cruce_Kg_FOB_cult_anuales[[#This Row],[FOB (USD)]]/Cruce_Kg_FOB_cult_anuales[[#This Row],[Cantidad (Kg)]]</f>
        <v>1.6560277049794085</v>
      </c>
    </row>
    <row r="152" spans="2:9" x14ac:dyDescent="0.3">
      <c r="B152" s="9" t="s">
        <v>17</v>
      </c>
      <c r="C152" s="9" t="s">
        <v>4</v>
      </c>
      <c r="D152" s="9" t="s">
        <v>5</v>
      </c>
      <c r="E152">
        <v>2019</v>
      </c>
      <c r="F152" t="s">
        <v>83</v>
      </c>
      <c r="G152">
        <v>0</v>
      </c>
      <c r="H152">
        <v>0</v>
      </c>
      <c r="I152">
        <v>0</v>
      </c>
    </row>
    <row r="153" spans="2:9" x14ac:dyDescent="0.3">
      <c r="B153" s="9" t="s">
        <v>17</v>
      </c>
      <c r="C153" s="9" t="s">
        <v>4</v>
      </c>
      <c r="D153" s="9" t="s">
        <v>5</v>
      </c>
      <c r="E153">
        <v>2019</v>
      </c>
      <c r="F153" t="s">
        <v>84</v>
      </c>
      <c r="G153">
        <v>1</v>
      </c>
      <c r="H153">
        <v>180</v>
      </c>
      <c r="I153">
        <f>+Cruce_Kg_FOB_cult_anuales[[#This Row],[FOB (USD)]]/Cruce_Kg_FOB_cult_anuales[[#This Row],[Cantidad (Kg)]]</f>
        <v>180</v>
      </c>
    </row>
    <row r="154" spans="2:9" x14ac:dyDescent="0.3">
      <c r="B154" s="9" t="s">
        <v>17</v>
      </c>
      <c r="C154" s="9" t="s">
        <v>4</v>
      </c>
      <c r="D154" s="9" t="s">
        <v>5</v>
      </c>
      <c r="E154">
        <v>2019</v>
      </c>
      <c r="F154" t="s">
        <v>85</v>
      </c>
      <c r="G154">
        <v>0</v>
      </c>
      <c r="H154">
        <v>0</v>
      </c>
      <c r="I154">
        <v>0</v>
      </c>
    </row>
    <row r="155" spans="2:9" x14ac:dyDescent="0.3">
      <c r="B155" s="9" t="s">
        <v>17</v>
      </c>
      <c r="C155" s="9" t="s">
        <v>4</v>
      </c>
      <c r="D155" s="9" t="s">
        <v>5</v>
      </c>
      <c r="E155">
        <v>2019</v>
      </c>
      <c r="F155" t="s">
        <v>80</v>
      </c>
      <c r="G155">
        <v>295</v>
      </c>
      <c r="H155">
        <v>494.79</v>
      </c>
      <c r="I155">
        <f>+Cruce_Kg_FOB_cult_anuales[[#This Row],[FOB (USD)]]/Cruce_Kg_FOB_cult_anuales[[#This Row],[Cantidad (Kg)]]</f>
        <v>1.6772542372881356</v>
      </c>
    </row>
    <row r="156" spans="2:9" x14ac:dyDescent="0.3">
      <c r="B156" s="9" t="s">
        <v>17</v>
      </c>
      <c r="C156" s="9" t="s">
        <v>4</v>
      </c>
      <c r="D156" s="9" t="s">
        <v>5</v>
      </c>
      <c r="E156">
        <v>2019</v>
      </c>
      <c r="F156" t="s">
        <v>81</v>
      </c>
      <c r="G156">
        <v>4</v>
      </c>
      <c r="H156">
        <v>600</v>
      </c>
      <c r="I156">
        <f>+Cruce_Kg_FOB_cult_anuales[[#This Row],[FOB (USD)]]/Cruce_Kg_FOB_cult_anuales[[#This Row],[Cantidad (Kg)]]</f>
        <v>150</v>
      </c>
    </row>
    <row r="157" spans="2:9" x14ac:dyDescent="0.3">
      <c r="B157" s="9" t="s">
        <v>17</v>
      </c>
      <c r="C157" s="9" t="s">
        <v>4</v>
      </c>
      <c r="D157" s="9" t="s">
        <v>5</v>
      </c>
      <c r="E157">
        <v>2019</v>
      </c>
      <c r="F157" t="s">
        <v>82</v>
      </c>
      <c r="G157">
        <v>0</v>
      </c>
      <c r="H157">
        <v>0</v>
      </c>
      <c r="I157">
        <v>0</v>
      </c>
    </row>
    <row r="158" spans="2:9" x14ac:dyDescent="0.3">
      <c r="B158" t="s">
        <v>50</v>
      </c>
      <c r="C158" t="s">
        <v>4</v>
      </c>
      <c r="D158" t="s">
        <v>6</v>
      </c>
      <c r="E158">
        <v>2019</v>
      </c>
      <c r="F158" t="s">
        <v>86</v>
      </c>
      <c r="G158">
        <v>4769051</v>
      </c>
      <c r="H158">
        <v>6703130.7800000003</v>
      </c>
      <c r="I158">
        <f>+Cruce_Kg_FOB_cult_anuales[[#This Row],[FOB (USD)]]/Cruce_Kg_FOB_cult_anuales[[#This Row],[Cantidad (Kg)]]</f>
        <v>1.4055481436453501</v>
      </c>
    </row>
    <row r="159" spans="2:9" x14ac:dyDescent="0.3">
      <c r="B159" t="s">
        <v>50</v>
      </c>
      <c r="C159" t="s">
        <v>4</v>
      </c>
      <c r="D159" t="s">
        <v>6</v>
      </c>
      <c r="E159">
        <v>2019</v>
      </c>
      <c r="F159" t="s">
        <v>87</v>
      </c>
      <c r="G159">
        <v>2309105</v>
      </c>
      <c r="H159">
        <v>3211987.02</v>
      </c>
      <c r="I159">
        <f>+Cruce_Kg_FOB_cult_anuales[[#This Row],[FOB (USD)]]/Cruce_Kg_FOB_cult_anuales[[#This Row],[Cantidad (Kg)]]</f>
        <v>1.3910095123435271</v>
      </c>
    </row>
    <row r="160" spans="2:9" x14ac:dyDescent="0.3">
      <c r="B160" t="s">
        <v>50</v>
      </c>
      <c r="C160" t="s">
        <v>4</v>
      </c>
      <c r="D160" t="s">
        <v>6</v>
      </c>
      <c r="E160">
        <v>2019</v>
      </c>
      <c r="F160" t="s">
        <v>88</v>
      </c>
      <c r="G160">
        <v>360930</v>
      </c>
      <c r="H160">
        <v>542262.4</v>
      </c>
      <c r="I160">
        <f>+Cruce_Kg_FOB_cult_anuales[[#This Row],[FOB (USD)]]/Cruce_Kg_FOB_cult_anuales[[#This Row],[Cantidad (Kg)]]</f>
        <v>1.5024032360845594</v>
      </c>
    </row>
    <row r="161" spans="2:9" x14ac:dyDescent="0.3">
      <c r="B161" t="s">
        <v>50</v>
      </c>
      <c r="C161" t="s">
        <v>4</v>
      </c>
      <c r="D161" t="s">
        <v>6</v>
      </c>
      <c r="E161">
        <v>2019</v>
      </c>
      <c r="F161" t="s">
        <v>89</v>
      </c>
      <c r="G161">
        <v>579600</v>
      </c>
      <c r="H161">
        <v>1113200</v>
      </c>
      <c r="I161">
        <f>+Cruce_Kg_FOB_cult_anuales[[#This Row],[FOB (USD)]]/Cruce_Kg_FOB_cult_anuales[[#This Row],[Cantidad (Kg)]]</f>
        <v>1.9206349206349207</v>
      </c>
    </row>
    <row r="162" spans="2:9" x14ac:dyDescent="0.3">
      <c r="B162" t="s">
        <v>50</v>
      </c>
      <c r="C162" t="s">
        <v>4</v>
      </c>
      <c r="D162" t="s">
        <v>6</v>
      </c>
      <c r="E162">
        <v>2019</v>
      </c>
      <c r="F162" t="s">
        <v>90</v>
      </c>
      <c r="G162">
        <v>27413.5</v>
      </c>
      <c r="H162">
        <v>80753</v>
      </c>
      <c r="I162">
        <f>+Cruce_Kg_FOB_cult_anuales[[#This Row],[FOB (USD)]]/Cruce_Kg_FOB_cult_anuales[[#This Row],[Cantidad (Kg)]]</f>
        <v>2.945738413555365</v>
      </c>
    </row>
    <row r="163" spans="2:9" x14ac:dyDescent="0.3">
      <c r="B163" t="s">
        <v>50</v>
      </c>
      <c r="C163" t="s">
        <v>4</v>
      </c>
      <c r="D163" t="s">
        <v>6</v>
      </c>
      <c r="E163">
        <v>2019</v>
      </c>
      <c r="F163" t="s">
        <v>91</v>
      </c>
      <c r="G163">
        <v>0</v>
      </c>
      <c r="H163">
        <v>0</v>
      </c>
      <c r="I163">
        <v>0</v>
      </c>
    </row>
    <row r="164" spans="2:9" x14ac:dyDescent="0.3">
      <c r="B164" t="s">
        <v>50</v>
      </c>
      <c r="C164" t="s">
        <v>4</v>
      </c>
      <c r="D164" t="s">
        <v>6</v>
      </c>
      <c r="E164">
        <v>2019</v>
      </c>
      <c r="F164" t="s">
        <v>83</v>
      </c>
      <c r="G164">
        <v>0</v>
      </c>
      <c r="H164">
        <v>0</v>
      </c>
      <c r="I164">
        <v>0</v>
      </c>
    </row>
    <row r="165" spans="2:9" x14ac:dyDescent="0.3">
      <c r="B165" t="s">
        <v>50</v>
      </c>
      <c r="C165" t="s">
        <v>4</v>
      </c>
      <c r="D165" t="s">
        <v>6</v>
      </c>
      <c r="E165">
        <v>2019</v>
      </c>
      <c r="F165" t="s">
        <v>84</v>
      </c>
      <c r="G165">
        <v>0</v>
      </c>
      <c r="H165">
        <v>0</v>
      </c>
      <c r="I165">
        <v>0</v>
      </c>
    </row>
    <row r="166" spans="2:9" x14ac:dyDescent="0.3">
      <c r="B166" t="s">
        <v>50</v>
      </c>
      <c r="C166" t="s">
        <v>4</v>
      </c>
      <c r="D166" t="s">
        <v>6</v>
      </c>
      <c r="E166">
        <v>2019</v>
      </c>
      <c r="F166" t="s">
        <v>85</v>
      </c>
      <c r="G166">
        <v>0</v>
      </c>
      <c r="H166">
        <v>0</v>
      </c>
      <c r="I166">
        <v>0</v>
      </c>
    </row>
    <row r="167" spans="2:9" x14ac:dyDescent="0.3">
      <c r="B167" t="s">
        <v>50</v>
      </c>
      <c r="C167" t="s">
        <v>4</v>
      </c>
      <c r="D167" t="s">
        <v>6</v>
      </c>
      <c r="E167">
        <v>2019</v>
      </c>
      <c r="F167" t="s">
        <v>80</v>
      </c>
      <c r="G167">
        <v>0</v>
      </c>
      <c r="H167">
        <v>0</v>
      </c>
      <c r="I167">
        <v>0</v>
      </c>
    </row>
    <row r="168" spans="2:9" x14ac:dyDescent="0.3">
      <c r="B168" t="s">
        <v>50</v>
      </c>
      <c r="C168" t="s">
        <v>4</v>
      </c>
      <c r="D168" t="s">
        <v>6</v>
      </c>
      <c r="E168">
        <v>2019</v>
      </c>
      <c r="F168" t="s">
        <v>81</v>
      </c>
      <c r="G168">
        <v>0</v>
      </c>
      <c r="H168">
        <v>0</v>
      </c>
      <c r="I168">
        <v>0</v>
      </c>
    </row>
    <row r="169" spans="2:9" x14ac:dyDescent="0.3">
      <c r="B169" t="s">
        <v>50</v>
      </c>
      <c r="C169" t="s">
        <v>4</v>
      </c>
      <c r="D169" t="s">
        <v>6</v>
      </c>
      <c r="E169">
        <v>2019</v>
      </c>
      <c r="F169" t="s">
        <v>82</v>
      </c>
      <c r="G169">
        <v>3174756.2</v>
      </c>
      <c r="H169">
        <v>5786881.4500000002</v>
      </c>
      <c r="I169">
        <f>+Cruce_Kg_FOB_cult_anuales[[#This Row],[FOB (USD)]]/Cruce_Kg_FOB_cult_anuales[[#This Row],[Cantidad (Kg)]]</f>
        <v>1.8227797932956238</v>
      </c>
    </row>
    <row r="170" spans="2:9" x14ac:dyDescent="0.3">
      <c r="B170" t="s">
        <v>50</v>
      </c>
      <c r="C170" t="s">
        <v>4</v>
      </c>
      <c r="D170" t="s">
        <v>5</v>
      </c>
      <c r="E170">
        <v>2019</v>
      </c>
      <c r="F170" t="s">
        <v>86</v>
      </c>
      <c r="G170">
        <v>0</v>
      </c>
      <c r="H170">
        <v>0</v>
      </c>
      <c r="I170">
        <v>0</v>
      </c>
    </row>
    <row r="171" spans="2:9" x14ac:dyDescent="0.3">
      <c r="B171" t="s">
        <v>50</v>
      </c>
      <c r="C171" t="s">
        <v>4</v>
      </c>
      <c r="D171" t="s">
        <v>5</v>
      </c>
      <c r="E171">
        <v>2019</v>
      </c>
      <c r="F171" t="s">
        <v>87</v>
      </c>
      <c r="G171">
        <v>0</v>
      </c>
      <c r="H171">
        <v>0</v>
      </c>
      <c r="I171">
        <v>0</v>
      </c>
    </row>
    <row r="172" spans="2:9" x14ac:dyDescent="0.3">
      <c r="B172" t="s">
        <v>50</v>
      </c>
      <c r="C172" t="s">
        <v>4</v>
      </c>
      <c r="D172" t="s">
        <v>5</v>
      </c>
      <c r="E172">
        <v>2019</v>
      </c>
      <c r="F172" t="s">
        <v>88</v>
      </c>
      <c r="G172">
        <v>0</v>
      </c>
      <c r="H172">
        <v>0</v>
      </c>
      <c r="I172">
        <v>0</v>
      </c>
    </row>
    <row r="173" spans="2:9" x14ac:dyDescent="0.3">
      <c r="B173" t="s">
        <v>50</v>
      </c>
      <c r="C173" t="s">
        <v>4</v>
      </c>
      <c r="D173" t="s">
        <v>5</v>
      </c>
      <c r="E173">
        <v>2019</v>
      </c>
      <c r="F173" t="s">
        <v>89</v>
      </c>
      <c r="G173">
        <v>250</v>
      </c>
      <c r="H173">
        <v>4.5999999999999996</v>
      </c>
      <c r="I173">
        <f>+Cruce_Kg_FOB_cult_anuales[[#This Row],[FOB (USD)]]/Cruce_Kg_FOB_cult_anuales[[#This Row],[Cantidad (Kg)]]</f>
        <v>1.84E-2</v>
      </c>
    </row>
    <row r="174" spans="2:9" x14ac:dyDescent="0.3">
      <c r="B174" t="s">
        <v>50</v>
      </c>
      <c r="C174" t="s">
        <v>4</v>
      </c>
      <c r="D174" t="s">
        <v>5</v>
      </c>
      <c r="E174">
        <v>2019</v>
      </c>
      <c r="F174" t="s">
        <v>90</v>
      </c>
      <c r="G174">
        <v>134.99</v>
      </c>
      <c r="H174">
        <v>458.88</v>
      </c>
      <c r="I174">
        <f>+Cruce_Kg_FOB_cult_anuales[[#This Row],[FOB (USD)]]/Cruce_Kg_FOB_cult_anuales[[#This Row],[Cantidad (Kg)]]</f>
        <v>3.3993629157715382</v>
      </c>
    </row>
    <row r="175" spans="2:9" x14ac:dyDescent="0.3">
      <c r="B175" t="s">
        <v>50</v>
      </c>
      <c r="C175" t="s">
        <v>4</v>
      </c>
      <c r="D175" t="s">
        <v>5</v>
      </c>
      <c r="E175">
        <v>2019</v>
      </c>
      <c r="F175" t="s">
        <v>91</v>
      </c>
      <c r="G175">
        <v>0</v>
      </c>
      <c r="H175">
        <v>0</v>
      </c>
      <c r="I175">
        <v>0</v>
      </c>
    </row>
    <row r="176" spans="2:9" x14ac:dyDescent="0.3">
      <c r="B176" t="s">
        <v>50</v>
      </c>
      <c r="C176" t="s">
        <v>4</v>
      </c>
      <c r="D176" t="s">
        <v>5</v>
      </c>
      <c r="E176">
        <v>2019</v>
      </c>
      <c r="F176" t="s">
        <v>83</v>
      </c>
      <c r="G176">
        <v>0</v>
      </c>
      <c r="H176">
        <v>0</v>
      </c>
      <c r="I176">
        <v>0</v>
      </c>
    </row>
    <row r="177" spans="2:9" x14ac:dyDescent="0.3">
      <c r="B177" t="s">
        <v>50</v>
      </c>
      <c r="C177" t="s">
        <v>4</v>
      </c>
      <c r="D177" t="s">
        <v>5</v>
      </c>
      <c r="E177">
        <v>2019</v>
      </c>
      <c r="F177" t="s">
        <v>84</v>
      </c>
      <c r="G177">
        <v>0</v>
      </c>
      <c r="H177">
        <v>0</v>
      </c>
      <c r="I177">
        <v>0</v>
      </c>
    </row>
    <row r="178" spans="2:9" x14ac:dyDescent="0.3">
      <c r="B178" t="s">
        <v>50</v>
      </c>
      <c r="C178" t="s">
        <v>4</v>
      </c>
      <c r="D178" t="s">
        <v>5</v>
      </c>
      <c r="E178">
        <v>2019</v>
      </c>
      <c r="F178" t="s">
        <v>85</v>
      </c>
      <c r="G178">
        <v>0</v>
      </c>
      <c r="H178">
        <v>0</v>
      </c>
      <c r="I178">
        <v>0</v>
      </c>
    </row>
    <row r="179" spans="2:9" x14ac:dyDescent="0.3">
      <c r="B179" t="s">
        <v>50</v>
      </c>
      <c r="C179" t="s">
        <v>4</v>
      </c>
      <c r="D179" t="s">
        <v>5</v>
      </c>
      <c r="E179">
        <v>2019</v>
      </c>
      <c r="F179" t="s">
        <v>80</v>
      </c>
      <c r="G179">
        <v>0</v>
      </c>
      <c r="H179">
        <v>0</v>
      </c>
      <c r="I179">
        <v>0</v>
      </c>
    </row>
    <row r="180" spans="2:9" x14ac:dyDescent="0.3">
      <c r="B180" t="s">
        <v>50</v>
      </c>
      <c r="C180" t="s">
        <v>4</v>
      </c>
      <c r="D180" t="s">
        <v>5</v>
      </c>
      <c r="E180">
        <v>2019</v>
      </c>
      <c r="F180" t="s">
        <v>81</v>
      </c>
      <c r="G180">
        <v>0</v>
      </c>
      <c r="H180">
        <v>0</v>
      </c>
      <c r="I180">
        <v>0</v>
      </c>
    </row>
    <row r="181" spans="2:9" x14ac:dyDescent="0.3">
      <c r="B181" t="s">
        <v>50</v>
      </c>
      <c r="C181" t="s">
        <v>4</v>
      </c>
      <c r="D181" t="s">
        <v>5</v>
      </c>
      <c r="E181">
        <v>2019</v>
      </c>
      <c r="F181" t="s">
        <v>82</v>
      </c>
      <c r="G181">
        <v>0</v>
      </c>
      <c r="H181">
        <v>0</v>
      </c>
      <c r="I181">
        <v>0</v>
      </c>
    </row>
    <row r="182" spans="2:9" x14ac:dyDescent="0.3">
      <c r="B182" t="s">
        <v>36</v>
      </c>
      <c r="C182" t="s">
        <v>4</v>
      </c>
      <c r="D182" t="s">
        <v>6</v>
      </c>
      <c r="E182">
        <v>2019</v>
      </c>
      <c r="F182" t="s">
        <v>86</v>
      </c>
      <c r="G182">
        <v>24571.4</v>
      </c>
      <c r="H182">
        <v>93788.82</v>
      </c>
      <c r="I182">
        <f>+Cruce_Kg_FOB_cult_anuales[[#This Row],[FOB (USD)]]/Cruce_Kg_FOB_cult_anuales[[#This Row],[Cantidad (Kg)]]</f>
        <v>3.8169912988270918</v>
      </c>
    </row>
    <row r="183" spans="2:9" x14ac:dyDescent="0.3">
      <c r="B183" t="s">
        <v>36</v>
      </c>
      <c r="C183" t="s">
        <v>4</v>
      </c>
      <c r="D183" t="s">
        <v>6</v>
      </c>
      <c r="E183">
        <v>2019</v>
      </c>
      <c r="F183" t="s">
        <v>87</v>
      </c>
      <c r="G183">
        <v>60966.81</v>
      </c>
      <c r="H183">
        <v>194636.9</v>
      </c>
      <c r="I183">
        <f>+Cruce_Kg_FOB_cult_anuales[[#This Row],[FOB (USD)]]/Cruce_Kg_FOB_cult_anuales[[#This Row],[Cantidad (Kg)]]</f>
        <v>3.1925058896799752</v>
      </c>
    </row>
    <row r="184" spans="2:9" x14ac:dyDescent="0.3">
      <c r="B184" t="s">
        <v>36</v>
      </c>
      <c r="C184" t="s">
        <v>4</v>
      </c>
      <c r="D184" t="s">
        <v>6</v>
      </c>
      <c r="E184">
        <v>2019</v>
      </c>
      <c r="F184" t="s">
        <v>88</v>
      </c>
      <c r="G184">
        <v>206124</v>
      </c>
      <c r="H184">
        <v>62835.040000000001</v>
      </c>
      <c r="I184">
        <f>+Cruce_Kg_FOB_cult_anuales[[#This Row],[FOB (USD)]]/Cruce_Kg_FOB_cult_anuales[[#This Row],[Cantidad (Kg)]]</f>
        <v>0.30484096951349671</v>
      </c>
    </row>
    <row r="185" spans="2:9" x14ac:dyDescent="0.3">
      <c r="B185" t="s">
        <v>36</v>
      </c>
      <c r="C185" t="s">
        <v>4</v>
      </c>
      <c r="D185" t="s">
        <v>6</v>
      </c>
      <c r="E185">
        <v>2019</v>
      </c>
      <c r="F185" t="s">
        <v>89</v>
      </c>
      <c r="G185">
        <v>1053688.2</v>
      </c>
      <c r="H185">
        <v>424016.22</v>
      </c>
      <c r="I185">
        <f>+Cruce_Kg_FOB_cult_anuales[[#This Row],[FOB (USD)]]/Cruce_Kg_FOB_cult_anuales[[#This Row],[Cantidad (Kg)]]</f>
        <v>0.40241147238813152</v>
      </c>
    </row>
    <row r="186" spans="2:9" x14ac:dyDescent="0.3">
      <c r="B186" t="s">
        <v>36</v>
      </c>
      <c r="C186" t="s">
        <v>4</v>
      </c>
      <c r="D186" t="s">
        <v>6</v>
      </c>
      <c r="E186">
        <v>2019</v>
      </c>
      <c r="F186" t="s">
        <v>90</v>
      </c>
      <c r="G186">
        <v>180160</v>
      </c>
      <c r="H186">
        <v>94800</v>
      </c>
      <c r="I186">
        <f>+Cruce_Kg_FOB_cult_anuales[[#This Row],[FOB (USD)]]/Cruce_Kg_FOB_cult_anuales[[#This Row],[Cantidad (Kg)]]</f>
        <v>0.52619893428063946</v>
      </c>
    </row>
    <row r="187" spans="2:9" x14ac:dyDescent="0.3">
      <c r="B187" t="s">
        <v>36</v>
      </c>
      <c r="C187" t="s">
        <v>4</v>
      </c>
      <c r="D187" t="s">
        <v>6</v>
      </c>
      <c r="E187">
        <v>2019</v>
      </c>
      <c r="F187" t="s">
        <v>91</v>
      </c>
      <c r="G187">
        <v>45364.460000000006</v>
      </c>
      <c r="H187">
        <v>22531.1</v>
      </c>
      <c r="I187">
        <f>+Cruce_Kg_FOB_cult_anuales[[#This Row],[FOB (USD)]]/Cruce_Kg_FOB_cult_anuales[[#This Row],[Cantidad (Kg)]]</f>
        <v>0.49666853744098344</v>
      </c>
    </row>
    <row r="188" spans="2:9" x14ac:dyDescent="0.3">
      <c r="B188" t="s">
        <v>36</v>
      </c>
      <c r="C188" t="s">
        <v>4</v>
      </c>
      <c r="D188" t="s">
        <v>6</v>
      </c>
      <c r="E188">
        <v>2019</v>
      </c>
      <c r="F188" t="s">
        <v>83</v>
      </c>
      <c r="G188">
        <v>45647</v>
      </c>
      <c r="H188">
        <v>95847.85</v>
      </c>
      <c r="I188">
        <f>+Cruce_Kg_FOB_cult_anuales[[#This Row],[FOB (USD)]]/Cruce_Kg_FOB_cult_anuales[[#This Row],[Cantidad (Kg)]]</f>
        <v>2.0997623063947248</v>
      </c>
    </row>
    <row r="189" spans="2:9" x14ac:dyDescent="0.3">
      <c r="B189" t="s">
        <v>36</v>
      </c>
      <c r="C189" t="s">
        <v>4</v>
      </c>
      <c r="D189" t="s">
        <v>6</v>
      </c>
      <c r="E189">
        <v>2019</v>
      </c>
      <c r="F189" t="s">
        <v>84</v>
      </c>
      <c r="G189">
        <v>3.65</v>
      </c>
      <c r="H189">
        <v>37.1</v>
      </c>
      <c r="I189">
        <f>+Cruce_Kg_FOB_cult_anuales[[#This Row],[FOB (USD)]]/Cruce_Kg_FOB_cult_anuales[[#This Row],[Cantidad (Kg)]]</f>
        <v>10.164383561643836</v>
      </c>
    </row>
    <row r="190" spans="2:9" x14ac:dyDescent="0.3">
      <c r="B190" t="s">
        <v>36</v>
      </c>
      <c r="C190" t="s">
        <v>4</v>
      </c>
      <c r="D190" t="s">
        <v>6</v>
      </c>
      <c r="E190">
        <v>2019</v>
      </c>
      <c r="F190" t="s">
        <v>85</v>
      </c>
      <c r="G190">
        <v>0</v>
      </c>
      <c r="H190">
        <v>0</v>
      </c>
      <c r="I190">
        <v>0</v>
      </c>
    </row>
    <row r="191" spans="2:9" x14ac:dyDescent="0.3">
      <c r="B191" t="s">
        <v>36</v>
      </c>
      <c r="C191" t="s">
        <v>4</v>
      </c>
      <c r="D191" t="s">
        <v>6</v>
      </c>
      <c r="E191">
        <v>2019</v>
      </c>
      <c r="F191" t="s">
        <v>80</v>
      </c>
      <c r="G191">
        <v>0</v>
      </c>
      <c r="H191">
        <v>0</v>
      </c>
      <c r="I191">
        <v>0</v>
      </c>
    </row>
    <row r="192" spans="2:9" x14ac:dyDescent="0.3">
      <c r="B192" t="s">
        <v>36</v>
      </c>
      <c r="C192" t="s">
        <v>4</v>
      </c>
      <c r="D192" t="s">
        <v>6</v>
      </c>
      <c r="E192">
        <v>2019</v>
      </c>
      <c r="F192" t="s">
        <v>81</v>
      </c>
      <c r="G192">
        <v>0</v>
      </c>
      <c r="H192">
        <v>0</v>
      </c>
      <c r="I192">
        <v>0</v>
      </c>
    </row>
    <row r="193" spans="2:9" x14ac:dyDescent="0.3">
      <c r="B193" t="s">
        <v>36</v>
      </c>
      <c r="C193" t="s">
        <v>4</v>
      </c>
      <c r="D193" t="s">
        <v>6</v>
      </c>
      <c r="E193">
        <v>2019</v>
      </c>
      <c r="F193" t="s">
        <v>82</v>
      </c>
      <c r="G193">
        <v>44700</v>
      </c>
      <c r="H193">
        <v>77327.320000000007</v>
      </c>
      <c r="I193">
        <f>+Cruce_Kg_FOB_cult_anuales[[#This Row],[FOB (USD)]]/Cruce_Kg_FOB_cult_anuales[[#This Row],[Cantidad (Kg)]]</f>
        <v>1.7299176733780761</v>
      </c>
    </row>
    <row r="194" spans="2:9" x14ac:dyDescent="0.3">
      <c r="B194" t="s">
        <v>36</v>
      </c>
      <c r="C194" t="s">
        <v>4</v>
      </c>
      <c r="D194" t="s">
        <v>5</v>
      </c>
      <c r="E194">
        <v>2019</v>
      </c>
      <c r="F194" t="s">
        <v>86</v>
      </c>
      <c r="G194">
        <v>26</v>
      </c>
      <c r="H194">
        <v>15.41</v>
      </c>
      <c r="I194">
        <f>+Cruce_Kg_FOB_cult_anuales[[#This Row],[FOB (USD)]]/Cruce_Kg_FOB_cult_anuales[[#This Row],[Cantidad (Kg)]]</f>
        <v>0.59269230769230774</v>
      </c>
    </row>
    <row r="195" spans="2:9" x14ac:dyDescent="0.3">
      <c r="B195" t="s">
        <v>36</v>
      </c>
      <c r="C195" t="s">
        <v>4</v>
      </c>
      <c r="D195" t="s">
        <v>5</v>
      </c>
      <c r="E195">
        <v>2019</v>
      </c>
      <c r="F195" t="s">
        <v>87</v>
      </c>
      <c r="G195">
        <v>475.25</v>
      </c>
      <c r="H195">
        <v>141.44</v>
      </c>
      <c r="I195">
        <f>+Cruce_Kg_FOB_cult_anuales[[#This Row],[FOB (USD)]]/Cruce_Kg_FOB_cult_anuales[[#This Row],[Cantidad (Kg)]]</f>
        <v>0.29761178327196214</v>
      </c>
    </row>
    <row r="196" spans="2:9" x14ac:dyDescent="0.3">
      <c r="B196" t="s">
        <v>36</v>
      </c>
      <c r="C196" t="s">
        <v>4</v>
      </c>
      <c r="D196" t="s">
        <v>5</v>
      </c>
      <c r="E196">
        <v>2019</v>
      </c>
      <c r="F196" t="s">
        <v>88</v>
      </c>
      <c r="G196">
        <v>0</v>
      </c>
      <c r="H196">
        <v>0</v>
      </c>
      <c r="I196">
        <v>0</v>
      </c>
    </row>
    <row r="197" spans="2:9" x14ac:dyDescent="0.3">
      <c r="B197" t="s">
        <v>36</v>
      </c>
      <c r="C197" t="s">
        <v>4</v>
      </c>
      <c r="D197" t="s">
        <v>5</v>
      </c>
      <c r="E197">
        <v>2019</v>
      </c>
      <c r="F197" t="s">
        <v>89</v>
      </c>
      <c r="G197">
        <v>1519</v>
      </c>
      <c r="H197">
        <v>5015.2</v>
      </c>
      <c r="I197">
        <f>+Cruce_Kg_FOB_cult_anuales[[#This Row],[FOB (USD)]]/Cruce_Kg_FOB_cult_anuales[[#This Row],[Cantidad (Kg)]]</f>
        <v>3.3016458196181699</v>
      </c>
    </row>
    <row r="198" spans="2:9" x14ac:dyDescent="0.3">
      <c r="B198" t="s">
        <v>36</v>
      </c>
      <c r="C198" t="s">
        <v>4</v>
      </c>
      <c r="D198" t="s">
        <v>5</v>
      </c>
      <c r="E198">
        <v>2019</v>
      </c>
      <c r="F198" t="s">
        <v>90</v>
      </c>
      <c r="G198">
        <v>26</v>
      </c>
      <c r="H198">
        <v>245</v>
      </c>
      <c r="I198">
        <f>+Cruce_Kg_FOB_cult_anuales[[#This Row],[FOB (USD)]]/Cruce_Kg_FOB_cult_anuales[[#This Row],[Cantidad (Kg)]]</f>
        <v>9.4230769230769234</v>
      </c>
    </row>
    <row r="199" spans="2:9" x14ac:dyDescent="0.3">
      <c r="B199" t="s">
        <v>36</v>
      </c>
      <c r="C199" t="s">
        <v>4</v>
      </c>
      <c r="D199" t="s">
        <v>5</v>
      </c>
      <c r="E199">
        <v>2019</v>
      </c>
      <c r="F199" t="s">
        <v>91</v>
      </c>
      <c r="G199">
        <v>0</v>
      </c>
      <c r="H199">
        <v>0</v>
      </c>
      <c r="I199">
        <v>0</v>
      </c>
    </row>
    <row r="200" spans="2:9" x14ac:dyDescent="0.3">
      <c r="B200" t="s">
        <v>36</v>
      </c>
      <c r="C200" t="s">
        <v>4</v>
      </c>
      <c r="D200" t="s">
        <v>5</v>
      </c>
      <c r="E200">
        <v>2019</v>
      </c>
      <c r="F200" t="s">
        <v>83</v>
      </c>
      <c r="G200">
        <v>0</v>
      </c>
      <c r="H200">
        <v>0</v>
      </c>
      <c r="I200">
        <v>0</v>
      </c>
    </row>
    <row r="201" spans="2:9" x14ac:dyDescent="0.3">
      <c r="B201" t="s">
        <v>36</v>
      </c>
      <c r="C201" t="s">
        <v>4</v>
      </c>
      <c r="D201" t="s">
        <v>5</v>
      </c>
      <c r="E201">
        <v>2019</v>
      </c>
      <c r="F201" t="s">
        <v>84</v>
      </c>
      <c r="G201">
        <v>0</v>
      </c>
      <c r="H201">
        <v>0</v>
      </c>
      <c r="I201">
        <v>0</v>
      </c>
    </row>
    <row r="202" spans="2:9" x14ac:dyDescent="0.3">
      <c r="B202" t="s">
        <v>36</v>
      </c>
      <c r="C202" t="s">
        <v>4</v>
      </c>
      <c r="D202" t="s">
        <v>5</v>
      </c>
      <c r="E202">
        <v>2019</v>
      </c>
      <c r="F202" t="s">
        <v>85</v>
      </c>
      <c r="G202">
        <v>0</v>
      </c>
      <c r="H202">
        <v>0</v>
      </c>
      <c r="I202">
        <v>0</v>
      </c>
    </row>
    <row r="203" spans="2:9" x14ac:dyDescent="0.3">
      <c r="B203" t="s">
        <v>36</v>
      </c>
      <c r="C203" t="s">
        <v>4</v>
      </c>
      <c r="D203" t="s">
        <v>5</v>
      </c>
      <c r="E203">
        <v>2019</v>
      </c>
      <c r="F203" t="s">
        <v>80</v>
      </c>
      <c r="G203">
        <v>0</v>
      </c>
      <c r="H203">
        <v>0</v>
      </c>
      <c r="I203">
        <v>0</v>
      </c>
    </row>
    <row r="204" spans="2:9" x14ac:dyDescent="0.3">
      <c r="B204" t="s">
        <v>36</v>
      </c>
      <c r="C204" t="s">
        <v>4</v>
      </c>
      <c r="D204" t="s">
        <v>5</v>
      </c>
      <c r="E204">
        <v>2019</v>
      </c>
      <c r="F204" t="s">
        <v>81</v>
      </c>
      <c r="G204">
        <v>0</v>
      </c>
      <c r="H204">
        <v>0</v>
      </c>
      <c r="I204">
        <v>0</v>
      </c>
    </row>
    <row r="205" spans="2:9" x14ac:dyDescent="0.3">
      <c r="B205" t="s">
        <v>36</v>
      </c>
      <c r="C205" t="s">
        <v>4</v>
      </c>
      <c r="D205" t="s">
        <v>5</v>
      </c>
      <c r="E205">
        <v>2019</v>
      </c>
      <c r="F205" t="s">
        <v>82</v>
      </c>
      <c r="G205">
        <v>0</v>
      </c>
      <c r="H205">
        <v>0</v>
      </c>
      <c r="I205">
        <v>0</v>
      </c>
    </row>
    <row r="206" spans="2:9" x14ac:dyDescent="0.3">
      <c r="B206" t="s">
        <v>40</v>
      </c>
      <c r="C206" t="s">
        <v>4</v>
      </c>
      <c r="D206" t="s">
        <v>5</v>
      </c>
      <c r="E206">
        <v>2019</v>
      </c>
      <c r="F206" t="s">
        <v>86</v>
      </c>
      <c r="G206">
        <v>1025990</v>
      </c>
      <c r="H206">
        <v>275245.62</v>
      </c>
      <c r="I206">
        <f>+Cruce_Kg_FOB_cult_anuales[[#This Row],[FOB (USD)]]/Cruce_Kg_FOB_cult_anuales[[#This Row],[Cantidad (Kg)]]</f>
        <v>0.2682731995438552</v>
      </c>
    </row>
    <row r="207" spans="2:9" x14ac:dyDescent="0.3">
      <c r="B207" t="s">
        <v>40</v>
      </c>
      <c r="C207" t="s">
        <v>4</v>
      </c>
      <c r="D207" t="s">
        <v>5</v>
      </c>
      <c r="E207">
        <v>2019</v>
      </c>
      <c r="F207" t="s">
        <v>87</v>
      </c>
      <c r="G207">
        <v>0</v>
      </c>
      <c r="H207">
        <v>0</v>
      </c>
      <c r="I207">
        <v>0</v>
      </c>
    </row>
    <row r="208" spans="2:9" x14ac:dyDescent="0.3">
      <c r="B208" t="s">
        <v>40</v>
      </c>
      <c r="C208" t="s">
        <v>4</v>
      </c>
      <c r="D208" t="s">
        <v>5</v>
      </c>
      <c r="E208">
        <v>2019</v>
      </c>
      <c r="F208" t="s">
        <v>88</v>
      </c>
      <c r="G208">
        <v>0</v>
      </c>
      <c r="H208">
        <v>0</v>
      </c>
      <c r="I208">
        <v>0</v>
      </c>
    </row>
    <row r="209" spans="2:9" x14ac:dyDescent="0.3">
      <c r="B209" t="s">
        <v>40</v>
      </c>
      <c r="C209" t="s">
        <v>4</v>
      </c>
      <c r="D209" t="s">
        <v>5</v>
      </c>
      <c r="E209">
        <v>2019</v>
      </c>
      <c r="F209" t="s">
        <v>89</v>
      </c>
      <c r="G209">
        <v>0</v>
      </c>
      <c r="H209">
        <v>0</v>
      </c>
      <c r="I209">
        <v>0</v>
      </c>
    </row>
    <row r="210" spans="2:9" x14ac:dyDescent="0.3">
      <c r="B210" t="s">
        <v>40</v>
      </c>
      <c r="C210" t="s">
        <v>4</v>
      </c>
      <c r="D210" t="s">
        <v>5</v>
      </c>
      <c r="E210">
        <v>2019</v>
      </c>
      <c r="F210" t="s">
        <v>90</v>
      </c>
      <c r="G210">
        <v>0</v>
      </c>
      <c r="H210">
        <v>0</v>
      </c>
      <c r="I210">
        <v>0</v>
      </c>
    </row>
    <row r="211" spans="2:9" x14ac:dyDescent="0.3">
      <c r="B211" t="s">
        <v>40</v>
      </c>
      <c r="C211" t="s">
        <v>4</v>
      </c>
      <c r="D211" t="s">
        <v>5</v>
      </c>
      <c r="E211">
        <v>2019</v>
      </c>
      <c r="F211" t="s">
        <v>91</v>
      </c>
      <c r="G211">
        <v>0</v>
      </c>
      <c r="H211">
        <v>0</v>
      </c>
      <c r="I211">
        <v>0</v>
      </c>
    </row>
    <row r="212" spans="2:9" x14ac:dyDescent="0.3">
      <c r="B212" t="s">
        <v>40</v>
      </c>
      <c r="C212" t="s">
        <v>4</v>
      </c>
      <c r="D212" t="s">
        <v>5</v>
      </c>
      <c r="E212">
        <v>2019</v>
      </c>
      <c r="F212" t="s">
        <v>83</v>
      </c>
      <c r="G212">
        <v>0</v>
      </c>
      <c r="H212">
        <v>0</v>
      </c>
      <c r="I212">
        <v>0</v>
      </c>
    </row>
    <row r="213" spans="2:9" x14ac:dyDescent="0.3">
      <c r="B213" t="s">
        <v>40</v>
      </c>
      <c r="C213" t="s">
        <v>4</v>
      </c>
      <c r="D213" t="s">
        <v>5</v>
      </c>
      <c r="E213">
        <v>2019</v>
      </c>
      <c r="F213" t="s">
        <v>84</v>
      </c>
      <c r="G213">
        <v>0</v>
      </c>
      <c r="H213">
        <v>0</v>
      </c>
      <c r="I213">
        <v>0</v>
      </c>
    </row>
    <row r="214" spans="2:9" x14ac:dyDescent="0.3">
      <c r="B214" t="s">
        <v>40</v>
      </c>
      <c r="C214" t="s">
        <v>4</v>
      </c>
      <c r="D214" t="s">
        <v>5</v>
      </c>
      <c r="E214">
        <v>2019</v>
      </c>
      <c r="F214" t="s">
        <v>85</v>
      </c>
      <c r="G214">
        <v>0</v>
      </c>
      <c r="H214">
        <v>0</v>
      </c>
      <c r="I214">
        <v>0</v>
      </c>
    </row>
    <row r="215" spans="2:9" x14ac:dyDescent="0.3">
      <c r="B215" t="s">
        <v>40</v>
      </c>
      <c r="C215" t="s">
        <v>4</v>
      </c>
      <c r="D215" t="s">
        <v>5</v>
      </c>
      <c r="E215">
        <v>2019</v>
      </c>
      <c r="F215" t="s">
        <v>80</v>
      </c>
      <c r="G215">
        <v>0</v>
      </c>
      <c r="H215">
        <v>0</v>
      </c>
      <c r="I215">
        <v>0</v>
      </c>
    </row>
    <row r="216" spans="2:9" x14ac:dyDescent="0.3">
      <c r="B216" t="s">
        <v>40</v>
      </c>
      <c r="C216" t="s">
        <v>4</v>
      </c>
      <c r="D216" t="s">
        <v>5</v>
      </c>
      <c r="E216">
        <v>2019</v>
      </c>
      <c r="F216" t="s">
        <v>81</v>
      </c>
      <c r="G216">
        <v>0</v>
      </c>
      <c r="H216">
        <v>0</v>
      </c>
      <c r="I216">
        <v>0</v>
      </c>
    </row>
    <row r="217" spans="2:9" x14ac:dyDescent="0.3">
      <c r="B217" t="s">
        <v>40</v>
      </c>
      <c r="C217" t="s">
        <v>4</v>
      </c>
      <c r="D217" t="s">
        <v>5</v>
      </c>
      <c r="E217">
        <v>2019</v>
      </c>
      <c r="F217" t="s">
        <v>82</v>
      </c>
      <c r="G217">
        <v>0</v>
      </c>
      <c r="H217">
        <v>0</v>
      </c>
      <c r="I217">
        <v>0</v>
      </c>
    </row>
    <row r="218" spans="2:9" x14ac:dyDescent="0.3">
      <c r="B218" t="s">
        <v>71</v>
      </c>
      <c r="C218" t="s">
        <v>4</v>
      </c>
      <c r="D218" t="s">
        <v>6</v>
      </c>
      <c r="E218">
        <v>2019</v>
      </c>
      <c r="F218" t="s">
        <v>86</v>
      </c>
      <c r="G218">
        <v>0</v>
      </c>
      <c r="H218">
        <v>0</v>
      </c>
      <c r="I218">
        <v>0</v>
      </c>
    </row>
    <row r="219" spans="2:9" x14ac:dyDescent="0.3">
      <c r="B219" t="s">
        <v>71</v>
      </c>
      <c r="C219" t="s">
        <v>4</v>
      </c>
      <c r="D219" t="s">
        <v>6</v>
      </c>
      <c r="E219">
        <v>2019</v>
      </c>
      <c r="F219" t="s">
        <v>87</v>
      </c>
      <c r="G219">
        <v>25200</v>
      </c>
      <c r="H219">
        <v>12000</v>
      </c>
      <c r="I219">
        <f>+Cruce_Kg_FOB_cult_anuales[[#This Row],[FOB (USD)]]/Cruce_Kg_FOB_cult_anuales[[#This Row],[Cantidad (Kg)]]</f>
        <v>0.47619047619047616</v>
      </c>
    </row>
    <row r="220" spans="2:9" x14ac:dyDescent="0.3">
      <c r="B220" t="s">
        <v>71</v>
      </c>
      <c r="C220" t="s">
        <v>4</v>
      </c>
      <c r="D220" t="s">
        <v>6</v>
      </c>
      <c r="E220">
        <v>2019</v>
      </c>
      <c r="F220" t="s">
        <v>88</v>
      </c>
      <c r="G220">
        <v>0</v>
      </c>
      <c r="H220">
        <v>0</v>
      </c>
      <c r="I220">
        <v>0</v>
      </c>
    </row>
    <row r="221" spans="2:9" x14ac:dyDescent="0.3">
      <c r="B221" t="s">
        <v>71</v>
      </c>
      <c r="C221" t="s">
        <v>4</v>
      </c>
      <c r="D221" t="s">
        <v>6</v>
      </c>
      <c r="E221">
        <v>2019</v>
      </c>
      <c r="F221" t="s">
        <v>89</v>
      </c>
      <c r="G221">
        <v>332391</v>
      </c>
      <c r="H221">
        <v>135112.35999999999</v>
      </c>
      <c r="I221">
        <f>+Cruce_Kg_FOB_cult_anuales[[#This Row],[FOB (USD)]]/Cruce_Kg_FOB_cult_anuales[[#This Row],[Cantidad (Kg)]]</f>
        <v>0.40648621653414196</v>
      </c>
    </row>
    <row r="222" spans="2:9" x14ac:dyDescent="0.3">
      <c r="B222" t="s">
        <v>71</v>
      </c>
      <c r="C222" t="s">
        <v>4</v>
      </c>
      <c r="D222" t="s">
        <v>6</v>
      </c>
      <c r="E222">
        <v>2019</v>
      </c>
      <c r="F222" t="s">
        <v>90</v>
      </c>
      <c r="G222">
        <v>102060</v>
      </c>
      <c r="H222">
        <v>39584.160000000003</v>
      </c>
      <c r="I222">
        <f>+Cruce_Kg_FOB_cult_anuales[[#This Row],[FOB (USD)]]/Cruce_Kg_FOB_cult_anuales[[#This Row],[Cantidad (Kg)]]</f>
        <v>0.38785185185185189</v>
      </c>
    </row>
    <row r="223" spans="2:9" x14ac:dyDescent="0.3">
      <c r="B223" t="s">
        <v>71</v>
      </c>
      <c r="C223" t="s">
        <v>4</v>
      </c>
      <c r="D223" t="s">
        <v>6</v>
      </c>
      <c r="E223">
        <v>2019</v>
      </c>
      <c r="F223" t="s">
        <v>91</v>
      </c>
      <c r="G223">
        <v>0</v>
      </c>
      <c r="H223">
        <v>0</v>
      </c>
      <c r="I223">
        <v>0</v>
      </c>
    </row>
    <row r="224" spans="2:9" x14ac:dyDescent="0.3">
      <c r="B224" t="s">
        <v>71</v>
      </c>
      <c r="C224" t="s">
        <v>4</v>
      </c>
      <c r="D224" t="s">
        <v>6</v>
      </c>
      <c r="E224">
        <v>2019</v>
      </c>
      <c r="F224" t="s">
        <v>83</v>
      </c>
      <c r="G224">
        <v>0</v>
      </c>
      <c r="H224">
        <v>0</v>
      </c>
      <c r="I224">
        <v>0</v>
      </c>
    </row>
    <row r="225" spans="2:9" x14ac:dyDescent="0.3">
      <c r="B225" t="s">
        <v>71</v>
      </c>
      <c r="C225" t="s">
        <v>4</v>
      </c>
      <c r="D225" t="s">
        <v>6</v>
      </c>
      <c r="E225">
        <v>2019</v>
      </c>
      <c r="F225" t="s">
        <v>84</v>
      </c>
      <c r="G225">
        <v>0</v>
      </c>
      <c r="H225">
        <v>0</v>
      </c>
      <c r="I225">
        <v>0</v>
      </c>
    </row>
    <row r="226" spans="2:9" x14ac:dyDescent="0.3">
      <c r="B226" t="s">
        <v>71</v>
      </c>
      <c r="C226" t="s">
        <v>4</v>
      </c>
      <c r="D226" t="s">
        <v>6</v>
      </c>
      <c r="E226">
        <v>2019</v>
      </c>
      <c r="F226" t="s">
        <v>85</v>
      </c>
      <c r="G226">
        <v>0</v>
      </c>
      <c r="H226">
        <v>0</v>
      </c>
      <c r="I226">
        <v>0</v>
      </c>
    </row>
    <row r="227" spans="2:9" x14ac:dyDescent="0.3">
      <c r="B227" t="s">
        <v>71</v>
      </c>
      <c r="C227" t="s">
        <v>4</v>
      </c>
      <c r="D227" t="s">
        <v>6</v>
      </c>
      <c r="E227">
        <v>2019</v>
      </c>
      <c r="F227" t="s">
        <v>80</v>
      </c>
      <c r="G227">
        <v>0</v>
      </c>
      <c r="H227">
        <v>0</v>
      </c>
      <c r="I227">
        <v>0</v>
      </c>
    </row>
    <row r="228" spans="2:9" x14ac:dyDescent="0.3">
      <c r="B228" t="s">
        <v>71</v>
      </c>
      <c r="C228" t="s">
        <v>4</v>
      </c>
      <c r="D228" t="s">
        <v>6</v>
      </c>
      <c r="E228">
        <v>2019</v>
      </c>
      <c r="F228" t="s">
        <v>81</v>
      </c>
      <c r="G228">
        <v>0</v>
      </c>
      <c r="H228">
        <v>0</v>
      </c>
      <c r="I228">
        <v>0</v>
      </c>
    </row>
    <row r="229" spans="2:9" x14ac:dyDescent="0.3">
      <c r="B229" t="s">
        <v>71</v>
      </c>
      <c r="C229" t="s">
        <v>4</v>
      </c>
      <c r="D229" t="s">
        <v>6</v>
      </c>
      <c r="E229">
        <v>2019</v>
      </c>
      <c r="F229" t="s">
        <v>82</v>
      </c>
      <c r="G229">
        <v>50400</v>
      </c>
      <c r="H229">
        <v>109768</v>
      </c>
      <c r="I229">
        <f>+Cruce_Kg_FOB_cult_anuales[[#This Row],[FOB (USD)]]/Cruce_Kg_FOB_cult_anuales[[#This Row],[Cantidad (Kg)]]</f>
        <v>2.1779365079365078</v>
      </c>
    </row>
    <row r="230" spans="2:9" x14ac:dyDescent="0.3">
      <c r="B230" t="s">
        <v>71</v>
      </c>
      <c r="C230" t="s">
        <v>4</v>
      </c>
      <c r="D230" t="s">
        <v>5</v>
      </c>
      <c r="E230">
        <v>2019</v>
      </c>
      <c r="F230" t="s">
        <v>86</v>
      </c>
      <c r="G230">
        <v>0</v>
      </c>
      <c r="H230">
        <v>0</v>
      </c>
      <c r="I230">
        <v>0</v>
      </c>
    </row>
    <row r="231" spans="2:9" x14ac:dyDescent="0.3">
      <c r="B231" t="s">
        <v>71</v>
      </c>
      <c r="C231" t="s">
        <v>4</v>
      </c>
      <c r="D231" t="s">
        <v>5</v>
      </c>
      <c r="E231">
        <v>2019</v>
      </c>
      <c r="F231" t="s">
        <v>87</v>
      </c>
      <c r="G231">
        <v>0</v>
      </c>
      <c r="H231">
        <v>0</v>
      </c>
      <c r="I231">
        <v>0</v>
      </c>
    </row>
    <row r="232" spans="2:9" x14ac:dyDescent="0.3">
      <c r="B232" t="s">
        <v>71</v>
      </c>
      <c r="C232" t="s">
        <v>4</v>
      </c>
      <c r="D232" t="s">
        <v>5</v>
      </c>
      <c r="E232">
        <v>2019</v>
      </c>
      <c r="F232" t="s">
        <v>88</v>
      </c>
      <c r="G232">
        <v>67770</v>
      </c>
      <c r="H232">
        <v>34220</v>
      </c>
      <c r="I232">
        <f>+Cruce_Kg_FOB_cult_anuales[[#This Row],[FOB (USD)]]/Cruce_Kg_FOB_cult_anuales[[#This Row],[Cantidad (Kg)]]</f>
        <v>0.50494319020215439</v>
      </c>
    </row>
    <row r="233" spans="2:9" x14ac:dyDescent="0.3">
      <c r="B233" t="s">
        <v>71</v>
      </c>
      <c r="C233" t="s">
        <v>4</v>
      </c>
      <c r="D233" t="s">
        <v>5</v>
      </c>
      <c r="E233">
        <v>2019</v>
      </c>
      <c r="F233" t="s">
        <v>89</v>
      </c>
      <c r="G233">
        <v>0</v>
      </c>
      <c r="H233">
        <v>0</v>
      </c>
      <c r="I233">
        <v>0</v>
      </c>
    </row>
    <row r="234" spans="2:9" x14ac:dyDescent="0.3">
      <c r="B234" t="s">
        <v>71</v>
      </c>
      <c r="C234" t="s">
        <v>4</v>
      </c>
      <c r="D234" t="s">
        <v>5</v>
      </c>
      <c r="E234">
        <v>2019</v>
      </c>
      <c r="F234" t="s">
        <v>90</v>
      </c>
      <c r="G234">
        <v>0</v>
      </c>
      <c r="H234">
        <v>0</v>
      </c>
      <c r="I234">
        <v>0</v>
      </c>
    </row>
    <row r="235" spans="2:9" x14ac:dyDescent="0.3">
      <c r="B235" t="s">
        <v>71</v>
      </c>
      <c r="C235" t="s">
        <v>4</v>
      </c>
      <c r="D235" t="s">
        <v>5</v>
      </c>
      <c r="E235">
        <v>2019</v>
      </c>
      <c r="F235" t="s">
        <v>91</v>
      </c>
      <c r="G235">
        <v>0</v>
      </c>
      <c r="H235">
        <v>0</v>
      </c>
      <c r="I235">
        <v>0</v>
      </c>
    </row>
    <row r="236" spans="2:9" x14ac:dyDescent="0.3">
      <c r="B236" t="s">
        <v>71</v>
      </c>
      <c r="C236" t="s">
        <v>4</v>
      </c>
      <c r="D236" t="s">
        <v>5</v>
      </c>
      <c r="E236">
        <v>2019</v>
      </c>
      <c r="F236" t="s">
        <v>83</v>
      </c>
      <c r="G236">
        <v>0</v>
      </c>
      <c r="H236">
        <v>0</v>
      </c>
      <c r="I236">
        <v>0</v>
      </c>
    </row>
    <row r="237" spans="2:9" x14ac:dyDescent="0.3">
      <c r="B237" t="s">
        <v>71</v>
      </c>
      <c r="C237" t="s">
        <v>4</v>
      </c>
      <c r="D237" t="s">
        <v>5</v>
      </c>
      <c r="E237">
        <v>2019</v>
      </c>
      <c r="F237" t="s">
        <v>84</v>
      </c>
      <c r="G237">
        <v>0</v>
      </c>
      <c r="H237">
        <v>0</v>
      </c>
      <c r="I237">
        <v>0</v>
      </c>
    </row>
    <row r="238" spans="2:9" x14ac:dyDescent="0.3">
      <c r="B238" t="s">
        <v>71</v>
      </c>
      <c r="C238" t="s">
        <v>4</v>
      </c>
      <c r="D238" t="s">
        <v>5</v>
      </c>
      <c r="E238">
        <v>2019</v>
      </c>
      <c r="F238" t="s">
        <v>85</v>
      </c>
      <c r="G238">
        <v>0</v>
      </c>
      <c r="H238">
        <v>0</v>
      </c>
      <c r="I238">
        <v>0</v>
      </c>
    </row>
    <row r="239" spans="2:9" x14ac:dyDescent="0.3">
      <c r="B239" t="s">
        <v>71</v>
      </c>
      <c r="C239" t="s">
        <v>4</v>
      </c>
      <c r="D239" t="s">
        <v>5</v>
      </c>
      <c r="E239">
        <v>2019</v>
      </c>
      <c r="F239" t="s">
        <v>80</v>
      </c>
      <c r="G239">
        <v>0</v>
      </c>
      <c r="H239">
        <v>0</v>
      </c>
      <c r="I239">
        <v>0</v>
      </c>
    </row>
    <row r="240" spans="2:9" x14ac:dyDescent="0.3">
      <c r="B240" t="s">
        <v>71</v>
      </c>
      <c r="C240" t="s">
        <v>4</v>
      </c>
      <c r="D240" t="s">
        <v>5</v>
      </c>
      <c r="E240">
        <v>2019</v>
      </c>
      <c r="F240" t="s">
        <v>81</v>
      </c>
      <c r="G240">
        <v>0</v>
      </c>
      <c r="H240">
        <v>0</v>
      </c>
      <c r="I240">
        <v>0</v>
      </c>
    </row>
    <row r="241" spans="2:9" x14ac:dyDescent="0.3">
      <c r="B241" t="s">
        <v>71</v>
      </c>
      <c r="C241" t="s">
        <v>4</v>
      </c>
      <c r="D241" t="s">
        <v>5</v>
      </c>
      <c r="E241">
        <v>2019</v>
      </c>
      <c r="F241" t="s">
        <v>82</v>
      </c>
      <c r="G241">
        <v>0</v>
      </c>
      <c r="H241">
        <v>0</v>
      </c>
      <c r="I241">
        <v>0</v>
      </c>
    </row>
    <row r="242" spans="2:9" x14ac:dyDescent="0.3">
      <c r="B242" s="9" t="s">
        <v>29</v>
      </c>
      <c r="C242" s="9" t="s">
        <v>4</v>
      </c>
      <c r="D242" s="9" t="s">
        <v>6</v>
      </c>
      <c r="E242">
        <v>2019</v>
      </c>
      <c r="F242" t="s">
        <v>86</v>
      </c>
      <c r="G242">
        <v>483136</v>
      </c>
      <c r="H242">
        <v>840252.2</v>
      </c>
      <c r="I242">
        <f>+Cruce_Kg_FOB_cult_anuales[[#This Row],[FOB (USD)]]/Cruce_Kg_FOB_cult_anuales[[#This Row],[Cantidad (Kg)]]</f>
        <v>1.7391628858126904</v>
      </c>
    </row>
    <row r="243" spans="2:9" x14ac:dyDescent="0.3">
      <c r="B243" s="9" t="s">
        <v>29</v>
      </c>
      <c r="C243" s="9" t="s">
        <v>4</v>
      </c>
      <c r="D243" s="9" t="s">
        <v>6</v>
      </c>
      <c r="E243">
        <v>2019</v>
      </c>
      <c r="F243" t="s">
        <v>87</v>
      </c>
      <c r="G243">
        <v>4495421.46</v>
      </c>
      <c r="H243">
        <v>3215715.14</v>
      </c>
      <c r="I243">
        <f>+Cruce_Kg_FOB_cult_anuales[[#This Row],[FOB (USD)]]/Cruce_Kg_FOB_cult_anuales[[#This Row],[Cantidad (Kg)]]</f>
        <v>0.71533118053852063</v>
      </c>
    </row>
    <row r="244" spans="2:9" x14ac:dyDescent="0.3">
      <c r="B244" s="9" t="s">
        <v>29</v>
      </c>
      <c r="C244" s="9" t="s">
        <v>4</v>
      </c>
      <c r="D244" s="9" t="s">
        <v>6</v>
      </c>
      <c r="E244">
        <v>2019</v>
      </c>
      <c r="F244" t="s">
        <v>88</v>
      </c>
      <c r="G244">
        <v>5222642.5</v>
      </c>
      <c r="H244">
        <v>3174208.56</v>
      </c>
      <c r="I244">
        <f>+Cruce_Kg_FOB_cult_anuales[[#This Row],[FOB (USD)]]/Cruce_Kg_FOB_cult_anuales[[#This Row],[Cantidad (Kg)]]</f>
        <v>0.60777825784552553</v>
      </c>
    </row>
    <row r="245" spans="2:9" x14ac:dyDescent="0.3">
      <c r="B245" s="9" t="s">
        <v>29</v>
      </c>
      <c r="C245" s="9" t="s">
        <v>4</v>
      </c>
      <c r="D245" s="9" t="s">
        <v>6</v>
      </c>
      <c r="E245">
        <v>2019</v>
      </c>
      <c r="F245" t="s">
        <v>89</v>
      </c>
      <c r="G245">
        <v>1761482</v>
      </c>
      <c r="H245">
        <v>1103992.6199999999</v>
      </c>
      <c r="I245">
        <f>+Cruce_Kg_FOB_cult_anuales[[#This Row],[FOB (USD)]]/Cruce_Kg_FOB_cult_anuales[[#This Row],[Cantidad (Kg)]]</f>
        <v>0.62674078985763115</v>
      </c>
    </row>
    <row r="246" spans="2:9" x14ac:dyDescent="0.3">
      <c r="B246" s="9" t="s">
        <v>29</v>
      </c>
      <c r="C246" s="9" t="s">
        <v>4</v>
      </c>
      <c r="D246" s="9" t="s">
        <v>6</v>
      </c>
      <c r="E246">
        <v>2019</v>
      </c>
      <c r="F246" t="s">
        <v>90</v>
      </c>
      <c r="G246">
        <v>166176</v>
      </c>
      <c r="H246">
        <v>224119.6</v>
      </c>
      <c r="I246">
        <f>+Cruce_Kg_FOB_cult_anuales[[#This Row],[FOB (USD)]]/Cruce_Kg_FOB_cult_anuales[[#This Row],[Cantidad (Kg)]]</f>
        <v>1.3486881378779125</v>
      </c>
    </row>
    <row r="247" spans="2:9" x14ac:dyDescent="0.3">
      <c r="B247" s="9" t="s">
        <v>29</v>
      </c>
      <c r="C247" s="9" t="s">
        <v>4</v>
      </c>
      <c r="D247" s="9" t="s">
        <v>6</v>
      </c>
      <c r="E247">
        <v>2019</v>
      </c>
      <c r="F247" t="s">
        <v>91</v>
      </c>
      <c r="G247">
        <v>84842</v>
      </c>
      <c r="H247">
        <v>227366.2</v>
      </c>
      <c r="I247">
        <f>+Cruce_Kg_FOB_cult_anuales[[#This Row],[FOB (USD)]]/Cruce_Kg_FOB_cult_anuales[[#This Row],[Cantidad (Kg)]]</f>
        <v>2.6798778906673584</v>
      </c>
    </row>
    <row r="248" spans="2:9" x14ac:dyDescent="0.3">
      <c r="B248" s="9" t="s">
        <v>29</v>
      </c>
      <c r="C248" s="9" t="s">
        <v>4</v>
      </c>
      <c r="D248" s="9" t="s">
        <v>6</v>
      </c>
      <c r="E248">
        <v>2019</v>
      </c>
      <c r="F248" t="s">
        <v>83</v>
      </c>
      <c r="G248">
        <v>222702.75</v>
      </c>
      <c r="H248">
        <v>622386.55000000005</v>
      </c>
      <c r="I248">
        <f>+Cruce_Kg_FOB_cult_anuales[[#This Row],[FOB (USD)]]/Cruce_Kg_FOB_cult_anuales[[#This Row],[Cantidad (Kg)]]</f>
        <v>2.7946962936021222</v>
      </c>
    </row>
    <row r="249" spans="2:9" x14ac:dyDescent="0.3">
      <c r="B249" s="9" t="s">
        <v>29</v>
      </c>
      <c r="C249" s="9" t="s">
        <v>4</v>
      </c>
      <c r="D249" s="9" t="s">
        <v>6</v>
      </c>
      <c r="E249">
        <v>2019</v>
      </c>
      <c r="F249" t="s">
        <v>84</v>
      </c>
      <c r="G249">
        <v>137935</v>
      </c>
      <c r="H249">
        <v>278440.90000000002</v>
      </c>
      <c r="I249">
        <f>+Cruce_Kg_FOB_cult_anuales[[#This Row],[FOB (USD)]]/Cruce_Kg_FOB_cult_anuales[[#This Row],[Cantidad (Kg)]]</f>
        <v>2.0186384891434375</v>
      </c>
    </row>
    <row r="250" spans="2:9" x14ac:dyDescent="0.3">
      <c r="B250" s="9" t="s">
        <v>29</v>
      </c>
      <c r="C250" s="9" t="s">
        <v>4</v>
      </c>
      <c r="D250" s="9" t="s">
        <v>6</v>
      </c>
      <c r="E250">
        <v>2019</v>
      </c>
      <c r="F250" t="s">
        <v>85</v>
      </c>
      <c r="G250">
        <v>0</v>
      </c>
      <c r="H250">
        <v>0</v>
      </c>
      <c r="I250">
        <v>0</v>
      </c>
    </row>
    <row r="251" spans="2:9" x14ac:dyDescent="0.3">
      <c r="B251" s="9" t="s">
        <v>29</v>
      </c>
      <c r="C251" s="9" t="s">
        <v>4</v>
      </c>
      <c r="D251" s="9" t="s">
        <v>6</v>
      </c>
      <c r="E251">
        <v>2019</v>
      </c>
      <c r="F251" t="s">
        <v>80</v>
      </c>
      <c r="G251">
        <v>40140</v>
      </c>
      <c r="H251">
        <v>105577.95</v>
      </c>
      <c r="I251">
        <f>+Cruce_Kg_FOB_cult_anuales[[#This Row],[FOB (USD)]]/Cruce_Kg_FOB_cult_anuales[[#This Row],[Cantidad (Kg)]]</f>
        <v>2.630242899850523</v>
      </c>
    </row>
    <row r="252" spans="2:9" x14ac:dyDescent="0.3">
      <c r="B252" s="9" t="s">
        <v>29</v>
      </c>
      <c r="C252" s="9" t="s">
        <v>4</v>
      </c>
      <c r="D252" s="9" t="s">
        <v>6</v>
      </c>
      <c r="E252">
        <v>2019</v>
      </c>
      <c r="F252" t="s">
        <v>81</v>
      </c>
      <c r="G252">
        <v>197066.6</v>
      </c>
      <c r="H252">
        <v>559988.56000000006</v>
      </c>
      <c r="I252">
        <f>+Cruce_Kg_FOB_cult_anuales[[#This Row],[FOB (USD)]]/Cruce_Kg_FOB_cult_anuales[[#This Row],[Cantidad (Kg)]]</f>
        <v>2.8416208530517095</v>
      </c>
    </row>
    <row r="253" spans="2:9" x14ac:dyDescent="0.3">
      <c r="B253" s="9" t="s">
        <v>29</v>
      </c>
      <c r="C253" s="9" t="s">
        <v>4</v>
      </c>
      <c r="D253" s="9" t="s">
        <v>6</v>
      </c>
      <c r="E253">
        <v>2019</v>
      </c>
      <c r="F253" t="s">
        <v>82</v>
      </c>
      <c r="G253">
        <v>453828.5</v>
      </c>
      <c r="H253">
        <v>1148209.74</v>
      </c>
      <c r="I253">
        <f>+Cruce_Kg_FOB_cult_anuales[[#This Row],[FOB (USD)]]/Cruce_Kg_FOB_cult_anuales[[#This Row],[Cantidad (Kg)]]</f>
        <v>2.5300520791444345</v>
      </c>
    </row>
    <row r="254" spans="2:9" x14ac:dyDescent="0.3">
      <c r="B254" s="9" t="s">
        <v>29</v>
      </c>
      <c r="C254" s="9" t="s">
        <v>4</v>
      </c>
      <c r="D254" s="9" t="s">
        <v>5</v>
      </c>
      <c r="E254">
        <v>2019</v>
      </c>
      <c r="F254" t="s">
        <v>86</v>
      </c>
      <c r="G254">
        <v>0</v>
      </c>
      <c r="H254">
        <v>0</v>
      </c>
      <c r="I254">
        <v>0</v>
      </c>
    </row>
    <row r="255" spans="2:9" x14ac:dyDescent="0.3">
      <c r="B255" s="9" t="s">
        <v>29</v>
      </c>
      <c r="C255" s="9" t="s">
        <v>4</v>
      </c>
      <c r="D255" s="9" t="s">
        <v>5</v>
      </c>
      <c r="E255">
        <v>2019</v>
      </c>
      <c r="F255" t="s">
        <v>87</v>
      </c>
      <c r="G255">
        <v>0</v>
      </c>
      <c r="H255">
        <v>0</v>
      </c>
      <c r="I255">
        <v>0</v>
      </c>
    </row>
    <row r="256" spans="2:9" x14ac:dyDescent="0.3">
      <c r="B256" s="9" t="s">
        <v>29</v>
      </c>
      <c r="C256" s="9" t="s">
        <v>4</v>
      </c>
      <c r="D256" s="9" t="s">
        <v>5</v>
      </c>
      <c r="E256">
        <v>2019</v>
      </c>
      <c r="F256" t="s">
        <v>88</v>
      </c>
      <c r="G256">
        <v>0</v>
      </c>
      <c r="H256">
        <v>0</v>
      </c>
      <c r="I256">
        <v>0</v>
      </c>
    </row>
    <row r="257" spans="2:9" x14ac:dyDescent="0.3">
      <c r="B257" s="9" t="s">
        <v>29</v>
      </c>
      <c r="C257" s="9" t="s">
        <v>4</v>
      </c>
      <c r="D257" s="9" t="s">
        <v>5</v>
      </c>
      <c r="E257">
        <v>2019</v>
      </c>
      <c r="F257" t="s">
        <v>89</v>
      </c>
      <c r="G257">
        <v>0</v>
      </c>
      <c r="H257">
        <v>0</v>
      </c>
      <c r="I257">
        <v>0</v>
      </c>
    </row>
    <row r="258" spans="2:9" x14ac:dyDescent="0.3">
      <c r="B258" s="9" t="s">
        <v>29</v>
      </c>
      <c r="C258" s="9" t="s">
        <v>4</v>
      </c>
      <c r="D258" s="9" t="s">
        <v>5</v>
      </c>
      <c r="E258">
        <v>2019</v>
      </c>
      <c r="F258" t="s">
        <v>90</v>
      </c>
      <c r="G258">
        <v>0</v>
      </c>
      <c r="H258">
        <v>0</v>
      </c>
      <c r="I258">
        <v>0</v>
      </c>
    </row>
    <row r="259" spans="2:9" x14ac:dyDescent="0.3">
      <c r="B259" s="9" t="s">
        <v>29</v>
      </c>
      <c r="C259" s="9" t="s">
        <v>4</v>
      </c>
      <c r="D259" s="9" t="s">
        <v>5</v>
      </c>
      <c r="E259">
        <v>2019</v>
      </c>
      <c r="F259" t="s">
        <v>91</v>
      </c>
      <c r="G259">
        <v>0</v>
      </c>
      <c r="H259">
        <v>0</v>
      </c>
      <c r="I259">
        <v>0</v>
      </c>
    </row>
    <row r="260" spans="2:9" x14ac:dyDescent="0.3">
      <c r="B260" s="9" t="s">
        <v>29</v>
      </c>
      <c r="C260" s="9" t="s">
        <v>4</v>
      </c>
      <c r="D260" s="9" t="s">
        <v>5</v>
      </c>
      <c r="E260">
        <v>2019</v>
      </c>
      <c r="F260" t="s">
        <v>83</v>
      </c>
      <c r="G260">
        <v>0</v>
      </c>
      <c r="H260">
        <v>0</v>
      </c>
      <c r="I260">
        <v>0</v>
      </c>
    </row>
    <row r="261" spans="2:9" x14ac:dyDescent="0.3">
      <c r="B261" s="9" t="s">
        <v>29</v>
      </c>
      <c r="C261" s="9" t="s">
        <v>4</v>
      </c>
      <c r="D261" s="9" t="s">
        <v>5</v>
      </c>
      <c r="E261">
        <v>2019</v>
      </c>
      <c r="F261" t="s">
        <v>84</v>
      </c>
      <c r="G261">
        <v>0</v>
      </c>
      <c r="H261">
        <v>0</v>
      </c>
      <c r="I261">
        <v>0</v>
      </c>
    </row>
    <row r="262" spans="2:9" x14ac:dyDescent="0.3">
      <c r="B262" s="9" t="s">
        <v>29</v>
      </c>
      <c r="C262" s="9" t="s">
        <v>4</v>
      </c>
      <c r="D262" s="9" t="s">
        <v>5</v>
      </c>
      <c r="E262">
        <v>2019</v>
      </c>
      <c r="F262" t="s">
        <v>85</v>
      </c>
      <c r="G262">
        <v>10040</v>
      </c>
      <c r="H262">
        <v>5020</v>
      </c>
      <c r="I262">
        <f>+Cruce_Kg_FOB_cult_anuales[[#This Row],[FOB (USD)]]/Cruce_Kg_FOB_cult_anuales[[#This Row],[Cantidad (Kg)]]</f>
        <v>0.5</v>
      </c>
    </row>
    <row r="263" spans="2:9" x14ac:dyDescent="0.3">
      <c r="B263" s="9" t="s">
        <v>29</v>
      </c>
      <c r="C263" s="9" t="s">
        <v>4</v>
      </c>
      <c r="D263" s="9" t="s">
        <v>5</v>
      </c>
      <c r="E263">
        <v>2019</v>
      </c>
      <c r="F263" t="s">
        <v>80</v>
      </c>
      <c r="G263">
        <v>0</v>
      </c>
      <c r="H263">
        <v>0</v>
      </c>
      <c r="I263">
        <v>0</v>
      </c>
    </row>
    <row r="264" spans="2:9" x14ac:dyDescent="0.3">
      <c r="B264" s="9" t="s">
        <v>29</v>
      </c>
      <c r="C264" s="9" t="s">
        <v>4</v>
      </c>
      <c r="D264" s="9" t="s">
        <v>5</v>
      </c>
      <c r="E264">
        <v>2019</v>
      </c>
      <c r="F264" t="s">
        <v>81</v>
      </c>
      <c r="G264">
        <v>0</v>
      </c>
      <c r="H264">
        <v>0</v>
      </c>
      <c r="I264">
        <v>0</v>
      </c>
    </row>
    <row r="265" spans="2:9" x14ac:dyDescent="0.3">
      <c r="B265" s="9" t="s">
        <v>29</v>
      </c>
      <c r="C265" s="9" t="s">
        <v>4</v>
      </c>
      <c r="D265" s="9" t="s">
        <v>5</v>
      </c>
      <c r="E265">
        <v>2019</v>
      </c>
      <c r="F265" t="s">
        <v>82</v>
      </c>
      <c r="G265">
        <v>0</v>
      </c>
      <c r="H265">
        <v>0</v>
      </c>
      <c r="I265">
        <v>0</v>
      </c>
    </row>
    <row r="266" spans="2:9" x14ac:dyDescent="0.3">
      <c r="B266" t="s">
        <v>3</v>
      </c>
      <c r="C266" t="s">
        <v>4</v>
      </c>
      <c r="D266" t="s">
        <v>6</v>
      </c>
      <c r="E266">
        <v>2019</v>
      </c>
      <c r="F266" t="s">
        <v>86</v>
      </c>
      <c r="G266">
        <v>85343.25</v>
      </c>
      <c r="H266">
        <v>587037.57999999996</v>
      </c>
      <c r="I266">
        <f>+Cruce_Kg_FOB_cult_anuales[[#This Row],[FOB (USD)]]/Cruce_Kg_FOB_cult_anuales[[#This Row],[Cantidad (Kg)]]</f>
        <v>6.8785472781971624</v>
      </c>
    </row>
    <row r="267" spans="2:9" x14ac:dyDescent="0.3">
      <c r="B267" t="s">
        <v>3</v>
      </c>
      <c r="C267" t="s">
        <v>4</v>
      </c>
      <c r="D267" t="s">
        <v>6</v>
      </c>
      <c r="E267">
        <v>2019</v>
      </c>
      <c r="F267" t="s">
        <v>87</v>
      </c>
      <c r="G267">
        <v>0</v>
      </c>
      <c r="H267">
        <v>0</v>
      </c>
      <c r="I267">
        <v>0</v>
      </c>
    </row>
    <row r="268" spans="2:9" x14ac:dyDescent="0.3">
      <c r="B268" t="s">
        <v>3</v>
      </c>
      <c r="C268" t="s">
        <v>4</v>
      </c>
      <c r="D268" t="s">
        <v>6</v>
      </c>
      <c r="E268">
        <v>2019</v>
      </c>
      <c r="F268" t="s">
        <v>88</v>
      </c>
      <c r="G268">
        <v>187293.4</v>
      </c>
      <c r="H268">
        <v>484910.3</v>
      </c>
      <c r="I268">
        <f>+Cruce_Kg_FOB_cult_anuales[[#This Row],[FOB (USD)]]/Cruce_Kg_FOB_cult_anuales[[#This Row],[Cantidad (Kg)]]</f>
        <v>2.5890410446924452</v>
      </c>
    </row>
    <row r="269" spans="2:9" x14ac:dyDescent="0.3">
      <c r="B269" t="s">
        <v>3</v>
      </c>
      <c r="C269" t="s">
        <v>4</v>
      </c>
      <c r="D269" t="s">
        <v>6</v>
      </c>
      <c r="E269">
        <v>2019</v>
      </c>
      <c r="F269" t="s">
        <v>89</v>
      </c>
      <c r="G269">
        <v>953438</v>
      </c>
      <c r="H269">
        <v>665544.52</v>
      </c>
      <c r="I269">
        <f>+Cruce_Kg_FOB_cult_anuales[[#This Row],[FOB (USD)]]/Cruce_Kg_FOB_cult_anuales[[#This Row],[Cantidad (Kg)]]</f>
        <v>0.69804698365284368</v>
      </c>
    </row>
    <row r="270" spans="2:9" x14ac:dyDescent="0.3">
      <c r="B270" t="s">
        <v>3</v>
      </c>
      <c r="C270" t="s">
        <v>4</v>
      </c>
      <c r="D270" t="s">
        <v>6</v>
      </c>
      <c r="E270">
        <v>2019</v>
      </c>
      <c r="F270" t="s">
        <v>90</v>
      </c>
      <c r="G270">
        <v>12183.6</v>
      </c>
      <c r="H270">
        <v>127931</v>
      </c>
      <c r="I270">
        <f>+Cruce_Kg_FOB_cult_anuales[[#This Row],[FOB (USD)]]/Cruce_Kg_FOB_cult_anuales[[#This Row],[Cantidad (Kg)]]</f>
        <v>10.500262648149972</v>
      </c>
    </row>
    <row r="271" spans="2:9" x14ac:dyDescent="0.3">
      <c r="B271" t="s">
        <v>3</v>
      </c>
      <c r="C271" t="s">
        <v>4</v>
      </c>
      <c r="D271" t="s">
        <v>6</v>
      </c>
      <c r="E271">
        <v>2019</v>
      </c>
      <c r="F271" t="s">
        <v>91</v>
      </c>
      <c r="G271">
        <v>12768</v>
      </c>
      <c r="H271">
        <v>145723</v>
      </c>
      <c r="I271">
        <f>+Cruce_Kg_FOB_cult_anuales[[#This Row],[FOB (USD)]]/Cruce_Kg_FOB_cult_anuales[[#This Row],[Cantidad (Kg)]]</f>
        <v>11.41314223057644</v>
      </c>
    </row>
    <row r="272" spans="2:9" x14ac:dyDescent="0.3">
      <c r="B272" t="s">
        <v>3</v>
      </c>
      <c r="C272" t="s">
        <v>4</v>
      </c>
      <c r="D272" t="s">
        <v>6</v>
      </c>
      <c r="E272">
        <v>2019</v>
      </c>
      <c r="F272" t="s">
        <v>83</v>
      </c>
      <c r="G272">
        <v>219281.91999999998</v>
      </c>
      <c r="H272">
        <v>503513.73</v>
      </c>
      <c r="I272">
        <f>+Cruce_Kg_FOB_cult_anuales[[#This Row],[FOB (USD)]]/Cruce_Kg_FOB_cult_anuales[[#This Row],[Cantidad (Kg)]]</f>
        <v>2.2961935484694771</v>
      </c>
    </row>
    <row r="273" spans="2:9" x14ac:dyDescent="0.3">
      <c r="B273" t="s">
        <v>3</v>
      </c>
      <c r="C273" t="s">
        <v>4</v>
      </c>
      <c r="D273" t="s">
        <v>6</v>
      </c>
      <c r="E273">
        <v>2019</v>
      </c>
      <c r="F273" t="s">
        <v>84</v>
      </c>
      <c r="G273">
        <v>28547.360000000001</v>
      </c>
      <c r="H273">
        <v>39987.78</v>
      </c>
      <c r="I273">
        <f>+Cruce_Kg_FOB_cult_anuales[[#This Row],[FOB (USD)]]/Cruce_Kg_FOB_cult_anuales[[#This Row],[Cantidad (Kg)]]</f>
        <v>1.4007522937322399</v>
      </c>
    </row>
    <row r="274" spans="2:9" x14ac:dyDescent="0.3">
      <c r="B274" t="s">
        <v>3</v>
      </c>
      <c r="C274" t="s">
        <v>4</v>
      </c>
      <c r="D274" t="s">
        <v>6</v>
      </c>
      <c r="E274">
        <v>2019</v>
      </c>
      <c r="F274" t="s">
        <v>85</v>
      </c>
      <c r="G274">
        <v>48717</v>
      </c>
      <c r="H274">
        <v>46178.6</v>
      </c>
      <c r="I274">
        <f>+Cruce_Kg_FOB_cult_anuales[[#This Row],[FOB (USD)]]/Cruce_Kg_FOB_cult_anuales[[#This Row],[Cantidad (Kg)]]</f>
        <v>0.94789498532339833</v>
      </c>
    </row>
    <row r="275" spans="2:9" x14ac:dyDescent="0.3">
      <c r="B275" t="s">
        <v>3</v>
      </c>
      <c r="C275" t="s">
        <v>4</v>
      </c>
      <c r="D275" t="s">
        <v>6</v>
      </c>
      <c r="E275">
        <v>2019</v>
      </c>
      <c r="F275" t="s">
        <v>80</v>
      </c>
      <c r="G275">
        <v>48737</v>
      </c>
      <c r="H275">
        <v>299300</v>
      </c>
      <c r="I275">
        <f>+Cruce_Kg_FOB_cult_anuales[[#This Row],[FOB (USD)]]/Cruce_Kg_FOB_cult_anuales[[#This Row],[Cantidad (Kg)]]</f>
        <v>6.1411248127705846</v>
      </c>
    </row>
    <row r="276" spans="2:9" x14ac:dyDescent="0.3">
      <c r="B276" t="s">
        <v>3</v>
      </c>
      <c r="C276" t="s">
        <v>4</v>
      </c>
      <c r="D276" t="s">
        <v>6</v>
      </c>
      <c r="E276">
        <v>2019</v>
      </c>
      <c r="F276" t="s">
        <v>81</v>
      </c>
      <c r="G276">
        <v>0</v>
      </c>
      <c r="H276">
        <v>0</v>
      </c>
      <c r="I276">
        <v>0</v>
      </c>
    </row>
    <row r="277" spans="2:9" x14ac:dyDescent="0.3">
      <c r="B277" t="s">
        <v>3</v>
      </c>
      <c r="C277" t="s">
        <v>4</v>
      </c>
      <c r="D277" t="s">
        <v>6</v>
      </c>
      <c r="E277">
        <v>2019</v>
      </c>
      <c r="F277" t="s">
        <v>82</v>
      </c>
      <c r="G277">
        <v>11305</v>
      </c>
      <c r="H277">
        <v>114604</v>
      </c>
      <c r="I277">
        <f>+Cruce_Kg_FOB_cult_anuales[[#This Row],[FOB (USD)]]/Cruce_Kg_FOB_cult_anuales[[#This Row],[Cantidad (Kg)]]</f>
        <v>10.137461300309598</v>
      </c>
    </row>
    <row r="278" spans="2:9" x14ac:dyDescent="0.3">
      <c r="B278" t="s">
        <v>3</v>
      </c>
      <c r="C278" t="s">
        <v>4</v>
      </c>
      <c r="D278" t="s">
        <v>5</v>
      </c>
      <c r="E278">
        <v>2019</v>
      </c>
      <c r="F278" t="s">
        <v>86</v>
      </c>
      <c r="G278">
        <v>72.53</v>
      </c>
      <c r="H278">
        <v>81.96</v>
      </c>
      <c r="I278">
        <f>+Cruce_Kg_FOB_cult_anuales[[#This Row],[FOB (USD)]]/Cruce_Kg_FOB_cult_anuales[[#This Row],[Cantidad (Kg)]]</f>
        <v>1.1300151661381497</v>
      </c>
    </row>
    <row r="279" spans="2:9" x14ac:dyDescent="0.3">
      <c r="B279" t="s">
        <v>3</v>
      </c>
      <c r="C279" t="s">
        <v>4</v>
      </c>
      <c r="D279" t="s">
        <v>5</v>
      </c>
      <c r="E279">
        <v>2019</v>
      </c>
      <c r="F279" t="s">
        <v>87</v>
      </c>
      <c r="G279">
        <v>615.20000000000005</v>
      </c>
      <c r="H279">
        <v>520.6</v>
      </c>
      <c r="I279">
        <f>+Cruce_Kg_FOB_cult_anuales[[#This Row],[FOB (USD)]]/Cruce_Kg_FOB_cult_anuales[[#This Row],[Cantidad (Kg)]]</f>
        <v>0.8462288686605981</v>
      </c>
    </row>
    <row r="280" spans="2:9" x14ac:dyDescent="0.3">
      <c r="B280" t="s">
        <v>3</v>
      </c>
      <c r="C280" t="s">
        <v>4</v>
      </c>
      <c r="D280" t="s">
        <v>5</v>
      </c>
      <c r="E280">
        <v>2019</v>
      </c>
      <c r="F280" t="s">
        <v>88</v>
      </c>
      <c r="G280">
        <v>420.20000000000005</v>
      </c>
      <c r="H280">
        <v>214.01999999999998</v>
      </c>
      <c r="I280">
        <f>+Cruce_Kg_FOB_cult_anuales[[#This Row],[FOB (USD)]]/Cruce_Kg_FOB_cult_anuales[[#This Row],[Cantidad (Kg)]]</f>
        <v>0.50932889100428358</v>
      </c>
    </row>
    <row r="281" spans="2:9" x14ac:dyDescent="0.3">
      <c r="B281" t="s">
        <v>3</v>
      </c>
      <c r="C281" t="s">
        <v>4</v>
      </c>
      <c r="D281" t="s">
        <v>5</v>
      </c>
      <c r="E281">
        <v>2019</v>
      </c>
      <c r="F281" t="s">
        <v>89</v>
      </c>
      <c r="G281">
        <v>0</v>
      </c>
      <c r="H281">
        <v>0</v>
      </c>
      <c r="I281">
        <v>0</v>
      </c>
    </row>
    <row r="282" spans="2:9" x14ac:dyDescent="0.3">
      <c r="B282" t="s">
        <v>3</v>
      </c>
      <c r="C282" t="s">
        <v>4</v>
      </c>
      <c r="D282" t="s">
        <v>5</v>
      </c>
      <c r="E282">
        <v>2019</v>
      </c>
      <c r="F282" t="s">
        <v>90</v>
      </c>
      <c r="G282">
        <v>0</v>
      </c>
      <c r="H282">
        <v>0</v>
      </c>
      <c r="I282">
        <v>0</v>
      </c>
    </row>
    <row r="283" spans="2:9" x14ac:dyDescent="0.3">
      <c r="B283" t="s">
        <v>3</v>
      </c>
      <c r="C283" t="s">
        <v>4</v>
      </c>
      <c r="D283" t="s">
        <v>5</v>
      </c>
      <c r="E283">
        <v>2019</v>
      </c>
      <c r="F283" t="s">
        <v>91</v>
      </c>
      <c r="G283">
        <v>518.5</v>
      </c>
      <c r="H283">
        <v>3606.98</v>
      </c>
      <c r="I283">
        <f>+Cruce_Kg_FOB_cult_anuales[[#This Row],[FOB (USD)]]/Cruce_Kg_FOB_cult_anuales[[#This Row],[Cantidad (Kg)]]</f>
        <v>6.9565670202507235</v>
      </c>
    </row>
    <row r="284" spans="2:9" x14ac:dyDescent="0.3">
      <c r="B284" t="s">
        <v>3</v>
      </c>
      <c r="C284" t="s">
        <v>4</v>
      </c>
      <c r="D284" t="s">
        <v>5</v>
      </c>
      <c r="E284">
        <v>2019</v>
      </c>
      <c r="F284" t="s">
        <v>83</v>
      </c>
      <c r="G284">
        <v>0</v>
      </c>
      <c r="H284">
        <v>0</v>
      </c>
      <c r="I284">
        <v>0</v>
      </c>
    </row>
    <row r="285" spans="2:9" x14ac:dyDescent="0.3">
      <c r="B285" t="s">
        <v>3</v>
      </c>
      <c r="C285" t="s">
        <v>4</v>
      </c>
      <c r="D285" t="s">
        <v>5</v>
      </c>
      <c r="E285">
        <v>2019</v>
      </c>
      <c r="F285" t="s">
        <v>84</v>
      </c>
      <c r="G285">
        <v>0</v>
      </c>
      <c r="H285">
        <v>0</v>
      </c>
      <c r="I285">
        <v>0</v>
      </c>
    </row>
    <row r="286" spans="2:9" x14ac:dyDescent="0.3">
      <c r="B286" t="s">
        <v>3</v>
      </c>
      <c r="C286" t="s">
        <v>4</v>
      </c>
      <c r="D286" t="s">
        <v>5</v>
      </c>
      <c r="E286">
        <v>2019</v>
      </c>
      <c r="F286" t="s">
        <v>85</v>
      </c>
      <c r="G286">
        <v>0</v>
      </c>
      <c r="H286">
        <v>0</v>
      </c>
      <c r="I286">
        <v>0</v>
      </c>
    </row>
    <row r="287" spans="2:9" x14ac:dyDescent="0.3">
      <c r="B287" t="s">
        <v>3</v>
      </c>
      <c r="C287" t="s">
        <v>4</v>
      </c>
      <c r="D287" t="s">
        <v>5</v>
      </c>
      <c r="E287">
        <v>2019</v>
      </c>
      <c r="F287" t="s">
        <v>80</v>
      </c>
      <c r="G287">
        <v>0</v>
      </c>
      <c r="H287">
        <v>0</v>
      </c>
      <c r="I287">
        <v>0</v>
      </c>
    </row>
    <row r="288" spans="2:9" x14ac:dyDescent="0.3">
      <c r="B288" t="s">
        <v>3</v>
      </c>
      <c r="C288" t="s">
        <v>4</v>
      </c>
      <c r="D288" t="s">
        <v>5</v>
      </c>
      <c r="E288">
        <v>2019</v>
      </c>
      <c r="F288" t="s">
        <v>81</v>
      </c>
      <c r="G288">
        <v>21.5</v>
      </c>
      <c r="H288">
        <v>12.68</v>
      </c>
      <c r="I288">
        <f>+Cruce_Kg_FOB_cult_anuales[[#This Row],[FOB (USD)]]/Cruce_Kg_FOB_cult_anuales[[#This Row],[Cantidad (Kg)]]</f>
        <v>0.58976744186046515</v>
      </c>
    </row>
    <row r="289" spans="2:9" x14ac:dyDescent="0.3">
      <c r="B289" t="s">
        <v>3</v>
      </c>
      <c r="C289" t="s">
        <v>4</v>
      </c>
      <c r="D289" t="s">
        <v>5</v>
      </c>
      <c r="E289">
        <v>2019</v>
      </c>
      <c r="F289" t="s">
        <v>82</v>
      </c>
      <c r="G289">
        <v>0</v>
      </c>
      <c r="H289">
        <v>0</v>
      </c>
      <c r="I289">
        <v>0</v>
      </c>
    </row>
    <row r="290" spans="2:9" x14ac:dyDescent="0.3">
      <c r="B290" t="s">
        <v>19</v>
      </c>
      <c r="C290" t="s">
        <v>4</v>
      </c>
      <c r="D290" t="s">
        <v>5</v>
      </c>
      <c r="E290">
        <v>2019</v>
      </c>
      <c r="F290" t="s">
        <v>86</v>
      </c>
      <c r="G290">
        <v>299550.64</v>
      </c>
      <c r="H290">
        <v>418421.38</v>
      </c>
      <c r="I290">
        <f>+Cruce_Kg_FOB_cult_anuales[[#This Row],[FOB (USD)]]/Cruce_Kg_FOB_cult_anuales[[#This Row],[Cantidad (Kg)]]</f>
        <v>1.3968301987269998</v>
      </c>
    </row>
    <row r="291" spans="2:9" x14ac:dyDescent="0.3">
      <c r="B291" t="s">
        <v>19</v>
      </c>
      <c r="C291" t="s">
        <v>4</v>
      </c>
      <c r="D291" t="s">
        <v>5</v>
      </c>
      <c r="E291">
        <v>2019</v>
      </c>
      <c r="F291" t="s">
        <v>87</v>
      </c>
      <c r="G291">
        <v>266856.21999999997</v>
      </c>
      <c r="H291">
        <v>350553.07</v>
      </c>
      <c r="I291">
        <f>+Cruce_Kg_FOB_cult_anuales[[#This Row],[FOB (USD)]]/Cruce_Kg_FOB_cult_anuales[[#This Row],[Cantidad (Kg)]]</f>
        <v>1.3136402441734356</v>
      </c>
    </row>
    <row r="292" spans="2:9" x14ac:dyDescent="0.3">
      <c r="B292" t="s">
        <v>19</v>
      </c>
      <c r="C292" t="s">
        <v>4</v>
      </c>
      <c r="D292" t="s">
        <v>5</v>
      </c>
      <c r="E292">
        <v>2019</v>
      </c>
      <c r="F292" t="s">
        <v>88</v>
      </c>
      <c r="G292">
        <v>329420.40000000002</v>
      </c>
      <c r="H292">
        <v>541521.37</v>
      </c>
      <c r="I292">
        <f>+Cruce_Kg_FOB_cult_anuales[[#This Row],[FOB (USD)]]/Cruce_Kg_FOB_cult_anuales[[#This Row],[Cantidad (Kg)]]</f>
        <v>1.6438610662849051</v>
      </c>
    </row>
    <row r="293" spans="2:9" x14ac:dyDescent="0.3">
      <c r="B293" t="s">
        <v>19</v>
      </c>
      <c r="C293" t="s">
        <v>4</v>
      </c>
      <c r="D293" t="s">
        <v>5</v>
      </c>
      <c r="E293">
        <v>2019</v>
      </c>
      <c r="F293" t="s">
        <v>89</v>
      </c>
      <c r="G293">
        <v>300271.24</v>
      </c>
      <c r="H293">
        <v>347313.29000000004</v>
      </c>
      <c r="I293">
        <f>+Cruce_Kg_FOB_cult_anuales[[#This Row],[FOB (USD)]]/Cruce_Kg_FOB_cult_anuales[[#This Row],[Cantidad (Kg)]]</f>
        <v>1.1566651871154894</v>
      </c>
    </row>
    <row r="294" spans="2:9" x14ac:dyDescent="0.3">
      <c r="B294" t="s">
        <v>19</v>
      </c>
      <c r="C294" t="s">
        <v>4</v>
      </c>
      <c r="D294" t="s">
        <v>5</v>
      </c>
      <c r="E294">
        <v>2019</v>
      </c>
      <c r="F294" t="s">
        <v>90</v>
      </c>
      <c r="G294">
        <v>416671.69999999995</v>
      </c>
      <c r="H294">
        <v>549990.93000000005</v>
      </c>
      <c r="I294">
        <f>+Cruce_Kg_FOB_cult_anuales[[#This Row],[FOB (USD)]]/Cruce_Kg_FOB_cult_anuales[[#This Row],[Cantidad (Kg)]]</f>
        <v>1.3199622868555752</v>
      </c>
    </row>
    <row r="295" spans="2:9" x14ac:dyDescent="0.3">
      <c r="B295" t="s">
        <v>19</v>
      </c>
      <c r="C295" t="s">
        <v>4</v>
      </c>
      <c r="D295" t="s">
        <v>5</v>
      </c>
      <c r="E295">
        <v>2019</v>
      </c>
      <c r="F295" t="s">
        <v>91</v>
      </c>
      <c r="G295">
        <v>338849.91000000003</v>
      </c>
      <c r="H295">
        <v>361236.85000000003</v>
      </c>
      <c r="I295">
        <f>+Cruce_Kg_FOB_cult_anuales[[#This Row],[FOB (USD)]]/Cruce_Kg_FOB_cult_anuales[[#This Row],[Cantidad (Kg)]]</f>
        <v>1.0660674220040371</v>
      </c>
    </row>
    <row r="296" spans="2:9" x14ac:dyDescent="0.3">
      <c r="B296" t="s">
        <v>19</v>
      </c>
      <c r="C296" t="s">
        <v>4</v>
      </c>
      <c r="D296" t="s">
        <v>5</v>
      </c>
      <c r="E296">
        <v>2019</v>
      </c>
      <c r="F296" t="s">
        <v>83</v>
      </c>
      <c r="G296">
        <v>211452.75</v>
      </c>
      <c r="H296">
        <v>225225.83</v>
      </c>
      <c r="I296">
        <f>+Cruce_Kg_FOB_cult_anuales[[#This Row],[FOB (USD)]]/Cruce_Kg_FOB_cult_anuales[[#This Row],[Cantidad (Kg)]]</f>
        <v>1.0651354971737184</v>
      </c>
    </row>
    <row r="297" spans="2:9" x14ac:dyDescent="0.3">
      <c r="B297" t="s">
        <v>19</v>
      </c>
      <c r="C297" t="s">
        <v>4</v>
      </c>
      <c r="D297" t="s">
        <v>5</v>
      </c>
      <c r="E297">
        <v>2019</v>
      </c>
      <c r="F297" t="s">
        <v>84</v>
      </c>
      <c r="G297">
        <v>214697.81</v>
      </c>
      <c r="H297">
        <v>374817.31</v>
      </c>
      <c r="I297">
        <f>+Cruce_Kg_FOB_cult_anuales[[#This Row],[FOB (USD)]]/Cruce_Kg_FOB_cult_anuales[[#This Row],[Cantidad (Kg)]]</f>
        <v>1.7457900944588116</v>
      </c>
    </row>
    <row r="298" spans="2:9" x14ac:dyDescent="0.3">
      <c r="B298" t="s">
        <v>19</v>
      </c>
      <c r="C298" t="s">
        <v>4</v>
      </c>
      <c r="D298" t="s">
        <v>5</v>
      </c>
      <c r="E298">
        <v>2019</v>
      </c>
      <c r="F298" t="s">
        <v>85</v>
      </c>
      <c r="G298">
        <v>266471.14</v>
      </c>
      <c r="H298">
        <v>398450.94999999995</v>
      </c>
      <c r="I298">
        <f>+Cruce_Kg_FOB_cult_anuales[[#This Row],[FOB (USD)]]/Cruce_Kg_FOB_cult_anuales[[#This Row],[Cantidad (Kg)]]</f>
        <v>1.4952874446365934</v>
      </c>
    </row>
    <row r="299" spans="2:9" x14ac:dyDescent="0.3">
      <c r="B299" t="s">
        <v>19</v>
      </c>
      <c r="C299" t="s">
        <v>4</v>
      </c>
      <c r="D299" t="s">
        <v>5</v>
      </c>
      <c r="E299">
        <v>2019</v>
      </c>
      <c r="F299" t="s">
        <v>80</v>
      </c>
      <c r="G299">
        <v>558639.98</v>
      </c>
      <c r="H299">
        <v>738068.98</v>
      </c>
      <c r="I299">
        <f>+Cruce_Kg_FOB_cult_anuales[[#This Row],[FOB (USD)]]/Cruce_Kg_FOB_cult_anuales[[#This Row],[Cantidad (Kg)]]</f>
        <v>1.3211889703991468</v>
      </c>
    </row>
    <row r="300" spans="2:9" x14ac:dyDescent="0.3">
      <c r="B300" t="s">
        <v>19</v>
      </c>
      <c r="C300" t="s">
        <v>4</v>
      </c>
      <c r="D300" t="s">
        <v>5</v>
      </c>
      <c r="E300">
        <v>2019</v>
      </c>
      <c r="F300" t="s">
        <v>81</v>
      </c>
      <c r="G300">
        <v>366316.37</v>
      </c>
      <c r="H300">
        <v>421951.05000000005</v>
      </c>
      <c r="I300">
        <f>+Cruce_Kg_FOB_cult_anuales[[#This Row],[FOB (USD)]]/Cruce_Kg_FOB_cult_anuales[[#This Row],[Cantidad (Kg)]]</f>
        <v>1.1518760409205848</v>
      </c>
    </row>
    <row r="301" spans="2:9" x14ac:dyDescent="0.3">
      <c r="B301" t="s">
        <v>19</v>
      </c>
      <c r="C301" t="s">
        <v>4</v>
      </c>
      <c r="D301" t="s">
        <v>5</v>
      </c>
      <c r="E301">
        <v>2019</v>
      </c>
      <c r="F301" t="s">
        <v>82</v>
      </c>
      <c r="G301">
        <v>344521.92</v>
      </c>
      <c r="H301">
        <v>424718.48000000004</v>
      </c>
      <c r="I301">
        <f>+Cruce_Kg_FOB_cult_anuales[[#This Row],[FOB (USD)]]/Cruce_Kg_FOB_cult_anuales[[#This Row],[Cantidad (Kg)]]</f>
        <v>1.2327763644182641</v>
      </c>
    </row>
    <row r="302" spans="2:9" x14ac:dyDescent="0.3">
      <c r="B302" t="s">
        <v>19</v>
      </c>
      <c r="C302" t="s">
        <v>4</v>
      </c>
      <c r="D302" t="s">
        <v>6</v>
      </c>
      <c r="E302">
        <v>2019</v>
      </c>
      <c r="F302" t="s">
        <v>86</v>
      </c>
      <c r="G302">
        <v>59022</v>
      </c>
      <c r="H302">
        <v>88265.02</v>
      </c>
      <c r="I302">
        <f>+Cruce_Kg_FOB_cult_anuales[[#This Row],[FOB (USD)]]/Cruce_Kg_FOB_cult_anuales[[#This Row],[Cantidad (Kg)]]</f>
        <v>1.4954596591101623</v>
      </c>
    </row>
    <row r="303" spans="2:9" x14ac:dyDescent="0.3">
      <c r="B303" t="s">
        <v>19</v>
      </c>
      <c r="C303" t="s">
        <v>4</v>
      </c>
      <c r="D303" t="s">
        <v>6</v>
      </c>
      <c r="E303">
        <v>2019</v>
      </c>
      <c r="F303" t="s">
        <v>87</v>
      </c>
      <c r="G303">
        <v>97149</v>
      </c>
      <c r="H303">
        <v>88469.540000000008</v>
      </c>
      <c r="I303">
        <f>+Cruce_Kg_FOB_cult_anuales[[#This Row],[FOB (USD)]]/Cruce_Kg_FOB_cult_anuales[[#This Row],[Cantidad (Kg)]]</f>
        <v>0.91065826719780962</v>
      </c>
    </row>
    <row r="304" spans="2:9" x14ac:dyDescent="0.3">
      <c r="B304" t="s">
        <v>19</v>
      </c>
      <c r="C304" t="s">
        <v>4</v>
      </c>
      <c r="D304" t="s">
        <v>6</v>
      </c>
      <c r="E304">
        <v>2019</v>
      </c>
      <c r="F304" t="s">
        <v>88</v>
      </c>
      <c r="G304">
        <v>197961</v>
      </c>
      <c r="H304">
        <v>226015.57</v>
      </c>
      <c r="I304">
        <f>+Cruce_Kg_FOB_cult_anuales[[#This Row],[FOB (USD)]]/Cruce_Kg_FOB_cult_anuales[[#This Row],[Cantidad (Kg)]]</f>
        <v>1.1417176615596001</v>
      </c>
    </row>
    <row r="305" spans="2:9" x14ac:dyDescent="0.3">
      <c r="B305" t="s">
        <v>19</v>
      </c>
      <c r="C305" t="s">
        <v>4</v>
      </c>
      <c r="D305" t="s">
        <v>6</v>
      </c>
      <c r="E305">
        <v>2019</v>
      </c>
      <c r="F305" t="s">
        <v>89</v>
      </c>
      <c r="G305">
        <v>113608.8</v>
      </c>
      <c r="H305">
        <v>126741.78</v>
      </c>
      <c r="I305">
        <f>+Cruce_Kg_FOB_cult_anuales[[#This Row],[FOB (USD)]]/Cruce_Kg_FOB_cult_anuales[[#This Row],[Cantidad (Kg)]]</f>
        <v>1.1155982635147981</v>
      </c>
    </row>
    <row r="306" spans="2:9" x14ac:dyDescent="0.3">
      <c r="B306" t="s">
        <v>19</v>
      </c>
      <c r="C306" t="s">
        <v>4</v>
      </c>
      <c r="D306" t="s">
        <v>6</v>
      </c>
      <c r="E306">
        <v>2019</v>
      </c>
      <c r="F306" t="s">
        <v>90</v>
      </c>
      <c r="G306">
        <v>59254.229999999996</v>
      </c>
      <c r="H306">
        <v>92291.64</v>
      </c>
      <c r="I306">
        <f>+Cruce_Kg_FOB_cult_anuales[[#This Row],[FOB (USD)]]/Cruce_Kg_FOB_cult_anuales[[#This Row],[Cantidad (Kg)]]</f>
        <v>1.5575536126281619</v>
      </c>
    </row>
    <row r="307" spans="2:9" x14ac:dyDescent="0.3">
      <c r="B307" t="s">
        <v>19</v>
      </c>
      <c r="C307" t="s">
        <v>4</v>
      </c>
      <c r="D307" t="s">
        <v>6</v>
      </c>
      <c r="E307">
        <v>2019</v>
      </c>
      <c r="F307" t="s">
        <v>91</v>
      </c>
      <c r="G307">
        <v>95242.53</v>
      </c>
      <c r="H307">
        <v>127678.73000000001</v>
      </c>
      <c r="I307">
        <f>+Cruce_Kg_FOB_cult_anuales[[#This Row],[FOB (USD)]]/Cruce_Kg_FOB_cult_anuales[[#This Row],[Cantidad (Kg)]]</f>
        <v>1.3405642416260888</v>
      </c>
    </row>
    <row r="308" spans="2:9" x14ac:dyDescent="0.3">
      <c r="B308" t="s">
        <v>19</v>
      </c>
      <c r="C308" t="s">
        <v>4</v>
      </c>
      <c r="D308" t="s">
        <v>6</v>
      </c>
      <c r="E308">
        <v>2019</v>
      </c>
      <c r="F308" t="s">
        <v>83</v>
      </c>
      <c r="G308">
        <v>45828</v>
      </c>
      <c r="H308">
        <v>76708.37000000001</v>
      </c>
      <c r="I308">
        <f>+Cruce_Kg_FOB_cult_anuales[[#This Row],[FOB (USD)]]/Cruce_Kg_FOB_cult_anuales[[#This Row],[Cantidad (Kg)]]</f>
        <v>1.6738319368071923</v>
      </c>
    </row>
    <row r="309" spans="2:9" x14ac:dyDescent="0.3">
      <c r="B309" t="s">
        <v>19</v>
      </c>
      <c r="C309" t="s">
        <v>4</v>
      </c>
      <c r="D309" t="s">
        <v>6</v>
      </c>
      <c r="E309">
        <v>2019</v>
      </c>
      <c r="F309" t="s">
        <v>84</v>
      </c>
      <c r="G309">
        <v>120360</v>
      </c>
      <c r="H309">
        <v>153633.31</v>
      </c>
      <c r="I309">
        <f>+Cruce_Kg_FOB_cult_anuales[[#This Row],[FOB (USD)]]/Cruce_Kg_FOB_cult_anuales[[#This Row],[Cantidad (Kg)]]</f>
        <v>1.2764482386174809</v>
      </c>
    </row>
    <row r="310" spans="2:9" x14ac:dyDescent="0.3">
      <c r="B310" t="s">
        <v>19</v>
      </c>
      <c r="C310" t="s">
        <v>4</v>
      </c>
      <c r="D310" t="s">
        <v>6</v>
      </c>
      <c r="E310">
        <v>2019</v>
      </c>
      <c r="F310" t="s">
        <v>85</v>
      </c>
      <c r="G310">
        <v>23142</v>
      </c>
      <c r="H310">
        <v>49800.25</v>
      </c>
      <c r="I310">
        <f>+Cruce_Kg_FOB_cult_anuales[[#This Row],[FOB (USD)]]/Cruce_Kg_FOB_cult_anuales[[#This Row],[Cantidad (Kg)]]</f>
        <v>2.1519423558897244</v>
      </c>
    </row>
    <row r="311" spans="2:9" x14ac:dyDescent="0.3">
      <c r="B311" t="s">
        <v>19</v>
      </c>
      <c r="C311" t="s">
        <v>4</v>
      </c>
      <c r="D311" t="s">
        <v>6</v>
      </c>
      <c r="E311">
        <v>2019</v>
      </c>
      <c r="F311" t="s">
        <v>80</v>
      </c>
      <c r="G311">
        <v>116250</v>
      </c>
      <c r="H311">
        <v>165223.56</v>
      </c>
      <c r="I311">
        <f>+Cruce_Kg_FOB_cult_anuales[[#This Row],[FOB (USD)]]/Cruce_Kg_FOB_cult_anuales[[#This Row],[Cantidad (Kg)]]</f>
        <v>1.4212779354838709</v>
      </c>
    </row>
    <row r="312" spans="2:9" x14ac:dyDescent="0.3">
      <c r="B312" t="s">
        <v>19</v>
      </c>
      <c r="C312" t="s">
        <v>4</v>
      </c>
      <c r="D312" t="s">
        <v>6</v>
      </c>
      <c r="E312">
        <v>2019</v>
      </c>
      <c r="F312" t="s">
        <v>81</v>
      </c>
      <c r="G312">
        <v>43196.5</v>
      </c>
      <c r="H312">
        <v>74552.13</v>
      </c>
      <c r="I312">
        <f>+Cruce_Kg_FOB_cult_anuales[[#This Row],[FOB (USD)]]/Cruce_Kg_FOB_cult_anuales[[#This Row],[Cantidad (Kg)]]</f>
        <v>1.7258835785306681</v>
      </c>
    </row>
    <row r="313" spans="2:9" x14ac:dyDescent="0.3">
      <c r="B313" t="s">
        <v>19</v>
      </c>
      <c r="C313" t="s">
        <v>4</v>
      </c>
      <c r="D313" t="s">
        <v>6</v>
      </c>
      <c r="E313">
        <v>2019</v>
      </c>
      <c r="F313" t="s">
        <v>82</v>
      </c>
      <c r="G313">
        <v>46208.5</v>
      </c>
      <c r="H313">
        <v>53353.24</v>
      </c>
      <c r="I313">
        <f>+Cruce_Kg_FOB_cult_anuales[[#This Row],[FOB (USD)]]/Cruce_Kg_FOB_cult_anuales[[#This Row],[Cantidad (Kg)]]</f>
        <v>1.154619604618198</v>
      </c>
    </row>
    <row r="314" spans="2:9" x14ac:dyDescent="0.3">
      <c r="B314" t="s">
        <v>9</v>
      </c>
      <c r="C314" t="s">
        <v>4</v>
      </c>
      <c r="D314" t="s">
        <v>5</v>
      </c>
      <c r="E314">
        <v>2019</v>
      </c>
      <c r="F314" t="s">
        <v>86</v>
      </c>
      <c r="G314">
        <v>106215.9</v>
      </c>
      <c r="H314">
        <v>240524.06</v>
      </c>
      <c r="I314">
        <f>+Cruce_Kg_FOB_cult_anuales[[#This Row],[FOB (USD)]]/Cruce_Kg_FOB_cult_anuales[[#This Row],[Cantidad (Kg)]]</f>
        <v>2.2644826245411469</v>
      </c>
    </row>
    <row r="315" spans="2:9" x14ac:dyDescent="0.3">
      <c r="B315" t="s">
        <v>9</v>
      </c>
      <c r="C315" t="s">
        <v>4</v>
      </c>
      <c r="D315" t="s">
        <v>5</v>
      </c>
      <c r="E315">
        <v>2019</v>
      </c>
      <c r="F315" t="s">
        <v>87</v>
      </c>
      <c r="G315">
        <v>0</v>
      </c>
      <c r="H315">
        <v>0</v>
      </c>
      <c r="I315">
        <v>0</v>
      </c>
    </row>
    <row r="316" spans="2:9" x14ac:dyDescent="0.3">
      <c r="B316" t="s">
        <v>9</v>
      </c>
      <c r="C316" t="s">
        <v>4</v>
      </c>
      <c r="D316" t="s">
        <v>5</v>
      </c>
      <c r="E316">
        <v>2019</v>
      </c>
      <c r="F316" t="s">
        <v>88</v>
      </c>
      <c r="G316">
        <v>32182.799999999999</v>
      </c>
      <c r="H316">
        <v>76883.100000000006</v>
      </c>
      <c r="I316">
        <f>+Cruce_Kg_FOB_cult_anuales[[#This Row],[FOB (USD)]]/Cruce_Kg_FOB_cult_anuales[[#This Row],[Cantidad (Kg)]]</f>
        <v>2.3889499981356503</v>
      </c>
    </row>
    <row r="317" spans="2:9" x14ac:dyDescent="0.3">
      <c r="B317" t="s">
        <v>9</v>
      </c>
      <c r="C317" t="s">
        <v>4</v>
      </c>
      <c r="D317" t="s">
        <v>5</v>
      </c>
      <c r="E317">
        <v>2019</v>
      </c>
      <c r="F317" t="s">
        <v>89</v>
      </c>
      <c r="G317">
        <v>79598.2</v>
      </c>
      <c r="H317">
        <v>175345.29</v>
      </c>
      <c r="I317">
        <f>+Cruce_Kg_FOB_cult_anuales[[#This Row],[FOB (USD)]]/Cruce_Kg_FOB_cult_anuales[[#This Row],[Cantidad (Kg)]]</f>
        <v>2.2028800902532972</v>
      </c>
    </row>
    <row r="318" spans="2:9" x14ac:dyDescent="0.3">
      <c r="B318" t="s">
        <v>9</v>
      </c>
      <c r="C318" t="s">
        <v>4</v>
      </c>
      <c r="D318" t="s">
        <v>5</v>
      </c>
      <c r="E318">
        <v>2019</v>
      </c>
      <c r="F318" t="s">
        <v>90</v>
      </c>
      <c r="G318">
        <v>49228.6</v>
      </c>
      <c r="H318">
        <v>116533.75999999999</v>
      </c>
      <c r="I318">
        <f>+Cruce_Kg_FOB_cult_anuales[[#This Row],[FOB (USD)]]/Cruce_Kg_FOB_cult_anuales[[#This Row],[Cantidad (Kg)]]</f>
        <v>2.3671963045871709</v>
      </c>
    </row>
    <row r="319" spans="2:9" x14ac:dyDescent="0.3">
      <c r="B319" t="s">
        <v>9</v>
      </c>
      <c r="C319" t="s">
        <v>4</v>
      </c>
      <c r="D319" t="s">
        <v>5</v>
      </c>
      <c r="E319">
        <v>2019</v>
      </c>
      <c r="F319" t="s">
        <v>91</v>
      </c>
      <c r="G319">
        <v>14976</v>
      </c>
      <c r="H319">
        <v>38238.720000000001</v>
      </c>
      <c r="I319">
        <f>+Cruce_Kg_FOB_cult_anuales[[#This Row],[FOB (USD)]]/Cruce_Kg_FOB_cult_anuales[[#This Row],[Cantidad (Kg)]]</f>
        <v>2.5533333333333332</v>
      </c>
    </row>
    <row r="320" spans="2:9" x14ac:dyDescent="0.3">
      <c r="B320" t="s">
        <v>9</v>
      </c>
      <c r="C320" t="s">
        <v>4</v>
      </c>
      <c r="D320" t="s">
        <v>5</v>
      </c>
      <c r="E320">
        <v>2019</v>
      </c>
      <c r="F320" t="s">
        <v>83</v>
      </c>
      <c r="G320">
        <v>26228.400000000001</v>
      </c>
      <c r="H320">
        <v>59524.08</v>
      </c>
      <c r="I320">
        <f>+Cruce_Kg_FOB_cult_anuales[[#This Row],[FOB (USD)]]/Cruce_Kg_FOB_cult_anuales[[#This Row],[Cantidad (Kg)]]</f>
        <v>2.2694514343231003</v>
      </c>
    </row>
    <row r="321" spans="2:9" x14ac:dyDescent="0.3">
      <c r="B321" t="s">
        <v>9</v>
      </c>
      <c r="C321" t="s">
        <v>4</v>
      </c>
      <c r="D321" t="s">
        <v>5</v>
      </c>
      <c r="E321">
        <v>2019</v>
      </c>
      <c r="F321" t="s">
        <v>84</v>
      </c>
      <c r="G321">
        <v>24300</v>
      </c>
      <c r="H321">
        <v>62046</v>
      </c>
      <c r="I321">
        <f>+Cruce_Kg_FOB_cult_anuales[[#This Row],[FOB (USD)]]/Cruce_Kg_FOB_cult_anuales[[#This Row],[Cantidad (Kg)]]</f>
        <v>2.5533333333333332</v>
      </c>
    </row>
    <row r="322" spans="2:9" x14ac:dyDescent="0.3">
      <c r="B322" t="s">
        <v>9</v>
      </c>
      <c r="C322" t="s">
        <v>4</v>
      </c>
      <c r="D322" t="s">
        <v>5</v>
      </c>
      <c r="E322">
        <v>2019</v>
      </c>
      <c r="F322" t="s">
        <v>85</v>
      </c>
      <c r="G322">
        <v>56109.599999999999</v>
      </c>
      <c r="H322">
        <v>134481.42000000001</v>
      </c>
      <c r="I322">
        <f>+Cruce_Kg_FOB_cult_anuales[[#This Row],[FOB (USD)]]/Cruce_Kg_FOB_cult_anuales[[#This Row],[Cantidad (Kg)]]</f>
        <v>2.3967631207493909</v>
      </c>
    </row>
    <row r="323" spans="2:9" x14ac:dyDescent="0.3">
      <c r="B323" t="s">
        <v>9</v>
      </c>
      <c r="C323" t="s">
        <v>4</v>
      </c>
      <c r="D323" t="s">
        <v>5</v>
      </c>
      <c r="E323">
        <v>2019</v>
      </c>
      <c r="F323" t="s">
        <v>80</v>
      </c>
      <c r="G323">
        <v>13116.05</v>
      </c>
      <c r="H323">
        <v>29530.809999999998</v>
      </c>
      <c r="I323">
        <f>+Cruce_Kg_FOB_cult_anuales[[#This Row],[FOB (USD)]]/Cruce_Kg_FOB_cult_anuales[[#This Row],[Cantidad (Kg)]]</f>
        <v>2.251501785979773</v>
      </c>
    </row>
    <row r="324" spans="2:9" x14ac:dyDescent="0.3">
      <c r="B324" t="s">
        <v>9</v>
      </c>
      <c r="C324" t="s">
        <v>4</v>
      </c>
      <c r="D324" t="s">
        <v>5</v>
      </c>
      <c r="E324">
        <v>2019</v>
      </c>
      <c r="F324" t="s">
        <v>81</v>
      </c>
      <c r="G324">
        <v>10673.4</v>
      </c>
      <c r="H324">
        <v>22162.639999999999</v>
      </c>
      <c r="I324">
        <f>+Cruce_Kg_FOB_cult_anuales[[#This Row],[FOB (USD)]]/Cruce_Kg_FOB_cult_anuales[[#This Row],[Cantidad (Kg)]]</f>
        <v>2.0764367493020033</v>
      </c>
    </row>
    <row r="325" spans="2:9" x14ac:dyDescent="0.3">
      <c r="B325" t="s">
        <v>9</v>
      </c>
      <c r="C325" t="s">
        <v>4</v>
      </c>
      <c r="D325" t="s">
        <v>5</v>
      </c>
      <c r="E325">
        <v>2019</v>
      </c>
      <c r="F325" t="s">
        <v>82</v>
      </c>
      <c r="G325">
        <v>36219.199999999997</v>
      </c>
      <c r="H325">
        <v>57819.88</v>
      </c>
      <c r="I325">
        <f>+Cruce_Kg_FOB_cult_anuales[[#This Row],[FOB (USD)]]/Cruce_Kg_FOB_cult_anuales[[#This Row],[Cantidad (Kg)]]</f>
        <v>1.596387551353978</v>
      </c>
    </row>
    <row r="326" spans="2:9" x14ac:dyDescent="0.3">
      <c r="B326" t="s">
        <v>9</v>
      </c>
      <c r="C326" t="s">
        <v>4</v>
      </c>
      <c r="D326" t="s">
        <v>6</v>
      </c>
      <c r="E326">
        <v>2019</v>
      </c>
      <c r="F326" t="s">
        <v>86</v>
      </c>
      <c r="G326">
        <v>43732.759999999995</v>
      </c>
      <c r="H326">
        <v>188956.28</v>
      </c>
      <c r="I326">
        <f>+Cruce_Kg_FOB_cult_anuales[[#This Row],[FOB (USD)]]/Cruce_Kg_FOB_cult_anuales[[#This Row],[Cantidad (Kg)]]</f>
        <v>4.3207032897077617</v>
      </c>
    </row>
    <row r="327" spans="2:9" x14ac:dyDescent="0.3">
      <c r="B327" t="s">
        <v>9</v>
      </c>
      <c r="C327" t="s">
        <v>4</v>
      </c>
      <c r="D327" t="s">
        <v>6</v>
      </c>
      <c r="E327">
        <v>2019</v>
      </c>
      <c r="F327" t="s">
        <v>87</v>
      </c>
      <c r="G327">
        <v>22480</v>
      </c>
      <c r="H327">
        <v>26097</v>
      </c>
      <c r="I327">
        <f>+Cruce_Kg_FOB_cult_anuales[[#This Row],[FOB (USD)]]/Cruce_Kg_FOB_cult_anuales[[#This Row],[Cantidad (Kg)]]</f>
        <v>1.1608985765124555</v>
      </c>
    </row>
    <row r="328" spans="2:9" x14ac:dyDescent="0.3">
      <c r="B328" t="s">
        <v>9</v>
      </c>
      <c r="C328" t="s">
        <v>4</v>
      </c>
      <c r="D328" t="s">
        <v>6</v>
      </c>
      <c r="E328">
        <v>2019</v>
      </c>
      <c r="F328" t="s">
        <v>88</v>
      </c>
      <c r="G328">
        <v>33073</v>
      </c>
      <c r="H328">
        <v>51204.639999999999</v>
      </c>
      <c r="I328">
        <f>+Cruce_Kg_FOB_cult_anuales[[#This Row],[FOB (USD)]]/Cruce_Kg_FOB_cult_anuales[[#This Row],[Cantidad (Kg)]]</f>
        <v>1.5482308831977747</v>
      </c>
    </row>
    <row r="329" spans="2:9" x14ac:dyDescent="0.3">
      <c r="B329" t="s">
        <v>9</v>
      </c>
      <c r="C329" t="s">
        <v>4</v>
      </c>
      <c r="D329" t="s">
        <v>6</v>
      </c>
      <c r="E329">
        <v>2019</v>
      </c>
      <c r="F329" t="s">
        <v>89</v>
      </c>
      <c r="G329">
        <v>47321</v>
      </c>
      <c r="H329">
        <v>89050</v>
      </c>
      <c r="I329">
        <f>+Cruce_Kg_FOB_cult_anuales[[#This Row],[FOB (USD)]]/Cruce_Kg_FOB_cult_anuales[[#This Row],[Cantidad (Kg)]]</f>
        <v>1.8818283637285771</v>
      </c>
    </row>
    <row r="330" spans="2:9" x14ac:dyDescent="0.3">
      <c r="B330" t="s">
        <v>9</v>
      </c>
      <c r="C330" t="s">
        <v>4</v>
      </c>
      <c r="D330" t="s">
        <v>6</v>
      </c>
      <c r="E330">
        <v>2019</v>
      </c>
      <c r="F330" t="s">
        <v>90</v>
      </c>
      <c r="G330">
        <v>127751.7</v>
      </c>
      <c r="H330">
        <v>347769.52</v>
      </c>
      <c r="I330">
        <f>+Cruce_Kg_FOB_cult_anuales[[#This Row],[FOB (USD)]]/Cruce_Kg_FOB_cult_anuales[[#This Row],[Cantidad (Kg)]]</f>
        <v>2.722230075998989</v>
      </c>
    </row>
    <row r="331" spans="2:9" x14ac:dyDescent="0.3">
      <c r="B331" t="s">
        <v>9</v>
      </c>
      <c r="C331" t="s">
        <v>4</v>
      </c>
      <c r="D331" t="s">
        <v>6</v>
      </c>
      <c r="E331">
        <v>2019</v>
      </c>
      <c r="F331" t="s">
        <v>91</v>
      </c>
      <c r="G331">
        <v>0</v>
      </c>
      <c r="H331">
        <v>0</v>
      </c>
      <c r="I331">
        <v>0</v>
      </c>
    </row>
    <row r="332" spans="2:9" x14ac:dyDescent="0.3">
      <c r="B332" t="s">
        <v>9</v>
      </c>
      <c r="C332" t="s">
        <v>4</v>
      </c>
      <c r="D332" t="s">
        <v>6</v>
      </c>
      <c r="E332">
        <v>2019</v>
      </c>
      <c r="F332" t="s">
        <v>83</v>
      </c>
      <c r="G332">
        <v>21270</v>
      </c>
      <c r="H332">
        <v>58410</v>
      </c>
      <c r="I332">
        <f>+Cruce_Kg_FOB_cult_anuales[[#This Row],[FOB (USD)]]/Cruce_Kg_FOB_cult_anuales[[#This Row],[Cantidad (Kg)]]</f>
        <v>2.7461212976022567</v>
      </c>
    </row>
    <row r="333" spans="2:9" x14ac:dyDescent="0.3">
      <c r="B333" t="s">
        <v>9</v>
      </c>
      <c r="C333" t="s">
        <v>4</v>
      </c>
      <c r="D333" t="s">
        <v>6</v>
      </c>
      <c r="E333">
        <v>2019</v>
      </c>
      <c r="F333" t="s">
        <v>84</v>
      </c>
      <c r="G333">
        <v>48573</v>
      </c>
      <c r="H333">
        <v>154782.52000000002</v>
      </c>
      <c r="I333">
        <f>+Cruce_Kg_FOB_cult_anuales[[#This Row],[FOB (USD)]]/Cruce_Kg_FOB_cult_anuales[[#This Row],[Cantidad (Kg)]]</f>
        <v>3.1865958454285308</v>
      </c>
    </row>
    <row r="334" spans="2:9" x14ac:dyDescent="0.3">
      <c r="B334" t="s">
        <v>9</v>
      </c>
      <c r="C334" t="s">
        <v>4</v>
      </c>
      <c r="D334" t="s">
        <v>6</v>
      </c>
      <c r="E334">
        <v>2019</v>
      </c>
      <c r="F334" t="s">
        <v>85</v>
      </c>
      <c r="G334">
        <v>2030</v>
      </c>
      <c r="H334">
        <v>18300</v>
      </c>
      <c r="I334">
        <f>+Cruce_Kg_FOB_cult_anuales[[#This Row],[FOB (USD)]]/Cruce_Kg_FOB_cult_anuales[[#This Row],[Cantidad (Kg)]]</f>
        <v>9.014778325123153</v>
      </c>
    </row>
    <row r="335" spans="2:9" x14ac:dyDescent="0.3">
      <c r="B335" t="s">
        <v>9</v>
      </c>
      <c r="C335" t="s">
        <v>4</v>
      </c>
      <c r="D335" t="s">
        <v>6</v>
      </c>
      <c r="E335">
        <v>2019</v>
      </c>
      <c r="F335" t="s">
        <v>80</v>
      </c>
      <c r="G335">
        <v>14305</v>
      </c>
      <c r="H335">
        <v>42849.599999999999</v>
      </c>
      <c r="I335">
        <f>+Cruce_Kg_FOB_cult_anuales[[#This Row],[FOB (USD)]]/Cruce_Kg_FOB_cult_anuales[[#This Row],[Cantidad (Kg)]]</f>
        <v>2.9954281719678435</v>
      </c>
    </row>
    <row r="336" spans="2:9" x14ac:dyDescent="0.3">
      <c r="B336" t="s">
        <v>9</v>
      </c>
      <c r="C336" t="s">
        <v>4</v>
      </c>
      <c r="D336" t="s">
        <v>6</v>
      </c>
      <c r="E336">
        <v>2019</v>
      </c>
      <c r="F336" t="s">
        <v>81</v>
      </c>
      <c r="G336">
        <v>4299</v>
      </c>
      <c r="H336">
        <v>15025.76</v>
      </c>
      <c r="I336">
        <f>+Cruce_Kg_FOB_cult_anuales[[#This Row],[FOB (USD)]]/Cruce_Kg_FOB_cult_anuales[[#This Row],[Cantidad (Kg)]]</f>
        <v>3.4951756222377299</v>
      </c>
    </row>
    <row r="337" spans="2:9" x14ac:dyDescent="0.3">
      <c r="B337" t="s">
        <v>9</v>
      </c>
      <c r="C337" t="s">
        <v>4</v>
      </c>
      <c r="D337" t="s">
        <v>6</v>
      </c>
      <c r="E337">
        <v>2019</v>
      </c>
      <c r="F337" t="s">
        <v>82</v>
      </c>
      <c r="G337">
        <v>63729.4</v>
      </c>
      <c r="H337">
        <v>166243.65999999997</v>
      </c>
      <c r="I337">
        <f>+Cruce_Kg_FOB_cult_anuales[[#This Row],[FOB (USD)]]/Cruce_Kg_FOB_cult_anuales[[#This Row],[Cantidad (Kg)]]</f>
        <v>2.6085866177933572</v>
      </c>
    </row>
    <row r="338" spans="2:9" x14ac:dyDescent="0.3">
      <c r="B338" t="s">
        <v>25</v>
      </c>
      <c r="C338" t="s">
        <v>4</v>
      </c>
      <c r="D338" t="s">
        <v>5</v>
      </c>
      <c r="E338">
        <v>2019</v>
      </c>
      <c r="F338" t="s">
        <v>86</v>
      </c>
      <c r="G338">
        <v>7148009</v>
      </c>
      <c r="H338">
        <v>2034903.21</v>
      </c>
      <c r="I338">
        <f>+Cruce_Kg_FOB_cult_anuales[[#This Row],[FOB (USD)]]/Cruce_Kg_FOB_cult_anuales[[#This Row],[Cantidad (Kg)]]</f>
        <v>0.28468112029517589</v>
      </c>
    </row>
    <row r="339" spans="2:9" x14ac:dyDescent="0.3">
      <c r="B339" t="s">
        <v>25</v>
      </c>
      <c r="C339" t="s">
        <v>4</v>
      </c>
      <c r="D339" t="s">
        <v>5</v>
      </c>
      <c r="E339">
        <v>2019</v>
      </c>
      <c r="F339" t="s">
        <v>87</v>
      </c>
      <c r="G339">
        <v>33447.379999999997</v>
      </c>
      <c r="H339">
        <v>84551.17</v>
      </c>
      <c r="I339">
        <f>+Cruce_Kg_FOB_cult_anuales[[#This Row],[FOB (USD)]]/Cruce_Kg_FOB_cult_anuales[[#This Row],[Cantidad (Kg)]]</f>
        <v>2.5278861901888878</v>
      </c>
    </row>
    <row r="340" spans="2:9" x14ac:dyDescent="0.3">
      <c r="B340" t="s">
        <v>25</v>
      </c>
      <c r="C340" t="s">
        <v>4</v>
      </c>
      <c r="D340" t="s">
        <v>5</v>
      </c>
      <c r="E340">
        <v>2019</v>
      </c>
      <c r="F340" t="s">
        <v>88</v>
      </c>
      <c r="G340">
        <v>336316.38</v>
      </c>
      <c r="H340">
        <v>337495.78</v>
      </c>
      <c r="I340">
        <f>+Cruce_Kg_FOB_cult_anuales[[#This Row],[FOB (USD)]]/Cruce_Kg_FOB_cult_anuales[[#This Row],[Cantidad (Kg)]]</f>
        <v>1.0035068170036798</v>
      </c>
    </row>
    <row r="341" spans="2:9" x14ac:dyDescent="0.3">
      <c r="B341" t="s">
        <v>25</v>
      </c>
      <c r="C341" t="s">
        <v>4</v>
      </c>
      <c r="D341" t="s">
        <v>5</v>
      </c>
      <c r="E341">
        <v>2019</v>
      </c>
      <c r="F341" t="s">
        <v>89</v>
      </c>
      <c r="G341">
        <v>232609.82</v>
      </c>
      <c r="H341">
        <v>348755.4</v>
      </c>
      <c r="I341">
        <f>+Cruce_Kg_FOB_cult_anuales[[#This Row],[FOB (USD)]]/Cruce_Kg_FOB_cult_anuales[[#This Row],[Cantidad (Kg)]]</f>
        <v>1.4993150332174283</v>
      </c>
    </row>
    <row r="342" spans="2:9" x14ac:dyDescent="0.3">
      <c r="B342" t="s">
        <v>25</v>
      </c>
      <c r="C342" t="s">
        <v>4</v>
      </c>
      <c r="D342" t="s">
        <v>5</v>
      </c>
      <c r="E342">
        <v>2019</v>
      </c>
      <c r="F342" t="s">
        <v>90</v>
      </c>
      <c r="G342">
        <v>157592.57</v>
      </c>
      <c r="H342">
        <v>351921.57</v>
      </c>
      <c r="I342">
        <f>+Cruce_Kg_FOB_cult_anuales[[#This Row],[FOB (USD)]]/Cruce_Kg_FOB_cult_anuales[[#This Row],[Cantidad (Kg)]]</f>
        <v>2.2331101650287191</v>
      </c>
    </row>
    <row r="343" spans="2:9" x14ac:dyDescent="0.3">
      <c r="B343" t="s">
        <v>25</v>
      </c>
      <c r="C343" t="s">
        <v>4</v>
      </c>
      <c r="D343" t="s">
        <v>5</v>
      </c>
      <c r="E343">
        <v>2019</v>
      </c>
      <c r="F343" t="s">
        <v>91</v>
      </c>
      <c r="G343">
        <v>142748.24</v>
      </c>
      <c r="H343">
        <v>178290.72</v>
      </c>
      <c r="I343">
        <f>+Cruce_Kg_FOB_cult_anuales[[#This Row],[FOB (USD)]]/Cruce_Kg_FOB_cult_anuales[[#This Row],[Cantidad (Kg)]]</f>
        <v>1.2489871678978319</v>
      </c>
    </row>
    <row r="344" spans="2:9" x14ac:dyDescent="0.3">
      <c r="B344" t="s">
        <v>25</v>
      </c>
      <c r="C344" t="s">
        <v>4</v>
      </c>
      <c r="D344" t="s">
        <v>5</v>
      </c>
      <c r="E344">
        <v>2019</v>
      </c>
      <c r="F344" t="s">
        <v>83</v>
      </c>
      <c r="G344">
        <v>108366.48</v>
      </c>
      <c r="H344">
        <v>249316.3</v>
      </c>
      <c r="I344">
        <f>+Cruce_Kg_FOB_cult_anuales[[#This Row],[FOB (USD)]]/Cruce_Kg_FOB_cult_anuales[[#This Row],[Cantidad (Kg)]]</f>
        <v>2.3006772943072433</v>
      </c>
    </row>
    <row r="345" spans="2:9" x14ac:dyDescent="0.3">
      <c r="B345" t="s">
        <v>25</v>
      </c>
      <c r="C345" t="s">
        <v>4</v>
      </c>
      <c r="D345" t="s">
        <v>5</v>
      </c>
      <c r="E345">
        <v>2019</v>
      </c>
      <c r="F345" t="s">
        <v>84</v>
      </c>
      <c r="G345">
        <v>379518.23</v>
      </c>
      <c r="H345">
        <v>338667.83999999997</v>
      </c>
      <c r="I345">
        <f>+Cruce_Kg_FOB_cult_anuales[[#This Row],[FOB (USD)]]/Cruce_Kg_FOB_cult_anuales[[#This Row],[Cantidad (Kg)]]</f>
        <v>0.89236250917380167</v>
      </c>
    </row>
    <row r="346" spans="2:9" x14ac:dyDescent="0.3">
      <c r="B346" t="s">
        <v>25</v>
      </c>
      <c r="C346" t="s">
        <v>4</v>
      </c>
      <c r="D346" t="s">
        <v>5</v>
      </c>
      <c r="E346">
        <v>2019</v>
      </c>
      <c r="F346" t="s">
        <v>85</v>
      </c>
      <c r="G346">
        <v>106205.62</v>
      </c>
      <c r="H346">
        <v>237762.12</v>
      </c>
      <c r="I346">
        <f>+Cruce_Kg_FOB_cult_anuales[[#This Row],[FOB (USD)]]/Cruce_Kg_FOB_cult_anuales[[#This Row],[Cantidad (Kg)]]</f>
        <v>2.2386962196539129</v>
      </c>
    </row>
    <row r="347" spans="2:9" x14ac:dyDescent="0.3">
      <c r="B347" t="s">
        <v>25</v>
      </c>
      <c r="C347" t="s">
        <v>4</v>
      </c>
      <c r="D347" t="s">
        <v>5</v>
      </c>
      <c r="E347">
        <v>2019</v>
      </c>
      <c r="F347" t="s">
        <v>80</v>
      </c>
      <c r="G347">
        <v>297018.32999999996</v>
      </c>
      <c r="H347">
        <v>489274.80000000005</v>
      </c>
      <c r="I347">
        <f>+Cruce_Kg_FOB_cult_anuales[[#This Row],[FOB (USD)]]/Cruce_Kg_FOB_cult_anuales[[#This Row],[Cantidad (Kg)]]</f>
        <v>1.6472882330191545</v>
      </c>
    </row>
    <row r="348" spans="2:9" x14ac:dyDescent="0.3">
      <c r="B348" t="s">
        <v>25</v>
      </c>
      <c r="C348" t="s">
        <v>4</v>
      </c>
      <c r="D348" t="s">
        <v>5</v>
      </c>
      <c r="E348">
        <v>2019</v>
      </c>
      <c r="F348" t="s">
        <v>81</v>
      </c>
      <c r="G348">
        <v>132367.04999999999</v>
      </c>
      <c r="H348">
        <v>281669.30000000005</v>
      </c>
      <c r="I348">
        <f>+Cruce_Kg_FOB_cult_anuales[[#This Row],[FOB (USD)]]/Cruce_Kg_FOB_cult_anuales[[#This Row],[Cantidad (Kg)]]</f>
        <v>2.127941205911895</v>
      </c>
    </row>
    <row r="349" spans="2:9" x14ac:dyDescent="0.3">
      <c r="B349" t="s">
        <v>25</v>
      </c>
      <c r="C349" t="s">
        <v>4</v>
      </c>
      <c r="D349" t="s">
        <v>5</v>
      </c>
      <c r="E349">
        <v>2019</v>
      </c>
      <c r="F349" t="s">
        <v>82</v>
      </c>
      <c r="G349">
        <v>96677.420000000013</v>
      </c>
      <c r="H349">
        <v>166192.67000000001</v>
      </c>
      <c r="I349">
        <f>+Cruce_Kg_FOB_cult_anuales[[#This Row],[FOB (USD)]]/Cruce_Kg_FOB_cult_anuales[[#This Row],[Cantidad (Kg)]]</f>
        <v>1.7190432884948728</v>
      </c>
    </row>
    <row r="350" spans="2:9" x14ac:dyDescent="0.3">
      <c r="B350" t="s">
        <v>25</v>
      </c>
      <c r="C350" t="s">
        <v>4</v>
      </c>
      <c r="D350" t="s">
        <v>6</v>
      </c>
      <c r="E350">
        <v>2019</v>
      </c>
      <c r="F350" t="s">
        <v>86</v>
      </c>
      <c r="G350">
        <v>0</v>
      </c>
      <c r="H350">
        <v>0</v>
      </c>
      <c r="I350">
        <v>0</v>
      </c>
    </row>
    <row r="351" spans="2:9" x14ac:dyDescent="0.3">
      <c r="B351" t="s">
        <v>25</v>
      </c>
      <c r="C351" t="s">
        <v>4</v>
      </c>
      <c r="D351" t="s">
        <v>6</v>
      </c>
      <c r="E351">
        <v>2019</v>
      </c>
      <c r="F351" t="s">
        <v>87</v>
      </c>
      <c r="G351">
        <v>0</v>
      </c>
      <c r="H351">
        <v>0</v>
      </c>
      <c r="I351">
        <v>0</v>
      </c>
    </row>
    <row r="352" spans="2:9" x14ac:dyDescent="0.3">
      <c r="B352" t="s">
        <v>25</v>
      </c>
      <c r="C352" t="s">
        <v>4</v>
      </c>
      <c r="D352" t="s">
        <v>6</v>
      </c>
      <c r="E352">
        <v>2019</v>
      </c>
      <c r="F352" t="s">
        <v>88</v>
      </c>
      <c r="G352">
        <v>0</v>
      </c>
      <c r="H352">
        <v>0</v>
      </c>
      <c r="I352">
        <v>0</v>
      </c>
    </row>
    <row r="353" spans="2:9" x14ac:dyDescent="0.3">
      <c r="B353" t="s">
        <v>25</v>
      </c>
      <c r="C353" t="s">
        <v>4</v>
      </c>
      <c r="D353" t="s">
        <v>6</v>
      </c>
      <c r="E353">
        <v>2019</v>
      </c>
      <c r="F353" t="s">
        <v>89</v>
      </c>
      <c r="G353">
        <v>0</v>
      </c>
      <c r="H353">
        <v>0</v>
      </c>
      <c r="I353">
        <v>0</v>
      </c>
    </row>
    <row r="354" spans="2:9" x14ac:dyDescent="0.3">
      <c r="B354" t="s">
        <v>25</v>
      </c>
      <c r="C354" t="s">
        <v>4</v>
      </c>
      <c r="D354" t="s">
        <v>6</v>
      </c>
      <c r="E354">
        <v>2019</v>
      </c>
      <c r="F354" t="s">
        <v>90</v>
      </c>
      <c r="G354">
        <v>122613</v>
      </c>
      <c r="H354">
        <v>51553</v>
      </c>
      <c r="I354">
        <f>+Cruce_Kg_FOB_cult_anuales[[#This Row],[FOB (USD)]]/Cruce_Kg_FOB_cult_anuales[[#This Row],[Cantidad (Kg)]]</f>
        <v>0.42045296991346759</v>
      </c>
    </row>
    <row r="355" spans="2:9" x14ac:dyDescent="0.3">
      <c r="B355" t="s">
        <v>25</v>
      </c>
      <c r="C355" t="s">
        <v>4</v>
      </c>
      <c r="D355" t="s">
        <v>6</v>
      </c>
      <c r="E355">
        <v>2019</v>
      </c>
      <c r="F355" t="s">
        <v>91</v>
      </c>
      <c r="G355">
        <v>0</v>
      </c>
      <c r="H355">
        <v>0</v>
      </c>
      <c r="I355">
        <v>0</v>
      </c>
    </row>
    <row r="356" spans="2:9" x14ac:dyDescent="0.3">
      <c r="B356" t="s">
        <v>25</v>
      </c>
      <c r="C356" t="s">
        <v>4</v>
      </c>
      <c r="D356" t="s">
        <v>6</v>
      </c>
      <c r="E356">
        <v>2019</v>
      </c>
      <c r="F356" t="s">
        <v>83</v>
      </c>
      <c r="G356">
        <v>0</v>
      </c>
      <c r="H356">
        <v>0</v>
      </c>
      <c r="I356">
        <v>0</v>
      </c>
    </row>
    <row r="357" spans="2:9" x14ac:dyDescent="0.3">
      <c r="B357" t="s">
        <v>25</v>
      </c>
      <c r="C357" t="s">
        <v>4</v>
      </c>
      <c r="D357" t="s">
        <v>6</v>
      </c>
      <c r="E357">
        <v>2019</v>
      </c>
      <c r="F357" t="s">
        <v>84</v>
      </c>
      <c r="G357">
        <v>0</v>
      </c>
      <c r="H357">
        <v>0</v>
      </c>
      <c r="I357">
        <v>0</v>
      </c>
    </row>
    <row r="358" spans="2:9" x14ac:dyDescent="0.3">
      <c r="B358" t="s">
        <v>25</v>
      </c>
      <c r="C358" t="s">
        <v>4</v>
      </c>
      <c r="D358" t="s">
        <v>6</v>
      </c>
      <c r="E358">
        <v>2019</v>
      </c>
      <c r="F358" t="s">
        <v>85</v>
      </c>
      <c r="G358">
        <v>23629.95</v>
      </c>
      <c r="H358">
        <v>37460</v>
      </c>
      <c r="I358">
        <f>+Cruce_Kg_FOB_cult_anuales[[#This Row],[FOB (USD)]]/Cruce_Kg_FOB_cult_anuales[[#This Row],[Cantidad (Kg)]]</f>
        <v>1.5852763124763276</v>
      </c>
    </row>
    <row r="359" spans="2:9" x14ac:dyDescent="0.3">
      <c r="B359" t="s">
        <v>25</v>
      </c>
      <c r="C359" t="s">
        <v>4</v>
      </c>
      <c r="D359" t="s">
        <v>6</v>
      </c>
      <c r="E359">
        <v>2019</v>
      </c>
      <c r="F359" t="s">
        <v>80</v>
      </c>
      <c r="G359">
        <v>0</v>
      </c>
      <c r="H359">
        <v>0</v>
      </c>
      <c r="I359">
        <v>0</v>
      </c>
    </row>
    <row r="360" spans="2:9" x14ac:dyDescent="0.3">
      <c r="B360" t="s">
        <v>25</v>
      </c>
      <c r="C360" t="s">
        <v>4</v>
      </c>
      <c r="D360" t="s">
        <v>6</v>
      </c>
      <c r="E360">
        <v>2019</v>
      </c>
      <c r="F360" t="s">
        <v>81</v>
      </c>
      <c r="G360">
        <v>0</v>
      </c>
      <c r="H360">
        <v>0</v>
      </c>
      <c r="I360">
        <v>0</v>
      </c>
    </row>
    <row r="361" spans="2:9" x14ac:dyDescent="0.3">
      <c r="B361" t="s">
        <v>25</v>
      </c>
      <c r="C361" t="s">
        <v>4</v>
      </c>
      <c r="D361" t="s">
        <v>6</v>
      </c>
      <c r="E361">
        <v>2019</v>
      </c>
      <c r="F361" t="s">
        <v>82</v>
      </c>
      <c r="G361">
        <v>0</v>
      </c>
      <c r="H361">
        <v>0</v>
      </c>
      <c r="I361">
        <v>0</v>
      </c>
    </row>
    <row r="362" spans="2:9" x14ac:dyDescent="0.3">
      <c r="B362" t="s">
        <v>62</v>
      </c>
      <c r="C362" t="s">
        <v>4</v>
      </c>
      <c r="D362" t="s">
        <v>6</v>
      </c>
      <c r="E362">
        <v>2019</v>
      </c>
      <c r="F362" t="s">
        <v>86</v>
      </c>
      <c r="G362">
        <v>2298</v>
      </c>
      <c r="H362">
        <v>10291.549999999999</v>
      </c>
      <c r="I362">
        <f>+Cruce_Kg_FOB_cult_anuales[[#This Row],[FOB (USD)]]/Cruce_Kg_FOB_cult_anuales[[#This Row],[Cantidad (Kg)]]</f>
        <v>4.4784812880765879</v>
      </c>
    </row>
    <row r="363" spans="2:9" x14ac:dyDescent="0.3">
      <c r="B363" t="s">
        <v>62</v>
      </c>
      <c r="C363" t="s">
        <v>4</v>
      </c>
      <c r="D363" t="s">
        <v>6</v>
      </c>
      <c r="E363">
        <v>2019</v>
      </c>
      <c r="F363" t="s">
        <v>87</v>
      </c>
      <c r="G363">
        <v>50713</v>
      </c>
      <c r="H363">
        <v>23323.3</v>
      </c>
      <c r="I363">
        <f>+Cruce_Kg_FOB_cult_anuales[[#This Row],[FOB (USD)]]/Cruce_Kg_FOB_cult_anuales[[#This Row],[Cantidad (Kg)]]</f>
        <v>0.45990771597026403</v>
      </c>
    </row>
    <row r="364" spans="2:9" x14ac:dyDescent="0.3">
      <c r="B364" t="s">
        <v>62</v>
      </c>
      <c r="C364" t="s">
        <v>4</v>
      </c>
      <c r="D364" t="s">
        <v>6</v>
      </c>
      <c r="E364">
        <v>2019</v>
      </c>
      <c r="F364" t="s">
        <v>88</v>
      </c>
      <c r="G364">
        <v>1293394.8</v>
      </c>
      <c r="H364">
        <v>685181.16</v>
      </c>
      <c r="I364">
        <f>+Cruce_Kg_FOB_cult_anuales[[#This Row],[FOB (USD)]]/Cruce_Kg_FOB_cult_anuales[[#This Row],[Cantidad (Kg)]]</f>
        <v>0.52975407045087852</v>
      </c>
    </row>
    <row r="365" spans="2:9" x14ac:dyDescent="0.3">
      <c r="B365" t="s">
        <v>62</v>
      </c>
      <c r="C365" t="s">
        <v>4</v>
      </c>
      <c r="D365" t="s">
        <v>6</v>
      </c>
      <c r="E365">
        <v>2019</v>
      </c>
      <c r="F365" t="s">
        <v>89</v>
      </c>
      <c r="G365">
        <v>4949535.5</v>
      </c>
      <c r="H365">
        <v>2740308.65</v>
      </c>
      <c r="I365">
        <f>+Cruce_Kg_FOB_cult_anuales[[#This Row],[FOB (USD)]]/Cruce_Kg_FOB_cult_anuales[[#This Row],[Cantidad (Kg)]]</f>
        <v>0.55364966066007604</v>
      </c>
    </row>
    <row r="366" spans="2:9" x14ac:dyDescent="0.3">
      <c r="B366" t="s">
        <v>62</v>
      </c>
      <c r="C366" t="s">
        <v>4</v>
      </c>
      <c r="D366" t="s">
        <v>6</v>
      </c>
      <c r="E366">
        <v>2019</v>
      </c>
      <c r="F366" t="s">
        <v>90</v>
      </c>
      <c r="G366">
        <v>426760.8</v>
      </c>
      <c r="H366">
        <v>523877.51</v>
      </c>
      <c r="I366">
        <f>+Cruce_Kg_FOB_cult_anuales[[#This Row],[FOB (USD)]]/Cruce_Kg_FOB_cult_anuales[[#This Row],[Cantidad (Kg)]]</f>
        <v>1.2275670820750173</v>
      </c>
    </row>
    <row r="367" spans="2:9" x14ac:dyDescent="0.3">
      <c r="B367" t="s">
        <v>62</v>
      </c>
      <c r="C367" t="s">
        <v>4</v>
      </c>
      <c r="D367" t="s">
        <v>6</v>
      </c>
      <c r="E367">
        <v>2019</v>
      </c>
      <c r="F367" t="s">
        <v>91</v>
      </c>
      <c r="G367">
        <v>0</v>
      </c>
      <c r="H367">
        <v>0</v>
      </c>
      <c r="I367">
        <v>0</v>
      </c>
    </row>
    <row r="368" spans="2:9" x14ac:dyDescent="0.3">
      <c r="B368" t="s">
        <v>62</v>
      </c>
      <c r="C368" t="s">
        <v>4</v>
      </c>
      <c r="D368" t="s">
        <v>6</v>
      </c>
      <c r="E368">
        <v>2019</v>
      </c>
      <c r="F368" t="s">
        <v>83</v>
      </c>
      <c r="G368">
        <v>7457</v>
      </c>
      <c r="H368">
        <v>22820.5</v>
      </c>
      <c r="I368">
        <f>+Cruce_Kg_FOB_cult_anuales[[#This Row],[FOB (USD)]]/Cruce_Kg_FOB_cult_anuales[[#This Row],[Cantidad (Kg)]]</f>
        <v>3.0602789325466007</v>
      </c>
    </row>
    <row r="369" spans="2:9" x14ac:dyDescent="0.3">
      <c r="B369" t="s">
        <v>62</v>
      </c>
      <c r="C369" t="s">
        <v>4</v>
      </c>
      <c r="D369" t="s">
        <v>6</v>
      </c>
      <c r="E369">
        <v>2019</v>
      </c>
      <c r="F369" t="s">
        <v>84</v>
      </c>
      <c r="G369">
        <v>2251</v>
      </c>
      <c r="H369">
        <v>11299.08</v>
      </c>
      <c r="I369">
        <f>+Cruce_Kg_FOB_cult_anuales[[#This Row],[FOB (USD)]]/Cruce_Kg_FOB_cult_anuales[[#This Row],[Cantidad (Kg)]]</f>
        <v>5.0195824078187474</v>
      </c>
    </row>
    <row r="370" spans="2:9" x14ac:dyDescent="0.3">
      <c r="B370" t="s">
        <v>62</v>
      </c>
      <c r="C370" t="s">
        <v>4</v>
      </c>
      <c r="D370" t="s">
        <v>6</v>
      </c>
      <c r="E370">
        <v>2019</v>
      </c>
      <c r="F370" t="s">
        <v>85</v>
      </c>
      <c r="G370">
        <v>1894</v>
      </c>
      <c r="H370">
        <v>4703.5</v>
      </c>
      <c r="I370">
        <f>+Cruce_Kg_FOB_cult_anuales[[#This Row],[FOB (USD)]]/Cruce_Kg_FOB_cult_anuales[[#This Row],[Cantidad (Kg)]]</f>
        <v>2.4833685322069692</v>
      </c>
    </row>
    <row r="371" spans="2:9" x14ac:dyDescent="0.3">
      <c r="B371" t="s">
        <v>62</v>
      </c>
      <c r="C371" t="s">
        <v>4</v>
      </c>
      <c r="D371" t="s">
        <v>6</v>
      </c>
      <c r="E371">
        <v>2019</v>
      </c>
      <c r="F371" t="s">
        <v>80</v>
      </c>
      <c r="G371">
        <v>38320</v>
      </c>
      <c r="H371">
        <v>152951.46000000002</v>
      </c>
      <c r="I371">
        <f>+Cruce_Kg_FOB_cult_anuales[[#This Row],[FOB (USD)]]/Cruce_Kg_FOB_cult_anuales[[#This Row],[Cantidad (Kg)]]</f>
        <v>3.9914264091858045</v>
      </c>
    </row>
    <row r="372" spans="2:9" x14ac:dyDescent="0.3">
      <c r="B372" t="s">
        <v>62</v>
      </c>
      <c r="C372" t="s">
        <v>4</v>
      </c>
      <c r="D372" t="s">
        <v>6</v>
      </c>
      <c r="E372">
        <v>2019</v>
      </c>
      <c r="F372" t="s">
        <v>81</v>
      </c>
      <c r="G372">
        <v>3449</v>
      </c>
      <c r="H372">
        <v>9750.5</v>
      </c>
      <c r="I372">
        <f>+Cruce_Kg_FOB_cult_anuales[[#This Row],[FOB (USD)]]/Cruce_Kg_FOB_cult_anuales[[#This Row],[Cantidad (Kg)]]</f>
        <v>2.8270513192229632</v>
      </c>
    </row>
    <row r="373" spans="2:9" x14ac:dyDescent="0.3">
      <c r="B373" t="s">
        <v>62</v>
      </c>
      <c r="C373" t="s">
        <v>4</v>
      </c>
      <c r="D373" t="s">
        <v>6</v>
      </c>
      <c r="E373">
        <v>2019</v>
      </c>
      <c r="F373" t="s">
        <v>82</v>
      </c>
      <c r="G373">
        <v>1758</v>
      </c>
      <c r="H373">
        <v>6822.5</v>
      </c>
      <c r="I373">
        <f>+Cruce_Kg_FOB_cult_anuales[[#This Row],[FOB (USD)]]/Cruce_Kg_FOB_cult_anuales[[#This Row],[Cantidad (Kg)]]</f>
        <v>3.880830489192264</v>
      </c>
    </row>
    <row r="374" spans="2:9" x14ac:dyDescent="0.3">
      <c r="B374" t="s">
        <v>43</v>
      </c>
      <c r="C374" t="s">
        <v>4</v>
      </c>
      <c r="D374" t="s">
        <v>6</v>
      </c>
      <c r="E374">
        <v>2019</v>
      </c>
      <c r="F374" t="s">
        <v>86</v>
      </c>
      <c r="G374">
        <v>361145.1</v>
      </c>
      <c r="H374">
        <v>951019.33</v>
      </c>
      <c r="I374">
        <f>+Cruce_Kg_FOB_cult_anuales[[#This Row],[FOB (USD)]]/Cruce_Kg_FOB_cult_anuales[[#This Row],[Cantidad (Kg)]]</f>
        <v>2.6333441323168998</v>
      </c>
    </row>
    <row r="375" spans="2:9" x14ac:dyDescent="0.3">
      <c r="B375" t="s">
        <v>43</v>
      </c>
      <c r="C375" t="s">
        <v>4</v>
      </c>
      <c r="D375" t="s">
        <v>6</v>
      </c>
      <c r="E375">
        <v>2019</v>
      </c>
      <c r="F375" t="s">
        <v>87</v>
      </c>
      <c r="G375">
        <v>224769.6</v>
      </c>
      <c r="H375">
        <v>525285.31999999995</v>
      </c>
      <c r="I375">
        <f>+Cruce_Kg_FOB_cult_anuales[[#This Row],[FOB (USD)]]/Cruce_Kg_FOB_cult_anuales[[#This Row],[Cantidad (Kg)]]</f>
        <v>2.336994504594927</v>
      </c>
    </row>
    <row r="376" spans="2:9" x14ac:dyDescent="0.3">
      <c r="B376" t="s">
        <v>43</v>
      </c>
      <c r="C376" t="s">
        <v>4</v>
      </c>
      <c r="D376" t="s">
        <v>6</v>
      </c>
      <c r="E376">
        <v>2019</v>
      </c>
      <c r="F376" t="s">
        <v>88</v>
      </c>
      <c r="G376">
        <v>205228.3</v>
      </c>
      <c r="H376">
        <v>513276.33999999997</v>
      </c>
      <c r="I376">
        <f>+Cruce_Kg_FOB_cult_anuales[[#This Row],[FOB (USD)]]/Cruce_Kg_FOB_cult_anuales[[#This Row],[Cantidad (Kg)]]</f>
        <v>2.5010017624275016</v>
      </c>
    </row>
    <row r="377" spans="2:9" x14ac:dyDescent="0.3">
      <c r="B377" t="s">
        <v>43</v>
      </c>
      <c r="C377" t="s">
        <v>4</v>
      </c>
      <c r="D377" t="s">
        <v>6</v>
      </c>
      <c r="E377">
        <v>2019</v>
      </c>
      <c r="F377" t="s">
        <v>89</v>
      </c>
      <c r="G377">
        <v>131906.20000000001</v>
      </c>
      <c r="H377">
        <v>252723.5</v>
      </c>
      <c r="I377">
        <f>+Cruce_Kg_FOB_cult_anuales[[#This Row],[FOB (USD)]]/Cruce_Kg_FOB_cult_anuales[[#This Row],[Cantidad (Kg)]]</f>
        <v>1.9159334436137192</v>
      </c>
    </row>
    <row r="378" spans="2:9" x14ac:dyDescent="0.3">
      <c r="B378" t="s">
        <v>43</v>
      </c>
      <c r="C378" t="s">
        <v>4</v>
      </c>
      <c r="D378" t="s">
        <v>6</v>
      </c>
      <c r="E378">
        <v>2019</v>
      </c>
      <c r="F378" t="s">
        <v>90</v>
      </c>
      <c r="G378">
        <v>88429</v>
      </c>
      <c r="H378">
        <v>179869.73</v>
      </c>
      <c r="I378">
        <f>+Cruce_Kg_FOB_cult_anuales[[#This Row],[FOB (USD)]]/Cruce_Kg_FOB_cult_anuales[[#This Row],[Cantidad (Kg)]]</f>
        <v>2.0340581709620147</v>
      </c>
    </row>
    <row r="379" spans="2:9" x14ac:dyDescent="0.3">
      <c r="B379" t="s">
        <v>43</v>
      </c>
      <c r="C379" t="s">
        <v>4</v>
      </c>
      <c r="D379" t="s">
        <v>6</v>
      </c>
      <c r="E379">
        <v>2019</v>
      </c>
      <c r="F379" t="s">
        <v>91</v>
      </c>
      <c r="G379">
        <v>109773.9</v>
      </c>
      <c r="H379">
        <v>228985.1</v>
      </c>
      <c r="I379">
        <f>+Cruce_Kg_FOB_cult_anuales[[#This Row],[FOB (USD)]]/Cruce_Kg_FOB_cult_anuales[[#This Row],[Cantidad (Kg)]]</f>
        <v>2.0859703444990112</v>
      </c>
    </row>
    <row r="380" spans="2:9" x14ac:dyDescent="0.3">
      <c r="B380" t="s">
        <v>43</v>
      </c>
      <c r="C380" t="s">
        <v>4</v>
      </c>
      <c r="D380" t="s">
        <v>6</v>
      </c>
      <c r="E380">
        <v>2019</v>
      </c>
      <c r="F380" t="s">
        <v>83</v>
      </c>
      <c r="G380">
        <v>409108.56</v>
      </c>
      <c r="H380">
        <v>625456.66</v>
      </c>
      <c r="I380">
        <f>+Cruce_Kg_FOB_cult_anuales[[#This Row],[FOB (USD)]]/Cruce_Kg_FOB_cult_anuales[[#This Row],[Cantidad (Kg)]]</f>
        <v>1.5288280939416179</v>
      </c>
    </row>
    <row r="381" spans="2:9" x14ac:dyDescent="0.3">
      <c r="B381" t="s">
        <v>43</v>
      </c>
      <c r="C381" t="s">
        <v>4</v>
      </c>
      <c r="D381" t="s">
        <v>6</v>
      </c>
      <c r="E381">
        <v>2019</v>
      </c>
      <c r="F381" t="s">
        <v>84</v>
      </c>
      <c r="G381">
        <v>310455</v>
      </c>
      <c r="H381">
        <v>615563.70000000007</v>
      </c>
      <c r="I381">
        <f>+Cruce_Kg_FOB_cult_anuales[[#This Row],[FOB (USD)]]/Cruce_Kg_FOB_cult_anuales[[#This Row],[Cantidad (Kg)]]</f>
        <v>1.9827791467362421</v>
      </c>
    </row>
    <row r="382" spans="2:9" x14ac:dyDescent="0.3">
      <c r="B382" t="s">
        <v>43</v>
      </c>
      <c r="C382" t="s">
        <v>4</v>
      </c>
      <c r="D382" t="s">
        <v>6</v>
      </c>
      <c r="E382">
        <v>2019</v>
      </c>
      <c r="F382" t="s">
        <v>85</v>
      </c>
      <c r="G382">
        <v>195718</v>
      </c>
      <c r="H382">
        <v>426454.54000000004</v>
      </c>
      <c r="I382">
        <f>+Cruce_Kg_FOB_cult_anuales[[#This Row],[FOB (USD)]]/Cruce_Kg_FOB_cult_anuales[[#This Row],[Cantidad (Kg)]]</f>
        <v>2.17892345108779</v>
      </c>
    </row>
    <row r="383" spans="2:9" x14ac:dyDescent="0.3">
      <c r="B383" t="s">
        <v>43</v>
      </c>
      <c r="C383" t="s">
        <v>4</v>
      </c>
      <c r="D383" t="s">
        <v>6</v>
      </c>
      <c r="E383">
        <v>2019</v>
      </c>
      <c r="F383" t="s">
        <v>80</v>
      </c>
      <c r="G383">
        <v>65731.3</v>
      </c>
      <c r="H383">
        <v>140726.70000000001</v>
      </c>
      <c r="I383">
        <f>+Cruce_Kg_FOB_cult_anuales[[#This Row],[FOB (USD)]]/Cruce_Kg_FOB_cult_anuales[[#This Row],[Cantidad (Kg)]]</f>
        <v>2.1409389438517117</v>
      </c>
    </row>
    <row r="384" spans="2:9" x14ac:dyDescent="0.3">
      <c r="B384" t="s">
        <v>43</v>
      </c>
      <c r="C384" t="s">
        <v>4</v>
      </c>
      <c r="D384" t="s">
        <v>6</v>
      </c>
      <c r="E384">
        <v>2019</v>
      </c>
      <c r="F384" t="s">
        <v>81</v>
      </c>
      <c r="G384">
        <v>287141.8</v>
      </c>
      <c r="H384">
        <v>626110.12</v>
      </c>
      <c r="I384">
        <f>+Cruce_Kg_FOB_cult_anuales[[#This Row],[FOB (USD)]]/Cruce_Kg_FOB_cult_anuales[[#This Row],[Cantidad (Kg)]]</f>
        <v>2.1804910326535532</v>
      </c>
    </row>
    <row r="385" spans="2:9" x14ac:dyDescent="0.3">
      <c r="B385" t="s">
        <v>43</v>
      </c>
      <c r="C385" t="s">
        <v>4</v>
      </c>
      <c r="D385" t="s">
        <v>6</v>
      </c>
      <c r="E385">
        <v>2019</v>
      </c>
      <c r="F385" t="s">
        <v>82</v>
      </c>
      <c r="G385">
        <v>401209.45</v>
      </c>
      <c r="H385">
        <v>1152389.24</v>
      </c>
      <c r="I385">
        <f>+Cruce_Kg_FOB_cult_anuales[[#This Row],[FOB (USD)]]/Cruce_Kg_FOB_cult_anuales[[#This Row],[Cantidad (Kg)]]</f>
        <v>2.872288377055924</v>
      </c>
    </row>
    <row r="386" spans="2:9" x14ac:dyDescent="0.3">
      <c r="B386" t="s">
        <v>43</v>
      </c>
      <c r="C386" t="s">
        <v>4</v>
      </c>
      <c r="D386" t="s">
        <v>5</v>
      </c>
      <c r="E386">
        <v>2019</v>
      </c>
      <c r="F386" t="s">
        <v>86</v>
      </c>
      <c r="G386">
        <v>0</v>
      </c>
      <c r="H386">
        <v>0</v>
      </c>
      <c r="I386">
        <v>0</v>
      </c>
    </row>
    <row r="387" spans="2:9" x14ac:dyDescent="0.3">
      <c r="B387" t="s">
        <v>43</v>
      </c>
      <c r="C387" t="s">
        <v>4</v>
      </c>
      <c r="D387" t="s">
        <v>5</v>
      </c>
      <c r="E387">
        <v>2019</v>
      </c>
      <c r="F387" t="s">
        <v>87</v>
      </c>
      <c r="G387">
        <v>0</v>
      </c>
      <c r="H387">
        <v>0</v>
      </c>
      <c r="I387">
        <v>0</v>
      </c>
    </row>
    <row r="388" spans="2:9" x14ac:dyDescent="0.3">
      <c r="B388" t="s">
        <v>43</v>
      </c>
      <c r="C388" t="s">
        <v>4</v>
      </c>
      <c r="D388" t="s">
        <v>5</v>
      </c>
      <c r="E388">
        <v>2019</v>
      </c>
      <c r="F388" t="s">
        <v>88</v>
      </c>
      <c r="G388">
        <v>0</v>
      </c>
      <c r="H388">
        <v>0</v>
      </c>
      <c r="I388">
        <v>0</v>
      </c>
    </row>
    <row r="389" spans="2:9" x14ac:dyDescent="0.3">
      <c r="B389" t="s">
        <v>43</v>
      </c>
      <c r="C389" t="s">
        <v>4</v>
      </c>
      <c r="D389" t="s">
        <v>5</v>
      </c>
      <c r="E389">
        <v>2019</v>
      </c>
      <c r="F389" t="s">
        <v>89</v>
      </c>
      <c r="G389">
        <v>0</v>
      </c>
      <c r="H389">
        <v>0</v>
      </c>
      <c r="I389">
        <v>0</v>
      </c>
    </row>
    <row r="390" spans="2:9" x14ac:dyDescent="0.3">
      <c r="B390" t="s">
        <v>43</v>
      </c>
      <c r="C390" t="s">
        <v>4</v>
      </c>
      <c r="D390" t="s">
        <v>5</v>
      </c>
      <c r="E390">
        <v>2019</v>
      </c>
      <c r="F390" t="s">
        <v>90</v>
      </c>
      <c r="G390">
        <v>0</v>
      </c>
      <c r="H390">
        <v>0</v>
      </c>
      <c r="I390">
        <v>0</v>
      </c>
    </row>
    <row r="391" spans="2:9" x14ac:dyDescent="0.3">
      <c r="B391" t="s">
        <v>43</v>
      </c>
      <c r="C391" t="s">
        <v>4</v>
      </c>
      <c r="D391" t="s">
        <v>5</v>
      </c>
      <c r="E391">
        <v>2019</v>
      </c>
      <c r="F391" t="s">
        <v>91</v>
      </c>
      <c r="G391">
        <v>0</v>
      </c>
      <c r="H391">
        <v>0</v>
      </c>
      <c r="I391">
        <v>0</v>
      </c>
    </row>
    <row r="392" spans="2:9" x14ac:dyDescent="0.3">
      <c r="B392" t="s">
        <v>43</v>
      </c>
      <c r="C392" t="s">
        <v>4</v>
      </c>
      <c r="D392" t="s">
        <v>5</v>
      </c>
      <c r="E392">
        <v>2019</v>
      </c>
      <c r="F392" t="s">
        <v>83</v>
      </c>
      <c r="G392">
        <v>48</v>
      </c>
      <c r="H392">
        <v>22.74</v>
      </c>
      <c r="I392">
        <f>+Cruce_Kg_FOB_cult_anuales[[#This Row],[FOB (USD)]]/Cruce_Kg_FOB_cult_anuales[[#This Row],[Cantidad (Kg)]]</f>
        <v>0.47374999999999995</v>
      </c>
    </row>
    <row r="393" spans="2:9" x14ac:dyDescent="0.3">
      <c r="B393" t="s">
        <v>43</v>
      </c>
      <c r="C393" t="s">
        <v>4</v>
      </c>
      <c r="D393" t="s">
        <v>5</v>
      </c>
      <c r="E393">
        <v>2019</v>
      </c>
      <c r="F393" t="s">
        <v>84</v>
      </c>
      <c r="G393">
        <v>0</v>
      </c>
      <c r="H393">
        <v>0</v>
      </c>
      <c r="I393">
        <v>0</v>
      </c>
    </row>
    <row r="394" spans="2:9" x14ac:dyDescent="0.3">
      <c r="B394" t="s">
        <v>43</v>
      </c>
      <c r="C394" t="s">
        <v>4</v>
      </c>
      <c r="D394" t="s">
        <v>5</v>
      </c>
      <c r="E394">
        <v>2019</v>
      </c>
      <c r="F394" t="s">
        <v>85</v>
      </c>
      <c r="G394">
        <v>0</v>
      </c>
      <c r="H394">
        <v>0</v>
      </c>
      <c r="I394">
        <v>0</v>
      </c>
    </row>
    <row r="395" spans="2:9" x14ac:dyDescent="0.3">
      <c r="B395" t="s">
        <v>43</v>
      </c>
      <c r="C395" t="s">
        <v>4</v>
      </c>
      <c r="D395" t="s">
        <v>5</v>
      </c>
      <c r="E395">
        <v>2019</v>
      </c>
      <c r="F395" t="s">
        <v>80</v>
      </c>
      <c r="G395">
        <v>0</v>
      </c>
      <c r="H395">
        <v>0</v>
      </c>
      <c r="I395">
        <v>0</v>
      </c>
    </row>
    <row r="396" spans="2:9" x14ac:dyDescent="0.3">
      <c r="B396" t="s">
        <v>43</v>
      </c>
      <c r="C396" t="s">
        <v>4</v>
      </c>
      <c r="D396" t="s">
        <v>5</v>
      </c>
      <c r="E396">
        <v>2019</v>
      </c>
      <c r="F396" t="s">
        <v>81</v>
      </c>
      <c r="G396">
        <v>2</v>
      </c>
      <c r="H396">
        <v>200</v>
      </c>
      <c r="I396">
        <f>+Cruce_Kg_FOB_cult_anuales[[#This Row],[FOB (USD)]]/Cruce_Kg_FOB_cult_anuales[[#This Row],[Cantidad (Kg)]]</f>
        <v>100</v>
      </c>
    </row>
    <row r="397" spans="2:9" x14ac:dyDescent="0.3">
      <c r="B397" t="s">
        <v>43</v>
      </c>
      <c r="C397" t="s">
        <v>4</v>
      </c>
      <c r="D397" t="s">
        <v>5</v>
      </c>
      <c r="E397">
        <v>2019</v>
      </c>
      <c r="F397" t="s">
        <v>82</v>
      </c>
      <c r="G397">
        <v>0</v>
      </c>
      <c r="H397">
        <v>0</v>
      </c>
      <c r="I397">
        <v>0</v>
      </c>
    </row>
    <row r="398" spans="2:9" x14ac:dyDescent="0.3">
      <c r="B398" t="s">
        <v>66</v>
      </c>
      <c r="C398" t="s">
        <v>4</v>
      </c>
      <c r="D398" t="s">
        <v>6</v>
      </c>
      <c r="E398">
        <v>2019</v>
      </c>
      <c r="F398" t="s">
        <v>86</v>
      </c>
      <c r="G398">
        <v>23100</v>
      </c>
      <c r="H398">
        <v>32056.27</v>
      </c>
      <c r="I398">
        <f>+Cruce_Kg_FOB_cult_anuales[[#This Row],[FOB (USD)]]/Cruce_Kg_FOB_cult_anuales[[#This Row],[Cantidad (Kg)]]</f>
        <v>1.387717316017316</v>
      </c>
    </row>
    <row r="399" spans="2:9" x14ac:dyDescent="0.3">
      <c r="B399" t="s">
        <v>66</v>
      </c>
      <c r="C399" t="s">
        <v>4</v>
      </c>
      <c r="D399" t="s">
        <v>6</v>
      </c>
      <c r="E399">
        <v>2019</v>
      </c>
      <c r="F399" t="s">
        <v>87</v>
      </c>
      <c r="G399">
        <v>41163.199999999997</v>
      </c>
      <c r="H399">
        <v>52724</v>
      </c>
      <c r="I399">
        <f>+Cruce_Kg_FOB_cult_anuales[[#This Row],[FOB (USD)]]/Cruce_Kg_FOB_cult_anuales[[#This Row],[Cantidad (Kg)]]</f>
        <v>1.2808528005597233</v>
      </c>
    </row>
    <row r="400" spans="2:9" x14ac:dyDescent="0.3">
      <c r="B400" t="s">
        <v>66</v>
      </c>
      <c r="C400" t="s">
        <v>4</v>
      </c>
      <c r="D400" t="s">
        <v>6</v>
      </c>
      <c r="E400">
        <v>2019</v>
      </c>
      <c r="F400" t="s">
        <v>88</v>
      </c>
      <c r="G400">
        <v>0</v>
      </c>
      <c r="H400">
        <v>0</v>
      </c>
      <c r="I400">
        <v>0</v>
      </c>
    </row>
    <row r="401" spans="2:9" x14ac:dyDescent="0.3">
      <c r="B401" t="s">
        <v>66</v>
      </c>
      <c r="C401" t="s">
        <v>4</v>
      </c>
      <c r="D401" t="s">
        <v>6</v>
      </c>
      <c r="E401">
        <v>2019</v>
      </c>
      <c r="F401" t="s">
        <v>89</v>
      </c>
      <c r="G401">
        <v>22327.5</v>
      </c>
      <c r="H401">
        <v>29771</v>
      </c>
      <c r="I401">
        <f>+Cruce_Kg_FOB_cult_anuales[[#This Row],[FOB (USD)]]/Cruce_Kg_FOB_cult_anuales[[#This Row],[Cantidad (Kg)]]</f>
        <v>1.3333781211510469</v>
      </c>
    </row>
    <row r="402" spans="2:9" x14ac:dyDescent="0.3">
      <c r="B402" t="s">
        <v>66</v>
      </c>
      <c r="C402" t="s">
        <v>4</v>
      </c>
      <c r="D402" t="s">
        <v>6</v>
      </c>
      <c r="E402">
        <v>2019</v>
      </c>
      <c r="F402" t="s">
        <v>90</v>
      </c>
      <c r="G402">
        <v>0</v>
      </c>
      <c r="H402">
        <v>0</v>
      </c>
      <c r="I402">
        <v>0</v>
      </c>
    </row>
    <row r="403" spans="2:9" x14ac:dyDescent="0.3">
      <c r="B403" t="s">
        <v>66</v>
      </c>
      <c r="C403" t="s">
        <v>4</v>
      </c>
      <c r="D403" t="s">
        <v>6</v>
      </c>
      <c r="E403">
        <v>2019</v>
      </c>
      <c r="F403" t="s">
        <v>91</v>
      </c>
      <c r="G403">
        <v>0</v>
      </c>
      <c r="H403">
        <v>0</v>
      </c>
      <c r="I403">
        <v>0</v>
      </c>
    </row>
    <row r="404" spans="2:9" x14ac:dyDescent="0.3">
      <c r="B404" t="s">
        <v>66</v>
      </c>
      <c r="C404" t="s">
        <v>4</v>
      </c>
      <c r="D404" t="s">
        <v>6</v>
      </c>
      <c r="E404">
        <v>2019</v>
      </c>
      <c r="F404" t="s">
        <v>83</v>
      </c>
      <c r="G404">
        <v>48929</v>
      </c>
      <c r="H404">
        <v>63519.4</v>
      </c>
      <c r="I404">
        <f>+Cruce_Kg_FOB_cult_anuales[[#This Row],[FOB (USD)]]/Cruce_Kg_FOB_cult_anuales[[#This Row],[Cantidad (Kg)]]</f>
        <v>1.2981953442743568</v>
      </c>
    </row>
    <row r="405" spans="2:9" x14ac:dyDescent="0.3">
      <c r="B405" t="s">
        <v>66</v>
      </c>
      <c r="C405" t="s">
        <v>4</v>
      </c>
      <c r="D405" t="s">
        <v>6</v>
      </c>
      <c r="E405">
        <v>2019</v>
      </c>
      <c r="F405" t="s">
        <v>84</v>
      </c>
      <c r="G405">
        <v>24150</v>
      </c>
      <c r="H405">
        <v>33879.29</v>
      </c>
      <c r="I405">
        <f>+Cruce_Kg_FOB_cult_anuales[[#This Row],[FOB (USD)]]/Cruce_Kg_FOB_cult_anuales[[#This Row],[Cantidad (Kg)]]</f>
        <v>1.4028691511387164</v>
      </c>
    </row>
    <row r="406" spans="2:9" x14ac:dyDescent="0.3">
      <c r="B406" t="s">
        <v>66</v>
      </c>
      <c r="C406" t="s">
        <v>4</v>
      </c>
      <c r="D406" t="s">
        <v>6</v>
      </c>
      <c r="E406">
        <v>2019</v>
      </c>
      <c r="F406" t="s">
        <v>85</v>
      </c>
      <c r="G406">
        <v>24150</v>
      </c>
      <c r="H406">
        <v>34500</v>
      </c>
      <c r="I406">
        <f>+Cruce_Kg_FOB_cult_anuales[[#This Row],[FOB (USD)]]/Cruce_Kg_FOB_cult_anuales[[#This Row],[Cantidad (Kg)]]</f>
        <v>1.4285714285714286</v>
      </c>
    </row>
    <row r="407" spans="2:9" x14ac:dyDescent="0.3">
      <c r="B407" t="s">
        <v>66</v>
      </c>
      <c r="C407" t="s">
        <v>4</v>
      </c>
      <c r="D407" t="s">
        <v>6</v>
      </c>
      <c r="E407">
        <v>2019</v>
      </c>
      <c r="F407" t="s">
        <v>80</v>
      </c>
      <c r="G407">
        <v>48112.5</v>
      </c>
      <c r="H407">
        <v>67895.14</v>
      </c>
      <c r="I407">
        <f>+Cruce_Kg_FOB_cult_anuales[[#This Row],[FOB (USD)]]/Cruce_Kg_FOB_cult_anuales[[#This Row],[Cantidad (Kg)]]</f>
        <v>1.4111746427643543</v>
      </c>
    </row>
    <row r="408" spans="2:9" x14ac:dyDescent="0.3">
      <c r="B408" t="s">
        <v>66</v>
      </c>
      <c r="C408" t="s">
        <v>4</v>
      </c>
      <c r="D408" t="s">
        <v>6</v>
      </c>
      <c r="E408">
        <v>2019</v>
      </c>
      <c r="F408" t="s">
        <v>81</v>
      </c>
      <c r="G408">
        <v>44498.5</v>
      </c>
      <c r="H408">
        <v>60069.74</v>
      </c>
      <c r="I408">
        <f>+Cruce_Kg_FOB_cult_anuales[[#This Row],[FOB (USD)]]/Cruce_Kg_FOB_cult_anuales[[#This Row],[Cantidad (Kg)]]</f>
        <v>1.3499273009202557</v>
      </c>
    </row>
    <row r="409" spans="2:9" x14ac:dyDescent="0.3">
      <c r="B409" t="s">
        <v>66</v>
      </c>
      <c r="C409" t="s">
        <v>4</v>
      </c>
      <c r="D409" t="s">
        <v>6</v>
      </c>
      <c r="E409">
        <v>2019</v>
      </c>
      <c r="F409" t="s">
        <v>82</v>
      </c>
      <c r="G409">
        <v>0</v>
      </c>
      <c r="H409">
        <v>0</v>
      </c>
      <c r="I409">
        <v>0</v>
      </c>
    </row>
    <row r="410" spans="2:9" x14ac:dyDescent="0.3">
      <c r="B410" t="s">
        <v>13</v>
      </c>
      <c r="C410" t="s">
        <v>4</v>
      </c>
      <c r="D410" t="s">
        <v>5</v>
      </c>
      <c r="E410">
        <v>2019</v>
      </c>
      <c r="F410" t="s">
        <v>86</v>
      </c>
      <c r="G410">
        <v>65343.12</v>
      </c>
      <c r="H410">
        <v>167981.66999999998</v>
      </c>
      <c r="I410">
        <f>+Cruce_Kg_FOB_cult_anuales[[#This Row],[FOB (USD)]]/Cruce_Kg_FOB_cult_anuales[[#This Row],[Cantidad (Kg)]]</f>
        <v>2.5707629204115134</v>
      </c>
    </row>
    <row r="411" spans="2:9" x14ac:dyDescent="0.3">
      <c r="B411" t="s">
        <v>13</v>
      </c>
      <c r="C411" t="s">
        <v>4</v>
      </c>
      <c r="D411" t="s">
        <v>5</v>
      </c>
      <c r="E411">
        <v>2019</v>
      </c>
      <c r="F411" t="s">
        <v>87</v>
      </c>
      <c r="G411">
        <v>12877.699999999999</v>
      </c>
      <c r="H411">
        <v>45458.21</v>
      </c>
      <c r="I411">
        <f>+Cruce_Kg_FOB_cult_anuales[[#This Row],[FOB (USD)]]/Cruce_Kg_FOB_cult_anuales[[#This Row],[Cantidad (Kg)]]</f>
        <v>3.529994486593103</v>
      </c>
    </row>
    <row r="412" spans="2:9" x14ac:dyDescent="0.3">
      <c r="B412" t="s">
        <v>13</v>
      </c>
      <c r="C412" t="s">
        <v>4</v>
      </c>
      <c r="D412" t="s">
        <v>5</v>
      </c>
      <c r="E412">
        <v>2019</v>
      </c>
      <c r="F412" t="s">
        <v>88</v>
      </c>
      <c r="G412">
        <v>48481.4</v>
      </c>
      <c r="H412">
        <v>121558.01000000001</v>
      </c>
      <c r="I412">
        <f>+Cruce_Kg_FOB_cult_anuales[[#This Row],[FOB (USD)]]/Cruce_Kg_FOB_cult_anuales[[#This Row],[Cantidad (Kg)]]</f>
        <v>2.5073122888365438</v>
      </c>
    </row>
    <row r="413" spans="2:9" x14ac:dyDescent="0.3">
      <c r="B413" t="s">
        <v>13</v>
      </c>
      <c r="C413" t="s">
        <v>4</v>
      </c>
      <c r="D413" t="s">
        <v>5</v>
      </c>
      <c r="E413">
        <v>2019</v>
      </c>
      <c r="F413" t="s">
        <v>89</v>
      </c>
      <c r="G413">
        <v>171541.28999999998</v>
      </c>
      <c r="H413">
        <v>383469.44000000006</v>
      </c>
      <c r="I413">
        <f>+Cruce_Kg_FOB_cult_anuales[[#This Row],[FOB (USD)]]/Cruce_Kg_FOB_cult_anuales[[#This Row],[Cantidad (Kg)]]</f>
        <v>2.2354352121288121</v>
      </c>
    </row>
    <row r="414" spans="2:9" x14ac:dyDescent="0.3">
      <c r="B414" t="s">
        <v>13</v>
      </c>
      <c r="C414" t="s">
        <v>4</v>
      </c>
      <c r="D414" t="s">
        <v>5</v>
      </c>
      <c r="E414">
        <v>2019</v>
      </c>
      <c r="F414" t="s">
        <v>90</v>
      </c>
      <c r="G414">
        <v>63338.46</v>
      </c>
      <c r="H414">
        <v>151302.5</v>
      </c>
      <c r="I414">
        <f>+Cruce_Kg_FOB_cult_anuales[[#This Row],[FOB (USD)]]/Cruce_Kg_FOB_cult_anuales[[#This Row],[Cantidad (Kg)]]</f>
        <v>2.3887934755597153</v>
      </c>
    </row>
    <row r="415" spans="2:9" x14ac:dyDescent="0.3">
      <c r="B415" t="s">
        <v>13</v>
      </c>
      <c r="C415" t="s">
        <v>4</v>
      </c>
      <c r="D415" t="s">
        <v>5</v>
      </c>
      <c r="E415">
        <v>2019</v>
      </c>
      <c r="F415" t="s">
        <v>91</v>
      </c>
      <c r="G415">
        <v>33702.79</v>
      </c>
      <c r="H415">
        <v>86208.3</v>
      </c>
      <c r="I415">
        <f>+Cruce_Kg_FOB_cult_anuales[[#This Row],[FOB (USD)]]/Cruce_Kg_FOB_cult_anuales[[#This Row],[Cantidad (Kg)]]</f>
        <v>2.5578980256530692</v>
      </c>
    </row>
    <row r="416" spans="2:9" x14ac:dyDescent="0.3">
      <c r="B416" t="s">
        <v>13</v>
      </c>
      <c r="C416" t="s">
        <v>4</v>
      </c>
      <c r="D416" t="s">
        <v>5</v>
      </c>
      <c r="E416">
        <v>2019</v>
      </c>
      <c r="F416" t="s">
        <v>83</v>
      </c>
      <c r="G416">
        <v>108208.98</v>
      </c>
      <c r="H416">
        <v>228681.28999999998</v>
      </c>
      <c r="I416">
        <f>+Cruce_Kg_FOB_cult_anuales[[#This Row],[FOB (USD)]]/Cruce_Kg_FOB_cult_anuales[[#This Row],[Cantidad (Kg)]]</f>
        <v>2.1133300581892556</v>
      </c>
    </row>
    <row r="417" spans="2:9" x14ac:dyDescent="0.3">
      <c r="B417" t="s">
        <v>13</v>
      </c>
      <c r="C417" t="s">
        <v>4</v>
      </c>
      <c r="D417" t="s">
        <v>5</v>
      </c>
      <c r="E417">
        <v>2019</v>
      </c>
      <c r="F417" t="s">
        <v>84</v>
      </c>
      <c r="G417">
        <v>51894.7</v>
      </c>
      <c r="H417">
        <v>128836.69</v>
      </c>
      <c r="I417">
        <f>+Cruce_Kg_FOB_cult_anuales[[#This Row],[FOB (USD)]]/Cruce_Kg_FOB_cult_anuales[[#This Row],[Cantidad (Kg)]]</f>
        <v>2.4826560323115849</v>
      </c>
    </row>
    <row r="418" spans="2:9" x14ac:dyDescent="0.3">
      <c r="B418" t="s">
        <v>13</v>
      </c>
      <c r="C418" t="s">
        <v>4</v>
      </c>
      <c r="D418" t="s">
        <v>5</v>
      </c>
      <c r="E418">
        <v>2019</v>
      </c>
      <c r="F418" t="s">
        <v>85</v>
      </c>
      <c r="G418">
        <v>152772.38</v>
      </c>
      <c r="H418">
        <v>489780.17</v>
      </c>
      <c r="I418">
        <f>+Cruce_Kg_FOB_cult_anuales[[#This Row],[FOB (USD)]]/Cruce_Kg_FOB_cult_anuales[[#This Row],[Cantidad (Kg)]]</f>
        <v>3.2059471090258591</v>
      </c>
    </row>
    <row r="419" spans="2:9" x14ac:dyDescent="0.3">
      <c r="B419" t="s">
        <v>13</v>
      </c>
      <c r="C419" t="s">
        <v>4</v>
      </c>
      <c r="D419" t="s">
        <v>5</v>
      </c>
      <c r="E419">
        <v>2019</v>
      </c>
      <c r="F419" t="s">
        <v>80</v>
      </c>
      <c r="G419">
        <v>44547.1</v>
      </c>
      <c r="H419">
        <v>110473.03</v>
      </c>
      <c r="I419">
        <f>+Cruce_Kg_FOB_cult_anuales[[#This Row],[FOB (USD)]]/Cruce_Kg_FOB_cult_anuales[[#This Row],[Cantidad (Kg)]]</f>
        <v>2.479915190887847</v>
      </c>
    </row>
    <row r="420" spans="2:9" x14ac:dyDescent="0.3">
      <c r="B420" t="s">
        <v>13</v>
      </c>
      <c r="C420" t="s">
        <v>4</v>
      </c>
      <c r="D420" t="s">
        <v>5</v>
      </c>
      <c r="E420">
        <v>2019</v>
      </c>
      <c r="F420" t="s">
        <v>81</v>
      </c>
      <c r="G420">
        <v>38820.800000000003</v>
      </c>
      <c r="H420">
        <v>91354.59</v>
      </c>
      <c r="I420">
        <f>+Cruce_Kg_FOB_cult_anuales[[#This Row],[FOB (USD)]]/Cruce_Kg_FOB_cult_anuales[[#This Row],[Cantidad (Kg)]]</f>
        <v>2.3532382125046363</v>
      </c>
    </row>
    <row r="421" spans="2:9" x14ac:dyDescent="0.3">
      <c r="B421" t="s">
        <v>13</v>
      </c>
      <c r="C421" t="s">
        <v>4</v>
      </c>
      <c r="D421" t="s">
        <v>5</v>
      </c>
      <c r="E421">
        <v>2019</v>
      </c>
      <c r="F421" t="s">
        <v>82</v>
      </c>
      <c r="G421">
        <v>9829.2000000000007</v>
      </c>
      <c r="H421">
        <v>31199.45</v>
      </c>
      <c r="I421">
        <f>+Cruce_Kg_FOB_cult_anuales[[#This Row],[FOB (USD)]]/Cruce_Kg_FOB_cult_anuales[[#This Row],[Cantidad (Kg)]]</f>
        <v>3.1741596467667765</v>
      </c>
    </row>
    <row r="422" spans="2:9" x14ac:dyDescent="0.3">
      <c r="B422" t="s">
        <v>13</v>
      </c>
      <c r="C422" t="s">
        <v>4</v>
      </c>
      <c r="D422" t="s">
        <v>6</v>
      </c>
      <c r="E422">
        <v>2019</v>
      </c>
      <c r="F422" t="s">
        <v>86</v>
      </c>
      <c r="G422">
        <v>0</v>
      </c>
      <c r="H422">
        <v>0</v>
      </c>
      <c r="I422">
        <v>0</v>
      </c>
    </row>
    <row r="423" spans="2:9" x14ac:dyDescent="0.3">
      <c r="B423" t="s">
        <v>13</v>
      </c>
      <c r="C423" t="s">
        <v>4</v>
      </c>
      <c r="D423" t="s">
        <v>6</v>
      </c>
      <c r="E423">
        <v>2019</v>
      </c>
      <c r="F423" t="s">
        <v>87</v>
      </c>
      <c r="G423">
        <v>0</v>
      </c>
      <c r="H423">
        <v>0</v>
      </c>
      <c r="I423">
        <v>0</v>
      </c>
    </row>
    <row r="424" spans="2:9" x14ac:dyDescent="0.3">
      <c r="B424" t="s">
        <v>13</v>
      </c>
      <c r="C424" t="s">
        <v>4</v>
      </c>
      <c r="D424" t="s">
        <v>6</v>
      </c>
      <c r="E424">
        <v>2019</v>
      </c>
      <c r="F424" t="s">
        <v>88</v>
      </c>
      <c r="G424">
        <v>0</v>
      </c>
      <c r="H424">
        <v>0</v>
      </c>
      <c r="I424">
        <v>0</v>
      </c>
    </row>
    <row r="425" spans="2:9" x14ac:dyDescent="0.3">
      <c r="B425" t="s">
        <v>13</v>
      </c>
      <c r="C425" t="s">
        <v>4</v>
      </c>
      <c r="D425" t="s">
        <v>6</v>
      </c>
      <c r="E425">
        <v>2019</v>
      </c>
      <c r="F425" t="s">
        <v>89</v>
      </c>
      <c r="G425">
        <v>4315</v>
      </c>
      <c r="H425">
        <v>7165</v>
      </c>
      <c r="I425">
        <f>+Cruce_Kg_FOB_cult_anuales[[#This Row],[FOB (USD)]]/Cruce_Kg_FOB_cult_anuales[[#This Row],[Cantidad (Kg)]]</f>
        <v>1.6604866743916571</v>
      </c>
    </row>
    <row r="426" spans="2:9" x14ac:dyDescent="0.3">
      <c r="B426" t="s">
        <v>13</v>
      </c>
      <c r="C426" t="s">
        <v>4</v>
      </c>
      <c r="D426" t="s">
        <v>6</v>
      </c>
      <c r="E426">
        <v>2019</v>
      </c>
      <c r="F426" t="s">
        <v>90</v>
      </c>
      <c r="G426">
        <v>0</v>
      </c>
      <c r="H426">
        <v>0</v>
      </c>
      <c r="I426">
        <v>0</v>
      </c>
    </row>
    <row r="427" spans="2:9" x14ac:dyDescent="0.3">
      <c r="B427" t="s">
        <v>13</v>
      </c>
      <c r="C427" t="s">
        <v>4</v>
      </c>
      <c r="D427" t="s">
        <v>6</v>
      </c>
      <c r="E427">
        <v>2019</v>
      </c>
      <c r="F427" t="s">
        <v>91</v>
      </c>
      <c r="G427">
        <v>0</v>
      </c>
      <c r="H427">
        <v>0</v>
      </c>
      <c r="I427">
        <v>0</v>
      </c>
    </row>
    <row r="428" spans="2:9" x14ac:dyDescent="0.3">
      <c r="B428" t="s">
        <v>13</v>
      </c>
      <c r="C428" t="s">
        <v>4</v>
      </c>
      <c r="D428" t="s">
        <v>6</v>
      </c>
      <c r="E428">
        <v>2019</v>
      </c>
      <c r="F428" t="s">
        <v>83</v>
      </c>
      <c r="G428">
        <v>5735</v>
      </c>
      <c r="H428">
        <v>8854.6</v>
      </c>
      <c r="I428">
        <f>+Cruce_Kg_FOB_cult_anuales[[#This Row],[FOB (USD)]]/Cruce_Kg_FOB_cult_anuales[[#This Row],[Cantidad (Kg)]]</f>
        <v>1.5439581517000873</v>
      </c>
    </row>
    <row r="429" spans="2:9" x14ac:dyDescent="0.3">
      <c r="B429" t="s">
        <v>13</v>
      </c>
      <c r="C429" t="s">
        <v>4</v>
      </c>
      <c r="D429" t="s">
        <v>6</v>
      </c>
      <c r="E429">
        <v>2019</v>
      </c>
      <c r="F429" t="s">
        <v>84</v>
      </c>
      <c r="G429">
        <v>0</v>
      </c>
      <c r="H429">
        <v>0</v>
      </c>
      <c r="I429">
        <v>0</v>
      </c>
    </row>
    <row r="430" spans="2:9" x14ac:dyDescent="0.3">
      <c r="B430" t="s">
        <v>13</v>
      </c>
      <c r="C430" t="s">
        <v>4</v>
      </c>
      <c r="D430" t="s">
        <v>6</v>
      </c>
      <c r="E430">
        <v>2019</v>
      </c>
      <c r="F430" t="s">
        <v>85</v>
      </c>
      <c r="G430">
        <v>0</v>
      </c>
      <c r="H430">
        <v>0</v>
      </c>
      <c r="I430">
        <v>0</v>
      </c>
    </row>
    <row r="431" spans="2:9" x14ac:dyDescent="0.3">
      <c r="B431" t="s">
        <v>13</v>
      </c>
      <c r="C431" t="s">
        <v>4</v>
      </c>
      <c r="D431" t="s">
        <v>6</v>
      </c>
      <c r="E431">
        <v>2019</v>
      </c>
      <c r="F431" t="s">
        <v>80</v>
      </c>
      <c r="G431">
        <v>0</v>
      </c>
      <c r="H431">
        <v>0</v>
      </c>
      <c r="I431">
        <v>0</v>
      </c>
    </row>
    <row r="432" spans="2:9" x14ac:dyDescent="0.3">
      <c r="B432" t="s">
        <v>13</v>
      </c>
      <c r="C432" t="s">
        <v>4</v>
      </c>
      <c r="D432" t="s">
        <v>6</v>
      </c>
      <c r="E432">
        <v>2019</v>
      </c>
      <c r="F432" t="s">
        <v>81</v>
      </c>
      <c r="G432">
        <v>0</v>
      </c>
      <c r="H432">
        <v>0</v>
      </c>
      <c r="I432">
        <v>0</v>
      </c>
    </row>
    <row r="433" spans="2:9" x14ac:dyDescent="0.3">
      <c r="B433" t="s">
        <v>13</v>
      </c>
      <c r="C433" t="s">
        <v>4</v>
      </c>
      <c r="D433" t="s">
        <v>6</v>
      </c>
      <c r="E433">
        <v>2019</v>
      </c>
      <c r="F433" t="s">
        <v>82</v>
      </c>
      <c r="G433">
        <v>4627</v>
      </c>
      <c r="H433">
        <v>8549.6</v>
      </c>
      <c r="I433">
        <f>+Cruce_Kg_FOB_cult_anuales[[#This Row],[FOB (USD)]]/Cruce_Kg_FOB_cult_anuales[[#This Row],[Cantidad (Kg)]]</f>
        <v>1.8477631294575318</v>
      </c>
    </row>
    <row r="434" spans="2:9" x14ac:dyDescent="0.3">
      <c r="B434" t="s">
        <v>33</v>
      </c>
      <c r="C434" t="s">
        <v>4</v>
      </c>
      <c r="D434" t="s">
        <v>6</v>
      </c>
      <c r="E434">
        <v>2019</v>
      </c>
      <c r="F434" t="s">
        <v>86</v>
      </c>
      <c r="G434">
        <v>232071.07</v>
      </c>
      <c r="H434">
        <v>1351595.82</v>
      </c>
      <c r="I434">
        <f>+Cruce_Kg_FOB_cult_anuales[[#This Row],[FOB (USD)]]/Cruce_Kg_FOB_cult_anuales[[#This Row],[Cantidad (Kg)]]</f>
        <v>5.8240599312960466</v>
      </c>
    </row>
    <row r="435" spans="2:9" x14ac:dyDescent="0.3">
      <c r="B435" t="s">
        <v>33</v>
      </c>
      <c r="C435" t="s">
        <v>4</v>
      </c>
      <c r="D435" t="s">
        <v>6</v>
      </c>
      <c r="E435">
        <v>2019</v>
      </c>
      <c r="F435" t="s">
        <v>87</v>
      </c>
      <c r="G435">
        <v>186402.47999999998</v>
      </c>
      <c r="H435">
        <v>1083480.28</v>
      </c>
      <c r="I435">
        <f>+Cruce_Kg_FOB_cult_anuales[[#This Row],[FOB (USD)]]/Cruce_Kg_FOB_cult_anuales[[#This Row],[Cantidad (Kg)]]</f>
        <v>5.8125851115285601</v>
      </c>
    </row>
    <row r="436" spans="2:9" x14ac:dyDescent="0.3">
      <c r="B436" t="s">
        <v>33</v>
      </c>
      <c r="C436" t="s">
        <v>4</v>
      </c>
      <c r="D436" t="s">
        <v>6</v>
      </c>
      <c r="E436">
        <v>2019</v>
      </c>
      <c r="F436" t="s">
        <v>88</v>
      </c>
      <c r="G436">
        <v>67702.649999999994</v>
      </c>
      <c r="H436">
        <v>443296.87</v>
      </c>
      <c r="I436">
        <f>+Cruce_Kg_FOB_cult_anuales[[#This Row],[FOB (USD)]]/Cruce_Kg_FOB_cult_anuales[[#This Row],[Cantidad (Kg)]]</f>
        <v>6.5477033764557229</v>
      </c>
    </row>
    <row r="437" spans="2:9" x14ac:dyDescent="0.3">
      <c r="B437" t="s">
        <v>33</v>
      </c>
      <c r="C437" t="s">
        <v>4</v>
      </c>
      <c r="D437" t="s">
        <v>6</v>
      </c>
      <c r="E437">
        <v>2019</v>
      </c>
      <c r="F437" t="s">
        <v>89</v>
      </c>
      <c r="G437">
        <v>303007.02</v>
      </c>
      <c r="H437">
        <v>1097306.6299999999</v>
      </c>
      <c r="I437">
        <f>+Cruce_Kg_FOB_cult_anuales[[#This Row],[FOB (USD)]]/Cruce_Kg_FOB_cult_anuales[[#This Row],[Cantidad (Kg)]]</f>
        <v>3.6213901248888551</v>
      </c>
    </row>
    <row r="438" spans="2:9" x14ac:dyDescent="0.3">
      <c r="B438" t="s">
        <v>33</v>
      </c>
      <c r="C438" t="s">
        <v>4</v>
      </c>
      <c r="D438" t="s">
        <v>6</v>
      </c>
      <c r="E438">
        <v>2019</v>
      </c>
      <c r="F438" t="s">
        <v>90</v>
      </c>
      <c r="G438">
        <v>101214.5</v>
      </c>
      <c r="H438">
        <v>478591.19000000006</v>
      </c>
      <c r="I438">
        <f>+Cruce_Kg_FOB_cult_anuales[[#This Row],[FOB (USD)]]/Cruce_Kg_FOB_cult_anuales[[#This Row],[Cantidad (Kg)]]</f>
        <v>4.7284844562784984</v>
      </c>
    </row>
    <row r="439" spans="2:9" x14ac:dyDescent="0.3">
      <c r="B439" t="s">
        <v>33</v>
      </c>
      <c r="C439" t="s">
        <v>4</v>
      </c>
      <c r="D439" t="s">
        <v>6</v>
      </c>
      <c r="E439">
        <v>2019</v>
      </c>
      <c r="F439" t="s">
        <v>91</v>
      </c>
      <c r="G439">
        <v>47558.5</v>
      </c>
      <c r="H439">
        <v>177504.72999999998</v>
      </c>
      <c r="I439">
        <f>+Cruce_Kg_FOB_cult_anuales[[#This Row],[FOB (USD)]]/Cruce_Kg_FOB_cult_anuales[[#This Row],[Cantidad (Kg)]]</f>
        <v>3.7323450066759882</v>
      </c>
    </row>
    <row r="440" spans="2:9" x14ac:dyDescent="0.3">
      <c r="B440" t="s">
        <v>33</v>
      </c>
      <c r="C440" t="s">
        <v>4</v>
      </c>
      <c r="D440" t="s">
        <v>6</v>
      </c>
      <c r="E440">
        <v>2019</v>
      </c>
      <c r="F440" t="s">
        <v>83</v>
      </c>
      <c r="G440">
        <v>285839.8</v>
      </c>
      <c r="H440">
        <v>681838.90999999992</v>
      </c>
      <c r="I440">
        <f>+Cruce_Kg_FOB_cult_anuales[[#This Row],[FOB (USD)]]/Cruce_Kg_FOB_cult_anuales[[#This Row],[Cantidad (Kg)]]</f>
        <v>2.3853882839268707</v>
      </c>
    </row>
    <row r="441" spans="2:9" x14ac:dyDescent="0.3">
      <c r="B441" t="s">
        <v>33</v>
      </c>
      <c r="C441" t="s">
        <v>4</v>
      </c>
      <c r="D441" t="s">
        <v>6</v>
      </c>
      <c r="E441">
        <v>2019</v>
      </c>
      <c r="F441" t="s">
        <v>84</v>
      </c>
      <c r="G441">
        <v>400948.9</v>
      </c>
      <c r="H441">
        <v>774458.76</v>
      </c>
      <c r="I441">
        <f>+Cruce_Kg_FOB_cult_anuales[[#This Row],[FOB (USD)]]/Cruce_Kg_FOB_cult_anuales[[#This Row],[Cantidad (Kg)]]</f>
        <v>1.9315647455324108</v>
      </c>
    </row>
    <row r="442" spans="2:9" x14ac:dyDescent="0.3">
      <c r="B442" t="s">
        <v>33</v>
      </c>
      <c r="C442" t="s">
        <v>4</v>
      </c>
      <c r="D442" t="s">
        <v>6</v>
      </c>
      <c r="E442">
        <v>2019</v>
      </c>
      <c r="F442" t="s">
        <v>85</v>
      </c>
      <c r="G442">
        <v>108788.55</v>
      </c>
      <c r="H442">
        <v>187186.3</v>
      </c>
      <c r="I442">
        <f>+Cruce_Kg_FOB_cult_anuales[[#This Row],[FOB (USD)]]/Cruce_Kg_FOB_cult_anuales[[#This Row],[Cantidad (Kg)]]</f>
        <v>1.7206433949161009</v>
      </c>
    </row>
    <row r="443" spans="2:9" x14ac:dyDescent="0.3">
      <c r="B443" t="s">
        <v>33</v>
      </c>
      <c r="C443" t="s">
        <v>4</v>
      </c>
      <c r="D443" t="s">
        <v>6</v>
      </c>
      <c r="E443">
        <v>2019</v>
      </c>
      <c r="F443" t="s">
        <v>80</v>
      </c>
      <c r="G443">
        <v>157732.5</v>
      </c>
      <c r="H443">
        <v>374424.51</v>
      </c>
      <c r="I443">
        <f>+Cruce_Kg_FOB_cult_anuales[[#This Row],[FOB (USD)]]/Cruce_Kg_FOB_cult_anuales[[#This Row],[Cantidad (Kg)]]</f>
        <v>2.3737943036469975</v>
      </c>
    </row>
    <row r="444" spans="2:9" x14ac:dyDescent="0.3">
      <c r="B444" t="s">
        <v>33</v>
      </c>
      <c r="C444" t="s">
        <v>4</v>
      </c>
      <c r="D444" t="s">
        <v>6</v>
      </c>
      <c r="E444">
        <v>2019</v>
      </c>
      <c r="F444" t="s">
        <v>81</v>
      </c>
      <c r="G444">
        <v>146077.45000000001</v>
      </c>
      <c r="H444">
        <v>480440.25</v>
      </c>
      <c r="I444">
        <f>+Cruce_Kg_FOB_cult_anuales[[#This Row],[FOB (USD)]]/Cruce_Kg_FOB_cult_anuales[[#This Row],[Cantidad (Kg)]]</f>
        <v>3.2889419277239571</v>
      </c>
    </row>
    <row r="445" spans="2:9" x14ac:dyDescent="0.3">
      <c r="B445" t="s">
        <v>33</v>
      </c>
      <c r="C445" t="s">
        <v>4</v>
      </c>
      <c r="D445" t="s">
        <v>6</v>
      </c>
      <c r="E445">
        <v>2019</v>
      </c>
      <c r="F445" t="s">
        <v>82</v>
      </c>
      <c r="G445">
        <v>213504.5</v>
      </c>
      <c r="H445">
        <v>1050754.4099999999</v>
      </c>
      <c r="I445">
        <f>+Cruce_Kg_FOB_cult_anuales[[#This Row],[FOB (USD)]]/Cruce_Kg_FOB_cult_anuales[[#This Row],[Cantidad (Kg)]]</f>
        <v>4.9214625921233504</v>
      </c>
    </row>
    <row r="446" spans="2:9" x14ac:dyDescent="0.3">
      <c r="B446" t="s">
        <v>33</v>
      </c>
      <c r="C446" t="s">
        <v>4</v>
      </c>
      <c r="D446" t="s">
        <v>5</v>
      </c>
      <c r="E446">
        <v>2019</v>
      </c>
      <c r="F446" t="s">
        <v>86</v>
      </c>
      <c r="G446">
        <v>0</v>
      </c>
      <c r="H446">
        <v>0</v>
      </c>
      <c r="I446">
        <v>0</v>
      </c>
    </row>
    <row r="447" spans="2:9" x14ac:dyDescent="0.3">
      <c r="B447" t="s">
        <v>33</v>
      </c>
      <c r="C447" t="s">
        <v>4</v>
      </c>
      <c r="D447" t="s">
        <v>5</v>
      </c>
      <c r="E447">
        <v>2019</v>
      </c>
      <c r="F447" t="s">
        <v>87</v>
      </c>
      <c r="G447">
        <v>10.8</v>
      </c>
      <c r="H447">
        <v>17.5</v>
      </c>
      <c r="I447">
        <f>+Cruce_Kg_FOB_cult_anuales[[#This Row],[FOB (USD)]]/Cruce_Kg_FOB_cult_anuales[[#This Row],[Cantidad (Kg)]]</f>
        <v>1.6203703703703702</v>
      </c>
    </row>
    <row r="448" spans="2:9" x14ac:dyDescent="0.3">
      <c r="B448" t="s">
        <v>33</v>
      </c>
      <c r="C448" t="s">
        <v>4</v>
      </c>
      <c r="D448" t="s">
        <v>5</v>
      </c>
      <c r="E448">
        <v>2019</v>
      </c>
      <c r="F448" t="s">
        <v>88</v>
      </c>
      <c r="G448">
        <v>1.2</v>
      </c>
      <c r="H448">
        <v>113.1</v>
      </c>
      <c r="I448">
        <f>+Cruce_Kg_FOB_cult_anuales[[#This Row],[FOB (USD)]]/Cruce_Kg_FOB_cult_anuales[[#This Row],[Cantidad (Kg)]]</f>
        <v>94.25</v>
      </c>
    </row>
    <row r="449" spans="2:9" x14ac:dyDescent="0.3">
      <c r="B449" t="s">
        <v>33</v>
      </c>
      <c r="C449" t="s">
        <v>4</v>
      </c>
      <c r="D449" t="s">
        <v>5</v>
      </c>
      <c r="E449">
        <v>2019</v>
      </c>
      <c r="F449" t="s">
        <v>89</v>
      </c>
      <c r="G449">
        <v>290</v>
      </c>
      <c r="H449">
        <v>17534.349999999999</v>
      </c>
      <c r="I449">
        <f>+Cruce_Kg_FOB_cult_anuales[[#This Row],[FOB (USD)]]/Cruce_Kg_FOB_cult_anuales[[#This Row],[Cantidad (Kg)]]</f>
        <v>60.463275862068961</v>
      </c>
    </row>
    <row r="450" spans="2:9" x14ac:dyDescent="0.3">
      <c r="B450" t="s">
        <v>33</v>
      </c>
      <c r="C450" t="s">
        <v>4</v>
      </c>
      <c r="D450" t="s">
        <v>5</v>
      </c>
      <c r="E450">
        <v>2019</v>
      </c>
      <c r="F450" t="s">
        <v>90</v>
      </c>
      <c r="G450">
        <v>0</v>
      </c>
      <c r="H450">
        <v>0</v>
      </c>
      <c r="I450">
        <v>0</v>
      </c>
    </row>
    <row r="451" spans="2:9" x14ac:dyDescent="0.3">
      <c r="B451" t="s">
        <v>33</v>
      </c>
      <c r="C451" t="s">
        <v>4</v>
      </c>
      <c r="D451" t="s">
        <v>5</v>
      </c>
      <c r="E451">
        <v>2019</v>
      </c>
      <c r="F451" t="s">
        <v>91</v>
      </c>
      <c r="G451">
        <v>0</v>
      </c>
      <c r="H451">
        <v>0</v>
      </c>
      <c r="I451">
        <v>0</v>
      </c>
    </row>
    <row r="452" spans="2:9" x14ac:dyDescent="0.3">
      <c r="B452" t="s">
        <v>33</v>
      </c>
      <c r="C452" t="s">
        <v>4</v>
      </c>
      <c r="D452" t="s">
        <v>5</v>
      </c>
      <c r="E452">
        <v>2019</v>
      </c>
      <c r="F452" t="s">
        <v>83</v>
      </c>
      <c r="G452">
        <v>0</v>
      </c>
      <c r="H452">
        <v>0</v>
      </c>
      <c r="I452">
        <v>0</v>
      </c>
    </row>
    <row r="453" spans="2:9" x14ac:dyDescent="0.3">
      <c r="B453" t="s">
        <v>33</v>
      </c>
      <c r="C453" t="s">
        <v>4</v>
      </c>
      <c r="D453" t="s">
        <v>5</v>
      </c>
      <c r="E453">
        <v>2019</v>
      </c>
      <c r="F453" t="s">
        <v>84</v>
      </c>
      <c r="G453">
        <v>0</v>
      </c>
      <c r="H453">
        <v>0</v>
      </c>
      <c r="I453">
        <v>0</v>
      </c>
    </row>
    <row r="454" spans="2:9" x14ac:dyDescent="0.3">
      <c r="B454" t="s">
        <v>33</v>
      </c>
      <c r="C454" t="s">
        <v>4</v>
      </c>
      <c r="D454" t="s">
        <v>5</v>
      </c>
      <c r="E454">
        <v>2019</v>
      </c>
      <c r="F454" t="s">
        <v>85</v>
      </c>
      <c r="G454">
        <v>0</v>
      </c>
      <c r="H454">
        <v>0</v>
      </c>
      <c r="I454">
        <v>0</v>
      </c>
    </row>
    <row r="455" spans="2:9" x14ac:dyDescent="0.3">
      <c r="B455" t="s">
        <v>33</v>
      </c>
      <c r="C455" t="s">
        <v>4</v>
      </c>
      <c r="D455" t="s">
        <v>5</v>
      </c>
      <c r="E455">
        <v>2019</v>
      </c>
      <c r="F455" t="s">
        <v>80</v>
      </c>
      <c r="G455">
        <v>0</v>
      </c>
      <c r="H455">
        <v>0</v>
      </c>
      <c r="I455">
        <v>0</v>
      </c>
    </row>
    <row r="456" spans="2:9" x14ac:dyDescent="0.3">
      <c r="B456" t="s">
        <v>33</v>
      </c>
      <c r="C456" t="s">
        <v>4</v>
      </c>
      <c r="D456" t="s">
        <v>5</v>
      </c>
      <c r="E456">
        <v>2019</v>
      </c>
      <c r="F456" t="s">
        <v>81</v>
      </c>
      <c r="G456">
        <v>0</v>
      </c>
      <c r="H456">
        <v>0</v>
      </c>
      <c r="I456">
        <v>0</v>
      </c>
    </row>
    <row r="457" spans="2:9" x14ac:dyDescent="0.3">
      <c r="B457" t="s">
        <v>33</v>
      </c>
      <c r="C457" t="s">
        <v>4</v>
      </c>
      <c r="D457" t="s">
        <v>5</v>
      </c>
      <c r="E457">
        <v>2019</v>
      </c>
      <c r="F457" t="s">
        <v>82</v>
      </c>
      <c r="G457">
        <v>0</v>
      </c>
      <c r="H457">
        <v>0</v>
      </c>
      <c r="I457">
        <v>0</v>
      </c>
    </row>
    <row r="458" spans="2:9" x14ac:dyDescent="0.3">
      <c r="B458" t="s">
        <v>55</v>
      </c>
      <c r="C458" t="s">
        <v>4</v>
      </c>
      <c r="D458" t="s">
        <v>6</v>
      </c>
      <c r="E458">
        <v>2019</v>
      </c>
      <c r="F458" t="s">
        <v>86</v>
      </c>
      <c r="G458">
        <v>13.53</v>
      </c>
      <c r="H458">
        <v>13</v>
      </c>
      <c r="I458">
        <f>+Cruce_Kg_FOB_cult_anuales[[#This Row],[FOB (USD)]]/Cruce_Kg_FOB_cult_anuales[[#This Row],[Cantidad (Kg)]]</f>
        <v>0.96082779009608288</v>
      </c>
    </row>
    <row r="459" spans="2:9" x14ac:dyDescent="0.3">
      <c r="B459" t="s">
        <v>55</v>
      </c>
      <c r="C459" t="s">
        <v>4</v>
      </c>
      <c r="D459" t="s">
        <v>6</v>
      </c>
      <c r="E459">
        <v>2019</v>
      </c>
      <c r="F459" t="s">
        <v>87</v>
      </c>
      <c r="G459">
        <v>15203.14</v>
      </c>
      <c r="H459">
        <v>21985</v>
      </c>
      <c r="I459">
        <f>+Cruce_Kg_FOB_cult_anuales[[#This Row],[FOB (USD)]]/Cruce_Kg_FOB_cult_anuales[[#This Row],[Cantidad (Kg)]]</f>
        <v>1.4460828486746817</v>
      </c>
    </row>
    <row r="460" spans="2:9" x14ac:dyDescent="0.3">
      <c r="B460" t="s">
        <v>55</v>
      </c>
      <c r="C460" t="s">
        <v>4</v>
      </c>
      <c r="D460" t="s">
        <v>6</v>
      </c>
      <c r="E460">
        <v>2019</v>
      </c>
      <c r="F460" t="s">
        <v>88</v>
      </c>
      <c r="G460">
        <v>64227.040000000001</v>
      </c>
      <c r="H460">
        <v>42778</v>
      </c>
      <c r="I460">
        <f>+Cruce_Kg_FOB_cult_anuales[[#This Row],[FOB (USD)]]/Cruce_Kg_FOB_cult_anuales[[#This Row],[Cantidad (Kg)]]</f>
        <v>0.66604346082273136</v>
      </c>
    </row>
    <row r="461" spans="2:9" x14ac:dyDescent="0.3">
      <c r="B461" t="s">
        <v>55</v>
      </c>
      <c r="C461" t="s">
        <v>4</v>
      </c>
      <c r="D461" t="s">
        <v>6</v>
      </c>
      <c r="E461">
        <v>2019</v>
      </c>
      <c r="F461" t="s">
        <v>89</v>
      </c>
      <c r="G461">
        <v>277666.40000000002</v>
      </c>
      <c r="H461">
        <v>173402.86000000002</v>
      </c>
      <c r="I461">
        <f>+Cruce_Kg_FOB_cult_anuales[[#This Row],[FOB (USD)]]/Cruce_Kg_FOB_cult_anuales[[#This Row],[Cantidad (Kg)]]</f>
        <v>0.62450069579898759</v>
      </c>
    </row>
    <row r="462" spans="2:9" x14ac:dyDescent="0.3">
      <c r="B462" t="s">
        <v>55</v>
      </c>
      <c r="C462" t="s">
        <v>4</v>
      </c>
      <c r="D462" t="s">
        <v>6</v>
      </c>
      <c r="E462">
        <v>2019</v>
      </c>
      <c r="F462" t="s">
        <v>90</v>
      </c>
      <c r="G462">
        <v>466718.89999999997</v>
      </c>
      <c r="H462">
        <v>247824.56</v>
      </c>
      <c r="I462">
        <f>+Cruce_Kg_FOB_cult_anuales[[#This Row],[FOB (USD)]]/Cruce_Kg_FOB_cult_anuales[[#This Row],[Cantidad (Kg)]]</f>
        <v>0.53099319526164468</v>
      </c>
    </row>
    <row r="463" spans="2:9" x14ac:dyDescent="0.3">
      <c r="B463" t="s">
        <v>55</v>
      </c>
      <c r="C463" t="s">
        <v>4</v>
      </c>
      <c r="D463" t="s">
        <v>6</v>
      </c>
      <c r="E463">
        <v>2019</v>
      </c>
      <c r="F463" t="s">
        <v>91</v>
      </c>
      <c r="G463">
        <v>291939.92</v>
      </c>
      <c r="H463">
        <v>190072.3</v>
      </c>
      <c r="I463">
        <f>+Cruce_Kg_FOB_cult_anuales[[#This Row],[FOB (USD)]]/Cruce_Kg_FOB_cult_anuales[[#This Row],[Cantidad (Kg)]]</f>
        <v>0.65106649340727363</v>
      </c>
    </row>
    <row r="464" spans="2:9" x14ac:dyDescent="0.3">
      <c r="B464" t="s">
        <v>55</v>
      </c>
      <c r="C464" t="s">
        <v>4</v>
      </c>
      <c r="D464" t="s">
        <v>6</v>
      </c>
      <c r="E464">
        <v>2019</v>
      </c>
      <c r="F464" t="s">
        <v>83</v>
      </c>
      <c r="G464">
        <v>672207.14000000025</v>
      </c>
      <c r="H464">
        <v>348710.8</v>
      </c>
      <c r="I464">
        <f>+Cruce_Kg_FOB_cult_anuales[[#This Row],[FOB (USD)]]/Cruce_Kg_FOB_cult_anuales[[#This Row],[Cantidad (Kg)]]</f>
        <v>0.51875497781829549</v>
      </c>
    </row>
    <row r="465" spans="2:9" x14ac:dyDescent="0.3">
      <c r="B465" t="s">
        <v>55</v>
      </c>
      <c r="C465" t="s">
        <v>4</v>
      </c>
      <c r="D465" t="s">
        <v>6</v>
      </c>
      <c r="E465">
        <v>2019</v>
      </c>
      <c r="F465" t="s">
        <v>84</v>
      </c>
      <c r="G465">
        <v>1108886.1099999999</v>
      </c>
      <c r="H465">
        <v>659276.6</v>
      </c>
      <c r="I465">
        <f>+Cruce_Kg_FOB_cult_anuales[[#This Row],[FOB (USD)]]/Cruce_Kg_FOB_cult_anuales[[#This Row],[Cantidad (Kg)]]</f>
        <v>0.59453950595521488</v>
      </c>
    </row>
    <row r="466" spans="2:9" x14ac:dyDescent="0.3">
      <c r="B466" t="s">
        <v>55</v>
      </c>
      <c r="C466" t="s">
        <v>4</v>
      </c>
      <c r="D466" t="s">
        <v>6</v>
      </c>
      <c r="E466">
        <v>2019</v>
      </c>
      <c r="F466" t="s">
        <v>85</v>
      </c>
      <c r="G466">
        <v>1620</v>
      </c>
      <c r="H466">
        <v>8070</v>
      </c>
      <c r="I466">
        <f>+Cruce_Kg_FOB_cult_anuales[[#This Row],[FOB (USD)]]/Cruce_Kg_FOB_cult_anuales[[#This Row],[Cantidad (Kg)]]</f>
        <v>4.9814814814814818</v>
      </c>
    </row>
    <row r="467" spans="2:9" x14ac:dyDescent="0.3">
      <c r="B467" t="s">
        <v>55</v>
      </c>
      <c r="C467" t="s">
        <v>4</v>
      </c>
      <c r="D467" t="s">
        <v>6</v>
      </c>
      <c r="E467">
        <v>2019</v>
      </c>
      <c r="F467" t="s">
        <v>80</v>
      </c>
      <c r="G467">
        <v>29042.759999999995</v>
      </c>
      <c r="H467">
        <v>43654.9</v>
      </c>
      <c r="I467">
        <f>+Cruce_Kg_FOB_cult_anuales[[#This Row],[FOB (USD)]]/Cruce_Kg_FOB_cult_anuales[[#This Row],[Cantidad (Kg)]]</f>
        <v>1.5031250473439854</v>
      </c>
    </row>
    <row r="468" spans="2:9" x14ac:dyDescent="0.3">
      <c r="B468" t="s">
        <v>55</v>
      </c>
      <c r="C468" t="s">
        <v>4</v>
      </c>
      <c r="D468" t="s">
        <v>6</v>
      </c>
      <c r="E468">
        <v>2019</v>
      </c>
      <c r="F468" t="s">
        <v>81</v>
      </c>
      <c r="G468">
        <v>0</v>
      </c>
      <c r="H468">
        <v>0</v>
      </c>
      <c r="I468">
        <v>0</v>
      </c>
    </row>
    <row r="469" spans="2:9" x14ac:dyDescent="0.3">
      <c r="B469" t="s">
        <v>55</v>
      </c>
      <c r="C469" t="s">
        <v>4</v>
      </c>
      <c r="D469" t="s">
        <v>6</v>
      </c>
      <c r="E469">
        <v>2019</v>
      </c>
      <c r="F469" t="s">
        <v>82</v>
      </c>
      <c r="G469">
        <v>24079.79</v>
      </c>
      <c r="H469">
        <v>35623.300000000003</v>
      </c>
      <c r="I469">
        <f>+Cruce_Kg_FOB_cult_anuales[[#This Row],[FOB (USD)]]/Cruce_Kg_FOB_cult_anuales[[#This Row],[Cantidad (Kg)]]</f>
        <v>1.4793858252086085</v>
      </c>
    </row>
    <row r="470" spans="2:9" x14ac:dyDescent="0.3">
      <c r="B470" t="s">
        <v>55</v>
      </c>
      <c r="C470" t="s">
        <v>4</v>
      </c>
      <c r="D470" t="s">
        <v>5</v>
      </c>
      <c r="E470">
        <v>2019</v>
      </c>
      <c r="F470" t="s">
        <v>86</v>
      </c>
      <c r="G470">
        <v>132158.75</v>
      </c>
      <c r="H470">
        <v>38969.21</v>
      </c>
      <c r="I470">
        <f>+Cruce_Kg_FOB_cult_anuales[[#This Row],[FOB (USD)]]/Cruce_Kg_FOB_cult_anuales[[#This Row],[Cantidad (Kg)]]</f>
        <v>0.29486666603611189</v>
      </c>
    </row>
    <row r="471" spans="2:9" x14ac:dyDescent="0.3">
      <c r="B471" t="s">
        <v>55</v>
      </c>
      <c r="C471" t="s">
        <v>4</v>
      </c>
      <c r="D471" t="s">
        <v>5</v>
      </c>
      <c r="E471">
        <v>2019</v>
      </c>
      <c r="F471" t="s">
        <v>87</v>
      </c>
      <c r="G471">
        <v>105784</v>
      </c>
      <c r="H471">
        <v>31156.12</v>
      </c>
      <c r="I471">
        <f>+Cruce_Kg_FOB_cult_anuales[[#This Row],[FOB (USD)]]/Cruce_Kg_FOB_cult_anuales[[#This Row],[Cantidad (Kg)]]</f>
        <v>0.29452582621190349</v>
      </c>
    </row>
    <row r="472" spans="2:9" x14ac:dyDescent="0.3">
      <c r="B472" t="s">
        <v>55</v>
      </c>
      <c r="C472" t="s">
        <v>4</v>
      </c>
      <c r="D472" t="s">
        <v>5</v>
      </c>
      <c r="E472">
        <v>2019</v>
      </c>
      <c r="F472" t="s">
        <v>88</v>
      </c>
      <c r="G472">
        <v>79033</v>
      </c>
      <c r="H472">
        <v>23539.78</v>
      </c>
      <c r="I472">
        <f>+Cruce_Kg_FOB_cult_anuales[[#This Row],[FOB (USD)]]/Cruce_Kg_FOB_cult_anuales[[#This Row],[Cantidad (Kg)]]</f>
        <v>0.29784748143180695</v>
      </c>
    </row>
    <row r="473" spans="2:9" x14ac:dyDescent="0.3">
      <c r="B473" t="s">
        <v>55</v>
      </c>
      <c r="C473" t="s">
        <v>4</v>
      </c>
      <c r="D473" t="s">
        <v>5</v>
      </c>
      <c r="E473">
        <v>2019</v>
      </c>
      <c r="F473" t="s">
        <v>89</v>
      </c>
      <c r="G473">
        <v>53106</v>
      </c>
      <c r="H473">
        <v>16031.97</v>
      </c>
      <c r="I473">
        <f>+Cruce_Kg_FOB_cult_anuales[[#This Row],[FOB (USD)]]/Cruce_Kg_FOB_cult_anuales[[#This Row],[Cantidad (Kg)]]</f>
        <v>0.30188622754491018</v>
      </c>
    </row>
    <row r="474" spans="2:9" x14ac:dyDescent="0.3">
      <c r="B474" t="s">
        <v>55</v>
      </c>
      <c r="C474" t="s">
        <v>4</v>
      </c>
      <c r="D474" t="s">
        <v>5</v>
      </c>
      <c r="E474">
        <v>2019</v>
      </c>
      <c r="F474" t="s">
        <v>90</v>
      </c>
      <c r="G474">
        <v>52625</v>
      </c>
      <c r="H474">
        <v>15657.84</v>
      </c>
      <c r="I474">
        <f>+Cruce_Kg_FOB_cult_anuales[[#This Row],[FOB (USD)]]/Cruce_Kg_FOB_cult_anuales[[#This Row],[Cantidad (Kg)]]</f>
        <v>0.29753615201900235</v>
      </c>
    </row>
    <row r="475" spans="2:9" x14ac:dyDescent="0.3">
      <c r="B475" t="s">
        <v>55</v>
      </c>
      <c r="C475" t="s">
        <v>4</v>
      </c>
      <c r="D475" t="s">
        <v>5</v>
      </c>
      <c r="E475">
        <v>2019</v>
      </c>
      <c r="F475" t="s">
        <v>91</v>
      </c>
      <c r="G475">
        <v>79659</v>
      </c>
      <c r="H475">
        <v>24373.38</v>
      </c>
      <c r="I475">
        <f>+Cruce_Kg_FOB_cult_anuales[[#This Row],[FOB (USD)]]/Cruce_Kg_FOB_cult_anuales[[#This Row],[Cantidad (Kg)]]</f>
        <v>0.30597145331977554</v>
      </c>
    </row>
    <row r="476" spans="2:9" x14ac:dyDescent="0.3">
      <c r="B476" t="s">
        <v>55</v>
      </c>
      <c r="C476" t="s">
        <v>4</v>
      </c>
      <c r="D476" t="s">
        <v>5</v>
      </c>
      <c r="E476">
        <v>2019</v>
      </c>
      <c r="F476" t="s">
        <v>83</v>
      </c>
      <c r="G476">
        <v>0</v>
      </c>
      <c r="H476">
        <v>0</v>
      </c>
      <c r="I476">
        <v>0</v>
      </c>
    </row>
    <row r="477" spans="2:9" x14ac:dyDescent="0.3">
      <c r="B477" t="s">
        <v>55</v>
      </c>
      <c r="C477" t="s">
        <v>4</v>
      </c>
      <c r="D477" t="s">
        <v>5</v>
      </c>
      <c r="E477">
        <v>2019</v>
      </c>
      <c r="F477" t="s">
        <v>84</v>
      </c>
      <c r="G477">
        <v>55479</v>
      </c>
      <c r="H477">
        <v>16290</v>
      </c>
      <c r="I477">
        <f>+Cruce_Kg_FOB_cult_anuales[[#This Row],[FOB (USD)]]/Cruce_Kg_FOB_cult_anuales[[#This Row],[Cantidad (Kg)]]</f>
        <v>0.29362461471908291</v>
      </c>
    </row>
    <row r="478" spans="2:9" x14ac:dyDescent="0.3">
      <c r="B478" t="s">
        <v>55</v>
      </c>
      <c r="C478" t="s">
        <v>4</v>
      </c>
      <c r="D478" t="s">
        <v>5</v>
      </c>
      <c r="E478">
        <v>2019</v>
      </c>
      <c r="F478" t="s">
        <v>85</v>
      </c>
      <c r="G478">
        <v>79486.350000000006</v>
      </c>
      <c r="H478">
        <v>25320.91</v>
      </c>
      <c r="I478">
        <f>+Cruce_Kg_FOB_cult_anuales[[#This Row],[FOB (USD)]]/Cruce_Kg_FOB_cult_anuales[[#This Row],[Cantidad (Kg)]]</f>
        <v>0.31855670816435777</v>
      </c>
    </row>
    <row r="479" spans="2:9" x14ac:dyDescent="0.3">
      <c r="B479" t="s">
        <v>55</v>
      </c>
      <c r="C479" t="s">
        <v>4</v>
      </c>
      <c r="D479" t="s">
        <v>5</v>
      </c>
      <c r="E479">
        <v>2019</v>
      </c>
      <c r="F479" t="s">
        <v>80</v>
      </c>
      <c r="G479">
        <v>0</v>
      </c>
      <c r="H479">
        <v>0</v>
      </c>
      <c r="I479">
        <v>0</v>
      </c>
    </row>
    <row r="480" spans="2:9" x14ac:dyDescent="0.3">
      <c r="B480" t="s">
        <v>55</v>
      </c>
      <c r="C480" t="s">
        <v>4</v>
      </c>
      <c r="D480" t="s">
        <v>5</v>
      </c>
      <c r="E480">
        <v>2019</v>
      </c>
      <c r="F480" t="s">
        <v>81</v>
      </c>
      <c r="G480">
        <v>68406.5</v>
      </c>
      <c r="H480">
        <v>22158.67</v>
      </c>
      <c r="I480">
        <f>+Cruce_Kg_FOB_cult_anuales[[#This Row],[FOB (USD)]]/Cruce_Kg_FOB_cult_anuales[[#This Row],[Cantidad (Kg)]]</f>
        <v>0.32392638126493822</v>
      </c>
    </row>
    <row r="481" spans="2:9" x14ac:dyDescent="0.3">
      <c r="B481" t="s">
        <v>55</v>
      </c>
      <c r="C481" t="s">
        <v>4</v>
      </c>
      <c r="D481" t="s">
        <v>5</v>
      </c>
      <c r="E481">
        <v>2019</v>
      </c>
      <c r="F481" t="s">
        <v>82</v>
      </c>
      <c r="G481">
        <v>79659</v>
      </c>
      <c r="H481">
        <v>27888.6</v>
      </c>
      <c r="I481">
        <f>+Cruce_Kg_FOB_cult_anuales[[#This Row],[FOB (USD)]]/Cruce_Kg_FOB_cult_anuales[[#This Row],[Cantidad (Kg)]]</f>
        <v>0.35009980039920158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242E-DC64-4E72-B199-5BBCAF090601}">
  <dimension ref="B4:D8"/>
  <sheetViews>
    <sheetView workbookViewId="0">
      <selection activeCell="B4" sqref="B4:D8"/>
    </sheetView>
  </sheetViews>
  <sheetFormatPr baseColWidth="10" defaultRowHeight="14.4" x14ac:dyDescent="0.3"/>
  <cols>
    <col min="2" max="2" width="39.21875" customWidth="1"/>
    <col min="3" max="3" width="26.77734375" customWidth="1"/>
    <col min="4" max="4" width="35.44140625" customWidth="1"/>
  </cols>
  <sheetData>
    <row r="4" spans="2:4" x14ac:dyDescent="0.3">
      <c r="B4" t="s">
        <v>163</v>
      </c>
      <c r="C4" t="s">
        <v>164</v>
      </c>
      <c r="D4" t="s">
        <v>165</v>
      </c>
    </row>
    <row r="5" spans="2:4" x14ac:dyDescent="0.3">
      <c r="B5" t="s">
        <v>157</v>
      </c>
      <c r="C5" t="s">
        <v>93</v>
      </c>
      <c r="D5" t="s">
        <v>162</v>
      </c>
    </row>
    <row r="6" spans="2:4" x14ac:dyDescent="0.3">
      <c r="B6" t="s">
        <v>158</v>
      </c>
      <c r="C6" t="s">
        <v>93</v>
      </c>
      <c r="D6" t="s">
        <v>162</v>
      </c>
    </row>
    <row r="7" spans="2:4" x14ac:dyDescent="0.3">
      <c r="B7" t="s">
        <v>159</v>
      </c>
      <c r="C7" t="s">
        <v>93</v>
      </c>
      <c r="D7" t="s">
        <v>162</v>
      </c>
    </row>
    <row r="8" spans="2:4" x14ac:dyDescent="0.3">
      <c r="B8" t="s">
        <v>160</v>
      </c>
      <c r="C8" t="s">
        <v>93</v>
      </c>
      <c r="D8" t="s">
        <v>161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28E7-6A2E-4557-87D7-4120CB12BD57}">
  <dimension ref="A1:H3046"/>
  <sheetViews>
    <sheetView topLeftCell="A2" workbookViewId="0">
      <selection activeCell="A3001" sqref="A3001"/>
    </sheetView>
  </sheetViews>
  <sheetFormatPr baseColWidth="10" defaultRowHeight="14.4" x14ac:dyDescent="0.3"/>
  <cols>
    <col min="1" max="1" width="36.6640625" customWidth="1"/>
    <col min="2" max="2" width="20.88671875" customWidth="1"/>
    <col min="3" max="3" width="17.44140625" bestFit="1" customWidth="1"/>
    <col min="4" max="4" width="13.77734375" customWidth="1"/>
    <col min="5" max="5" width="6.44140625" bestFit="1" customWidth="1"/>
    <col min="6" max="6" width="10.33203125" bestFit="1" customWidth="1"/>
    <col min="7" max="7" width="20.109375" customWidth="1"/>
    <col min="8" max="8" width="19.44140625" customWidth="1"/>
  </cols>
  <sheetData>
    <row r="1" spans="1:8" x14ac:dyDescent="0.3">
      <c r="A1" s="17" t="s">
        <v>167</v>
      </c>
      <c r="B1" t="s">
        <v>0</v>
      </c>
      <c r="C1" t="s">
        <v>1</v>
      </c>
      <c r="D1" t="s">
        <v>2</v>
      </c>
      <c r="E1" t="s">
        <v>79</v>
      </c>
      <c r="F1" t="s">
        <v>96</v>
      </c>
      <c r="G1" t="s">
        <v>157</v>
      </c>
      <c r="H1" t="s">
        <v>168</v>
      </c>
    </row>
    <row r="2" spans="1:8" x14ac:dyDescent="0.3">
      <c r="A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AlemaniaCereales2020Enero</v>
      </c>
      <c r="B2" s="10" t="s">
        <v>3</v>
      </c>
      <c r="C2" s="10" t="s">
        <v>4</v>
      </c>
      <c r="D2" s="10" t="s">
        <v>5</v>
      </c>
      <c r="E2">
        <v>2020</v>
      </c>
      <c r="F2" s="10" t="s">
        <v>86</v>
      </c>
      <c r="G2">
        <v>29.35</v>
      </c>
      <c r="H2" s="10">
        <f>+VLOOKUP(Exportacion_kg_FOB_anuales_final[[#This Row],[código]],Exportacion_FOB_anuales_consulta[],7,0)</f>
        <v>42.75</v>
      </c>
    </row>
    <row r="3" spans="1:8" x14ac:dyDescent="0.3">
      <c r="A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AlemaniaCereales2020Febrero</v>
      </c>
      <c r="B3" s="10" t="s">
        <v>3</v>
      </c>
      <c r="C3" s="10" t="s">
        <v>4</v>
      </c>
      <c r="D3" s="10" t="s">
        <v>5</v>
      </c>
      <c r="E3">
        <v>2020</v>
      </c>
      <c r="F3" s="10" t="s">
        <v>87</v>
      </c>
      <c r="G3">
        <v>82.3</v>
      </c>
      <c r="H3" s="10">
        <f>+VLOOKUP(Exportacion_kg_FOB_anuales_final[[#This Row],[código]],Exportacion_FOB_anuales_consulta[],7,0)</f>
        <v>63.92</v>
      </c>
    </row>
    <row r="4" spans="1:8" x14ac:dyDescent="0.3">
      <c r="A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AlemaniaCereales2020Marzo</v>
      </c>
      <c r="B4" s="10" t="s">
        <v>3</v>
      </c>
      <c r="C4" s="10" t="s">
        <v>4</v>
      </c>
      <c r="D4" s="10" t="s">
        <v>5</v>
      </c>
      <c r="E4">
        <v>2020</v>
      </c>
      <c r="F4" s="10" t="s">
        <v>88</v>
      </c>
      <c r="G4">
        <v>0</v>
      </c>
      <c r="H4" s="10">
        <f>+VLOOKUP(Exportacion_kg_FOB_anuales_final[[#This Row],[código]],Exportacion_FOB_anuales_consulta[],7,0)</f>
        <v>0</v>
      </c>
    </row>
    <row r="5" spans="1:8" x14ac:dyDescent="0.3">
      <c r="A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AlemaniaCereales2020Abril</v>
      </c>
      <c r="B5" s="10" t="s">
        <v>3</v>
      </c>
      <c r="C5" s="10" t="s">
        <v>4</v>
      </c>
      <c r="D5" s="10" t="s">
        <v>5</v>
      </c>
      <c r="E5">
        <v>2020</v>
      </c>
      <c r="F5" s="10" t="s">
        <v>89</v>
      </c>
      <c r="G5">
        <v>2.1</v>
      </c>
      <c r="H5" s="10">
        <f>+VLOOKUP(Exportacion_kg_FOB_anuales_final[[#This Row],[código]],Exportacion_FOB_anuales_consulta[],7,0)</f>
        <v>6.34</v>
      </c>
    </row>
    <row r="6" spans="1:8" x14ac:dyDescent="0.3">
      <c r="A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AlemaniaCereales2020Mayo</v>
      </c>
      <c r="B6" s="10" t="s">
        <v>3</v>
      </c>
      <c r="C6" s="10" t="s">
        <v>4</v>
      </c>
      <c r="D6" s="10" t="s">
        <v>5</v>
      </c>
      <c r="E6">
        <v>2020</v>
      </c>
      <c r="F6" s="10" t="s">
        <v>90</v>
      </c>
      <c r="G6">
        <v>704</v>
      </c>
      <c r="H6" s="10">
        <f>+VLOOKUP(Exportacion_kg_FOB_anuales_final[[#This Row],[código]],Exportacion_FOB_anuales_consulta[],7,0)</f>
        <v>57815</v>
      </c>
    </row>
    <row r="7" spans="1:8" x14ac:dyDescent="0.3">
      <c r="A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AlemaniaCereales2020Junio</v>
      </c>
      <c r="B7" s="10" t="s">
        <v>3</v>
      </c>
      <c r="C7" s="10" t="s">
        <v>4</v>
      </c>
      <c r="D7" s="10" t="s">
        <v>5</v>
      </c>
      <c r="E7">
        <v>2020</v>
      </c>
      <c r="F7" s="10" t="s">
        <v>91</v>
      </c>
      <c r="G7">
        <v>0</v>
      </c>
      <c r="H7" s="10">
        <f>+VLOOKUP(Exportacion_kg_FOB_anuales_final[[#This Row],[código]],Exportacion_FOB_anuales_consulta[],7,0)</f>
        <v>0</v>
      </c>
    </row>
    <row r="8" spans="1:8" x14ac:dyDescent="0.3">
      <c r="A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AlemaniaCereales2020Julio</v>
      </c>
      <c r="B8" s="10" t="s">
        <v>3</v>
      </c>
      <c r="C8" s="10" t="s">
        <v>4</v>
      </c>
      <c r="D8" s="10" t="s">
        <v>5</v>
      </c>
      <c r="E8">
        <v>2020</v>
      </c>
      <c r="F8" s="10" t="s">
        <v>83</v>
      </c>
      <c r="G8">
        <v>0</v>
      </c>
      <c r="H8" s="10">
        <f>+VLOOKUP(Exportacion_kg_FOB_anuales_final[[#This Row],[código]],Exportacion_FOB_anuales_consulta[],7,0)</f>
        <v>0</v>
      </c>
    </row>
    <row r="9" spans="1:8" x14ac:dyDescent="0.3">
      <c r="A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AlemaniaCereales2020Agosto</v>
      </c>
      <c r="B9" s="10" t="s">
        <v>3</v>
      </c>
      <c r="C9" s="10" t="s">
        <v>4</v>
      </c>
      <c r="D9" s="10" t="s">
        <v>5</v>
      </c>
      <c r="E9">
        <v>2020</v>
      </c>
      <c r="F9" s="10" t="s">
        <v>84</v>
      </c>
      <c r="G9">
        <v>0</v>
      </c>
      <c r="H9" s="10">
        <f>+VLOOKUP(Exportacion_kg_FOB_anuales_final[[#This Row],[código]],Exportacion_FOB_anuales_consulta[],7,0)</f>
        <v>0</v>
      </c>
    </row>
    <row r="10" spans="1:8" x14ac:dyDescent="0.3">
      <c r="A1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AlemaniaCereales2020Septiembre</v>
      </c>
      <c r="B10" s="10" t="s">
        <v>3</v>
      </c>
      <c r="C10" s="10" t="s">
        <v>4</v>
      </c>
      <c r="D10" s="10" t="s">
        <v>5</v>
      </c>
      <c r="E10">
        <v>2020</v>
      </c>
      <c r="F10" s="10" t="s">
        <v>85</v>
      </c>
      <c r="G10">
        <v>0</v>
      </c>
      <c r="H10" s="10">
        <f>+VLOOKUP(Exportacion_kg_FOB_anuales_final[[#This Row],[código]],Exportacion_FOB_anuales_consulta[],7,0)</f>
        <v>0</v>
      </c>
    </row>
    <row r="11" spans="1:8" x14ac:dyDescent="0.3">
      <c r="A11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NeerlandesasCereales2020Enero</v>
      </c>
      <c r="B11" s="10" t="s">
        <v>7</v>
      </c>
      <c r="C11" s="10" t="s">
        <v>4</v>
      </c>
      <c r="D11" s="10" t="s">
        <v>5</v>
      </c>
      <c r="E11">
        <v>2020</v>
      </c>
      <c r="F11" s="10" t="s">
        <v>86</v>
      </c>
      <c r="G11">
        <v>0</v>
      </c>
      <c r="H11" s="10">
        <f>+VLOOKUP(Exportacion_kg_FOB_anuales_final[[#This Row],[código]],Exportacion_FOB_anuales_consulta[],7,0)</f>
        <v>0</v>
      </c>
    </row>
    <row r="12" spans="1:8" x14ac:dyDescent="0.3">
      <c r="A12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NeerlandesasCereales2020Febrero</v>
      </c>
      <c r="B12" s="10" t="s">
        <v>7</v>
      </c>
      <c r="C12" s="10" t="s">
        <v>4</v>
      </c>
      <c r="D12" s="10" t="s">
        <v>5</v>
      </c>
      <c r="E12">
        <v>2020</v>
      </c>
      <c r="F12" s="10" t="s">
        <v>87</v>
      </c>
      <c r="G12">
        <v>0</v>
      </c>
      <c r="H12" s="10">
        <f>+VLOOKUP(Exportacion_kg_FOB_anuales_final[[#This Row],[código]],Exportacion_FOB_anuales_consulta[],7,0)</f>
        <v>0</v>
      </c>
    </row>
    <row r="13" spans="1:8" x14ac:dyDescent="0.3">
      <c r="A13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NeerlandesasCereales2020Marzo</v>
      </c>
      <c r="B13" s="10" t="s">
        <v>7</v>
      </c>
      <c r="C13" s="10" t="s">
        <v>4</v>
      </c>
      <c r="D13" s="10" t="s">
        <v>5</v>
      </c>
      <c r="E13">
        <v>2020</v>
      </c>
      <c r="F13" s="10" t="s">
        <v>88</v>
      </c>
      <c r="G13">
        <v>76.680000000000007</v>
      </c>
      <c r="H13" s="10">
        <f>+VLOOKUP(Exportacion_kg_FOB_anuales_final[[#This Row],[código]],Exportacion_FOB_anuales_consulta[],7,0)</f>
        <v>140</v>
      </c>
    </row>
    <row r="14" spans="1:8" x14ac:dyDescent="0.3">
      <c r="A14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NeerlandesasCereales2020Abril</v>
      </c>
      <c r="B14" s="10" t="s">
        <v>7</v>
      </c>
      <c r="C14" s="10" t="s">
        <v>4</v>
      </c>
      <c r="D14" s="10" t="s">
        <v>5</v>
      </c>
      <c r="E14">
        <v>2020</v>
      </c>
      <c r="F14" s="10" t="s">
        <v>89</v>
      </c>
      <c r="G14">
        <v>0</v>
      </c>
      <c r="H14" s="10">
        <f>+VLOOKUP(Exportacion_kg_FOB_anuales_final[[#This Row],[código]],Exportacion_FOB_anuales_consulta[],7,0)</f>
        <v>0</v>
      </c>
    </row>
    <row r="15" spans="1:8" x14ac:dyDescent="0.3">
      <c r="A15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NeerlandesasCereales2020Mayo</v>
      </c>
      <c r="B15" s="10" t="s">
        <v>7</v>
      </c>
      <c r="C15" s="10" t="s">
        <v>4</v>
      </c>
      <c r="D15" s="10" t="s">
        <v>5</v>
      </c>
      <c r="E15">
        <v>2020</v>
      </c>
      <c r="F15" s="10" t="s">
        <v>90</v>
      </c>
      <c r="G15">
        <v>0</v>
      </c>
      <c r="H15" s="10">
        <f>+VLOOKUP(Exportacion_kg_FOB_anuales_final[[#This Row],[código]],Exportacion_FOB_anuales_consulta[],7,0)</f>
        <v>0</v>
      </c>
    </row>
    <row r="16" spans="1:8" x14ac:dyDescent="0.3">
      <c r="A16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NeerlandesasCereales2020Junio</v>
      </c>
      <c r="B16" s="10" t="s">
        <v>7</v>
      </c>
      <c r="C16" s="10" t="s">
        <v>4</v>
      </c>
      <c r="D16" s="10" t="s">
        <v>5</v>
      </c>
      <c r="E16">
        <v>2020</v>
      </c>
      <c r="F16" s="10" t="s">
        <v>91</v>
      </c>
      <c r="G16">
        <v>0</v>
      </c>
      <c r="H16" s="10">
        <f>+VLOOKUP(Exportacion_kg_FOB_anuales_final[[#This Row],[código]],Exportacion_FOB_anuales_consulta[],7,0)</f>
        <v>0</v>
      </c>
    </row>
    <row r="17" spans="1:8" x14ac:dyDescent="0.3">
      <c r="A17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NeerlandesasCereales2020Julio</v>
      </c>
      <c r="B17" s="10" t="s">
        <v>7</v>
      </c>
      <c r="C17" s="10" t="s">
        <v>4</v>
      </c>
      <c r="D17" s="10" t="s">
        <v>5</v>
      </c>
      <c r="E17">
        <v>2020</v>
      </c>
      <c r="F17" s="10" t="s">
        <v>83</v>
      </c>
      <c r="G17">
        <v>0</v>
      </c>
      <c r="H17" s="10">
        <f>+VLOOKUP(Exportacion_kg_FOB_anuales_final[[#This Row],[código]],Exportacion_FOB_anuales_consulta[],7,0)</f>
        <v>0</v>
      </c>
    </row>
    <row r="18" spans="1:8" x14ac:dyDescent="0.3">
      <c r="A18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NeerlandesasCereales2020Agosto</v>
      </c>
      <c r="B18" s="10" t="s">
        <v>7</v>
      </c>
      <c r="C18" s="10" t="s">
        <v>4</v>
      </c>
      <c r="D18" s="10" t="s">
        <v>5</v>
      </c>
      <c r="E18">
        <v>2020</v>
      </c>
      <c r="F18" s="10" t="s">
        <v>84</v>
      </c>
      <c r="G18">
        <v>153.36000000000001</v>
      </c>
      <c r="H18" s="10">
        <f>+VLOOKUP(Exportacion_kg_FOB_anuales_final[[#This Row],[código]],Exportacion_FOB_anuales_consulta[],7,0)</f>
        <v>280</v>
      </c>
    </row>
    <row r="19" spans="1:8" x14ac:dyDescent="0.3">
      <c r="A19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NeerlandesasCereales2020Septiembre</v>
      </c>
      <c r="B19" s="10" t="s">
        <v>7</v>
      </c>
      <c r="C19" s="10" t="s">
        <v>4</v>
      </c>
      <c r="D19" s="10" t="s">
        <v>5</v>
      </c>
      <c r="E19">
        <v>2020</v>
      </c>
      <c r="F19" s="10" t="s">
        <v>85</v>
      </c>
      <c r="G19">
        <v>0</v>
      </c>
      <c r="H19" s="10">
        <f>+VLOOKUP(Exportacion_kg_FOB_anuales_final[[#This Row],[código]],Exportacion_FOB_anuales_consulta[],7,0)</f>
        <v>0</v>
      </c>
    </row>
    <row r="20" spans="1:8" x14ac:dyDescent="0.3">
      <c r="A2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ArgentinaCereales2020Enero</v>
      </c>
      <c r="B20" s="10" t="s">
        <v>9</v>
      </c>
      <c r="C20" s="10" t="s">
        <v>4</v>
      </c>
      <c r="D20" s="10" t="s">
        <v>5</v>
      </c>
      <c r="E20">
        <v>2020</v>
      </c>
      <c r="F20" s="10" t="s">
        <v>86</v>
      </c>
      <c r="G20">
        <v>80278.8</v>
      </c>
      <c r="H20" s="10">
        <f>+VLOOKUP(Exportacion_kg_FOB_anuales_final[[#This Row],[código]],Exportacion_FOB_anuales_consulta[],7,0)</f>
        <v>93065.88</v>
      </c>
    </row>
    <row r="21" spans="1:8" x14ac:dyDescent="0.3">
      <c r="A2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ArgentinaCereales2020Febrero</v>
      </c>
      <c r="B21" s="10" t="s">
        <v>9</v>
      </c>
      <c r="C21" s="10" t="s">
        <v>4</v>
      </c>
      <c r="D21" s="10" t="s">
        <v>5</v>
      </c>
      <c r="E21">
        <v>2020</v>
      </c>
      <c r="F21" s="10" t="s">
        <v>87</v>
      </c>
      <c r="G21">
        <v>6007.86</v>
      </c>
      <c r="H21" s="10">
        <f>+VLOOKUP(Exportacion_kg_FOB_anuales_final[[#This Row],[código]],Exportacion_FOB_anuales_consulta[],7,0)</f>
        <v>14655.32</v>
      </c>
    </row>
    <row r="22" spans="1:8" x14ac:dyDescent="0.3">
      <c r="A2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ArgentinaCereales2020Marzo</v>
      </c>
      <c r="B22" s="10" t="s">
        <v>9</v>
      </c>
      <c r="C22" s="10" t="s">
        <v>4</v>
      </c>
      <c r="D22" s="10" t="s">
        <v>5</v>
      </c>
      <c r="E22">
        <v>2020</v>
      </c>
      <c r="F22" s="10" t="s">
        <v>88</v>
      </c>
      <c r="G22">
        <v>17660.100000000002</v>
      </c>
      <c r="H22" s="10">
        <f>+VLOOKUP(Exportacion_kg_FOB_anuales_final[[#This Row],[código]],Exportacion_FOB_anuales_consulta[],7,0)</f>
        <v>33248</v>
      </c>
    </row>
    <row r="23" spans="1:8" x14ac:dyDescent="0.3">
      <c r="A2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ArgentinaCereales2020Abril</v>
      </c>
      <c r="B23" s="10" t="s">
        <v>9</v>
      </c>
      <c r="C23" s="10" t="s">
        <v>4</v>
      </c>
      <c r="D23" s="10" t="s">
        <v>5</v>
      </c>
      <c r="E23">
        <v>2020</v>
      </c>
      <c r="F23" s="10" t="s">
        <v>89</v>
      </c>
      <c r="G23">
        <v>0</v>
      </c>
      <c r="H23" s="10">
        <f>+VLOOKUP(Exportacion_kg_FOB_anuales_final[[#This Row],[código]],Exportacion_FOB_anuales_consulta[],7,0)</f>
        <v>0</v>
      </c>
    </row>
    <row r="24" spans="1:8" x14ac:dyDescent="0.3">
      <c r="A2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ArgentinaCereales2020Mayo</v>
      </c>
      <c r="B24" s="10" t="s">
        <v>9</v>
      </c>
      <c r="C24" s="10" t="s">
        <v>4</v>
      </c>
      <c r="D24" s="10" t="s">
        <v>5</v>
      </c>
      <c r="E24">
        <v>2020</v>
      </c>
      <c r="F24" s="10" t="s">
        <v>90</v>
      </c>
      <c r="G24">
        <v>27086</v>
      </c>
      <c r="H24" s="10">
        <f>+VLOOKUP(Exportacion_kg_FOB_anuales_final[[#This Row],[código]],Exportacion_FOB_anuales_consulta[],7,0)</f>
        <v>13829.29</v>
      </c>
    </row>
    <row r="25" spans="1:8" x14ac:dyDescent="0.3">
      <c r="A2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ArgentinaCereales2020Junio</v>
      </c>
      <c r="B25" s="10" t="s">
        <v>9</v>
      </c>
      <c r="C25" s="10" t="s">
        <v>4</v>
      </c>
      <c r="D25" s="10" t="s">
        <v>5</v>
      </c>
      <c r="E25">
        <v>2020</v>
      </c>
      <c r="F25" s="10" t="s">
        <v>91</v>
      </c>
      <c r="G25">
        <v>61831.96</v>
      </c>
      <c r="H25" s="10">
        <f>+VLOOKUP(Exportacion_kg_FOB_anuales_final[[#This Row],[código]],Exportacion_FOB_anuales_consulta[],7,0)</f>
        <v>128534.40000000001</v>
      </c>
    </row>
    <row r="26" spans="1:8" x14ac:dyDescent="0.3">
      <c r="A2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ArgentinaCereales2020Julio</v>
      </c>
      <c r="B26" s="10" t="s">
        <v>9</v>
      </c>
      <c r="C26" s="10" t="s">
        <v>4</v>
      </c>
      <c r="D26" s="10" t="s">
        <v>5</v>
      </c>
      <c r="E26">
        <v>2020</v>
      </c>
      <c r="F26" s="10" t="s">
        <v>83</v>
      </c>
      <c r="G26">
        <v>117241.66</v>
      </c>
      <c r="H26" s="10">
        <f>+VLOOKUP(Exportacion_kg_FOB_anuales_final[[#This Row],[código]],Exportacion_FOB_anuales_consulta[],7,0)</f>
        <v>181407.8</v>
      </c>
    </row>
    <row r="27" spans="1:8" x14ac:dyDescent="0.3">
      <c r="A2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ArgentinaCereales2020Agosto</v>
      </c>
      <c r="B27" s="10" t="s">
        <v>9</v>
      </c>
      <c r="C27" s="10" t="s">
        <v>4</v>
      </c>
      <c r="D27" s="10" t="s">
        <v>5</v>
      </c>
      <c r="E27">
        <v>2020</v>
      </c>
      <c r="F27" s="10" t="s">
        <v>84</v>
      </c>
      <c r="G27">
        <v>38313.599999999999</v>
      </c>
      <c r="H27" s="10">
        <f>+VLOOKUP(Exportacion_kg_FOB_anuales_final[[#This Row],[código]],Exportacion_FOB_anuales_consulta[],7,0)</f>
        <v>71471.820000000007</v>
      </c>
    </row>
    <row r="28" spans="1:8" x14ac:dyDescent="0.3">
      <c r="A2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ArgentinaCereales2020Septiembre</v>
      </c>
      <c r="B28" s="10" t="s">
        <v>9</v>
      </c>
      <c r="C28" s="10" t="s">
        <v>4</v>
      </c>
      <c r="D28" s="10" t="s">
        <v>5</v>
      </c>
      <c r="E28">
        <v>2020</v>
      </c>
      <c r="F28" s="10" t="s">
        <v>85</v>
      </c>
      <c r="G28">
        <v>81819.8</v>
      </c>
      <c r="H28" s="10">
        <f>+VLOOKUP(Exportacion_kg_FOB_anuales_final[[#This Row],[código]],Exportacion_FOB_anuales_consulta[],7,0)</f>
        <v>145460.57999999999</v>
      </c>
    </row>
    <row r="29" spans="1:8" x14ac:dyDescent="0.3">
      <c r="A2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AustraliaCereales2020Enero</v>
      </c>
      <c r="B29" s="10" t="s">
        <v>10</v>
      </c>
      <c r="C29" s="10" t="s">
        <v>4</v>
      </c>
      <c r="D29" s="10" t="s">
        <v>5</v>
      </c>
      <c r="E29">
        <v>2020</v>
      </c>
      <c r="F29" s="10" t="s">
        <v>86</v>
      </c>
      <c r="G29">
        <v>0</v>
      </c>
      <c r="H29" s="10">
        <f>+VLOOKUP(Exportacion_kg_FOB_anuales_final[[#This Row],[código]],Exportacion_FOB_anuales_consulta[],7,0)</f>
        <v>0</v>
      </c>
    </row>
    <row r="30" spans="1:8" x14ac:dyDescent="0.3">
      <c r="A3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AustraliaCereales2020Febrero</v>
      </c>
      <c r="B30" s="10" t="s">
        <v>10</v>
      </c>
      <c r="C30" s="10" t="s">
        <v>4</v>
      </c>
      <c r="D30" s="10" t="s">
        <v>5</v>
      </c>
      <c r="E30">
        <v>2020</v>
      </c>
      <c r="F30" s="10" t="s">
        <v>87</v>
      </c>
      <c r="G30">
        <v>0</v>
      </c>
      <c r="H30" s="10">
        <f>+VLOOKUP(Exportacion_kg_FOB_anuales_final[[#This Row],[código]],Exportacion_FOB_anuales_consulta[],7,0)</f>
        <v>0</v>
      </c>
    </row>
    <row r="31" spans="1:8" x14ac:dyDescent="0.3">
      <c r="A3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AustraliaCereales2020Marzo</v>
      </c>
      <c r="B31" s="10" t="s">
        <v>10</v>
      </c>
      <c r="C31" s="10" t="s">
        <v>4</v>
      </c>
      <c r="D31" s="10" t="s">
        <v>5</v>
      </c>
      <c r="E31">
        <v>2020</v>
      </c>
      <c r="F31" s="10" t="s">
        <v>88</v>
      </c>
      <c r="G31">
        <v>1200</v>
      </c>
      <c r="H31" s="10">
        <f>+VLOOKUP(Exportacion_kg_FOB_anuales_final[[#This Row],[código]],Exportacion_FOB_anuales_consulta[],7,0)</f>
        <v>1382</v>
      </c>
    </row>
    <row r="32" spans="1:8" x14ac:dyDescent="0.3">
      <c r="A3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AustraliaCereales2020Abril</v>
      </c>
      <c r="B32" s="10" t="s">
        <v>10</v>
      </c>
      <c r="C32" s="10" t="s">
        <v>4</v>
      </c>
      <c r="D32" s="10" t="s">
        <v>5</v>
      </c>
      <c r="E32">
        <v>2020</v>
      </c>
      <c r="F32" s="10" t="s">
        <v>89</v>
      </c>
      <c r="G32">
        <v>0</v>
      </c>
      <c r="H32" s="10">
        <f>+VLOOKUP(Exportacion_kg_FOB_anuales_final[[#This Row],[código]],Exportacion_FOB_anuales_consulta[],7,0)</f>
        <v>0</v>
      </c>
    </row>
    <row r="33" spans="1:8" x14ac:dyDescent="0.3">
      <c r="A3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AustraliaCereales2020Mayo</v>
      </c>
      <c r="B33" s="10" t="s">
        <v>10</v>
      </c>
      <c r="C33" s="10" t="s">
        <v>4</v>
      </c>
      <c r="D33" s="10" t="s">
        <v>5</v>
      </c>
      <c r="E33">
        <v>2020</v>
      </c>
      <c r="F33" s="10" t="s">
        <v>90</v>
      </c>
      <c r="G33">
        <v>0</v>
      </c>
      <c r="H33" s="10">
        <f>+VLOOKUP(Exportacion_kg_FOB_anuales_final[[#This Row],[código]],Exportacion_FOB_anuales_consulta[],7,0)</f>
        <v>0</v>
      </c>
    </row>
    <row r="34" spans="1:8" x14ac:dyDescent="0.3">
      <c r="A3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AustraliaCereales2020Junio</v>
      </c>
      <c r="B34" s="10" t="s">
        <v>10</v>
      </c>
      <c r="C34" s="10" t="s">
        <v>4</v>
      </c>
      <c r="D34" s="10" t="s">
        <v>5</v>
      </c>
      <c r="E34">
        <v>2020</v>
      </c>
      <c r="F34" s="10" t="s">
        <v>91</v>
      </c>
      <c r="G34">
        <v>500</v>
      </c>
      <c r="H34" s="10">
        <f>+VLOOKUP(Exportacion_kg_FOB_anuales_final[[#This Row],[código]],Exportacion_FOB_anuales_consulta[],7,0)</f>
        <v>611</v>
      </c>
    </row>
    <row r="35" spans="1:8" x14ac:dyDescent="0.3">
      <c r="A3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AustraliaCereales2020Julio</v>
      </c>
      <c r="B35" s="10" t="s">
        <v>10</v>
      </c>
      <c r="C35" s="10" t="s">
        <v>4</v>
      </c>
      <c r="D35" s="10" t="s">
        <v>5</v>
      </c>
      <c r="E35">
        <v>2020</v>
      </c>
      <c r="F35" s="10" t="s">
        <v>83</v>
      </c>
      <c r="G35">
        <v>0</v>
      </c>
      <c r="H35" s="10">
        <f>+VLOOKUP(Exportacion_kg_FOB_anuales_final[[#This Row],[código]],Exportacion_FOB_anuales_consulta[],7,0)</f>
        <v>0</v>
      </c>
    </row>
    <row r="36" spans="1:8" x14ac:dyDescent="0.3">
      <c r="A3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AustraliaCereales2020Agosto</v>
      </c>
      <c r="B36" s="10" t="s">
        <v>10</v>
      </c>
      <c r="C36" s="10" t="s">
        <v>4</v>
      </c>
      <c r="D36" s="10" t="s">
        <v>5</v>
      </c>
      <c r="E36">
        <v>2020</v>
      </c>
      <c r="F36" s="10" t="s">
        <v>84</v>
      </c>
      <c r="G36">
        <v>0</v>
      </c>
      <c r="H36" s="10">
        <f>+VLOOKUP(Exportacion_kg_FOB_anuales_final[[#This Row],[código]],Exportacion_FOB_anuales_consulta[],7,0)</f>
        <v>0</v>
      </c>
    </row>
    <row r="37" spans="1:8" x14ac:dyDescent="0.3">
      <c r="A3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AustraliaCereales2020Septiembre</v>
      </c>
      <c r="B37" s="10" t="s">
        <v>10</v>
      </c>
      <c r="C37" s="10" t="s">
        <v>4</v>
      </c>
      <c r="D37" s="10" t="s">
        <v>5</v>
      </c>
      <c r="E37">
        <v>2020</v>
      </c>
      <c r="F37" s="10" t="s">
        <v>85</v>
      </c>
      <c r="G37">
        <v>0</v>
      </c>
      <c r="H37" s="10">
        <f>+VLOOKUP(Exportacion_kg_FOB_anuales_final[[#This Row],[código]],Exportacion_FOB_anuales_consulta[],7,0)</f>
        <v>0</v>
      </c>
    </row>
    <row r="38" spans="1:8" x14ac:dyDescent="0.3">
      <c r="A3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AustriaCereales2020Enero</v>
      </c>
      <c r="B38" s="10" t="s">
        <v>11</v>
      </c>
      <c r="C38" s="10" t="s">
        <v>4</v>
      </c>
      <c r="D38" s="10" t="s">
        <v>5</v>
      </c>
      <c r="E38">
        <v>2020</v>
      </c>
      <c r="F38" s="10" t="s">
        <v>86</v>
      </c>
      <c r="G38">
        <v>0</v>
      </c>
      <c r="H38" s="10">
        <f>+VLOOKUP(Exportacion_kg_FOB_anuales_final[[#This Row],[código]],Exportacion_FOB_anuales_consulta[],7,0)</f>
        <v>0</v>
      </c>
    </row>
    <row r="39" spans="1:8" x14ac:dyDescent="0.3">
      <c r="A3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AustriaCereales2020Febrero</v>
      </c>
      <c r="B39" s="10" t="s">
        <v>11</v>
      </c>
      <c r="C39" s="10" t="s">
        <v>4</v>
      </c>
      <c r="D39" s="10" t="s">
        <v>5</v>
      </c>
      <c r="E39">
        <v>2020</v>
      </c>
      <c r="F39" s="10" t="s">
        <v>87</v>
      </c>
      <c r="G39">
        <v>91.75</v>
      </c>
      <c r="H39" s="10">
        <f>+VLOOKUP(Exportacion_kg_FOB_anuales_final[[#This Row],[código]],Exportacion_FOB_anuales_consulta[],7,0)</f>
        <v>64.02</v>
      </c>
    </row>
    <row r="40" spans="1:8" x14ac:dyDescent="0.3">
      <c r="A4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AustriaCereales2020Marzo</v>
      </c>
      <c r="B40" s="10" t="s">
        <v>11</v>
      </c>
      <c r="C40" s="10" t="s">
        <v>4</v>
      </c>
      <c r="D40" s="10" t="s">
        <v>5</v>
      </c>
      <c r="E40">
        <v>2020</v>
      </c>
      <c r="F40" s="10" t="s">
        <v>88</v>
      </c>
      <c r="G40">
        <v>0</v>
      </c>
      <c r="H40" s="10">
        <f>+VLOOKUP(Exportacion_kg_FOB_anuales_final[[#This Row],[código]],Exportacion_FOB_anuales_consulta[],7,0)</f>
        <v>0</v>
      </c>
    </row>
    <row r="41" spans="1:8" x14ac:dyDescent="0.3">
      <c r="A4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AustriaCereales2020Abril</v>
      </c>
      <c r="B41" s="10" t="s">
        <v>11</v>
      </c>
      <c r="C41" s="10" t="s">
        <v>4</v>
      </c>
      <c r="D41" s="10" t="s">
        <v>5</v>
      </c>
      <c r="E41">
        <v>2020</v>
      </c>
      <c r="F41" s="10" t="s">
        <v>89</v>
      </c>
      <c r="G41">
        <v>0</v>
      </c>
      <c r="H41" s="10">
        <f>+VLOOKUP(Exportacion_kg_FOB_anuales_final[[#This Row],[código]],Exportacion_FOB_anuales_consulta[],7,0)</f>
        <v>0</v>
      </c>
    </row>
    <row r="42" spans="1:8" x14ac:dyDescent="0.3">
      <c r="A4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AustriaCereales2020Mayo</v>
      </c>
      <c r="B42" s="10" t="s">
        <v>11</v>
      </c>
      <c r="C42" s="10" t="s">
        <v>4</v>
      </c>
      <c r="D42" s="10" t="s">
        <v>5</v>
      </c>
      <c r="E42">
        <v>2020</v>
      </c>
      <c r="F42" s="10" t="s">
        <v>90</v>
      </c>
      <c r="G42">
        <v>0</v>
      </c>
      <c r="H42" s="10">
        <f>+VLOOKUP(Exportacion_kg_FOB_anuales_final[[#This Row],[código]],Exportacion_FOB_anuales_consulta[],7,0)</f>
        <v>0</v>
      </c>
    </row>
    <row r="43" spans="1:8" x14ac:dyDescent="0.3">
      <c r="A4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AustriaCereales2020Junio</v>
      </c>
      <c r="B43" s="10" t="s">
        <v>11</v>
      </c>
      <c r="C43" s="10" t="s">
        <v>4</v>
      </c>
      <c r="D43" s="10" t="s">
        <v>5</v>
      </c>
      <c r="E43">
        <v>2020</v>
      </c>
      <c r="F43" s="10" t="s">
        <v>91</v>
      </c>
      <c r="G43">
        <v>0</v>
      </c>
      <c r="H43" s="10">
        <f>+VLOOKUP(Exportacion_kg_FOB_anuales_final[[#This Row],[código]],Exportacion_FOB_anuales_consulta[],7,0)</f>
        <v>0</v>
      </c>
    </row>
    <row r="44" spans="1:8" x14ac:dyDescent="0.3">
      <c r="A4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AustriaCereales2020Julio</v>
      </c>
      <c r="B44" s="10" t="s">
        <v>11</v>
      </c>
      <c r="C44" s="10" t="s">
        <v>4</v>
      </c>
      <c r="D44" s="10" t="s">
        <v>5</v>
      </c>
      <c r="E44">
        <v>2020</v>
      </c>
      <c r="F44" s="10" t="s">
        <v>83</v>
      </c>
      <c r="G44">
        <v>0</v>
      </c>
      <c r="H44" s="10">
        <f>+VLOOKUP(Exportacion_kg_FOB_anuales_final[[#This Row],[código]],Exportacion_FOB_anuales_consulta[],7,0)</f>
        <v>0</v>
      </c>
    </row>
    <row r="45" spans="1:8" x14ac:dyDescent="0.3">
      <c r="A4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AustriaCereales2020Agosto</v>
      </c>
      <c r="B45" s="10" t="s">
        <v>11</v>
      </c>
      <c r="C45" s="10" t="s">
        <v>4</v>
      </c>
      <c r="D45" s="10" t="s">
        <v>5</v>
      </c>
      <c r="E45">
        <v>2020</v>
      </c>
      <c r="F45" s="10" t="s">
        <v>84</v>
      </c>
      <c r="G45">
        <v>0</v>
      </c>
      <c r="H45" s="10">
        <f>+VLOOKUP(Exportacion_kg_FOB_anuales_final[[#This Row],[código]],Exportacion_FOB_anuales_consulta[],7,0)</f>
        <v>0</v>
      </c>
    </row>
    <row r="46" spans="1:8" x14ac:dyDescent="0.3">
      <c r="A4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AustriaCereales2020Septiembre</v>
      </c>
      <c r="B46" s="10" t="s">
        <v>11</v>
      </c>
      <c r="C46" s="10" t="s">
        <v>4</v>
      </c>
      <c r="D46" s="10" t="s">
        <v>5</v>
      </c>
      <c r="E46">
        <v>2020</v>
      </c>
      <c r="F46" s="10" t="s">
        <v>85</v>
      </c>
      <c r="G46">
        <v>0</v>
      </c>
      <c r="H46" s="10">
        <f>+VLOOKUP(Exportacion_kg_FOB_anuales_final[[#This Row],[código]],Exportacion_FOB_anuales_consulta[],7,0)</f>
        <v>0</v>
      </c>
    </row>
    <row r="47" spans="1:8" x14ac:dyDescent="0.3">
      <c r="A4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BoliviaCereales2020Enero</v>
      </c>
      <c r="B47" s="10" t="s">
        <v>13</v>
      </c>
      <c r="C47" s="10" t="s">
        <v>4</v>
      </c>
      <c r="D47" s="10" t="s">
        <v>5</v>
      </c>
      <c r="E47">
        <v>2020</v>
      </c>
      <c r="F47" s="10" t="s">
        <v>86</v>
      </c>
      <c r="G47">
        <v>88877.88</v>
      </c>
      <c r="H47" s="10">
        <f>+VLOOKUP(Exportacion_kg_FOB_anuales_final[[#This Row],[código]],Exportacion_FOB_anuales_consulta[],7,0)</f>
        <v>178928.16999999998</v>
      </c>
    </row>
    <row r="48" spans="1:8" x14ac:dyDescent="0.3">
      <c r="A4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BoliviaCereales2020Febrero</v>
      </c>
      <c r="B48" s="10" t="s">
        <v>13</v>
      </c>
      <c r="C48" s="10" t="s">
        <v>4</v>
      </c>
      <c r="D48" s="10" t="s">
        <v>5</v>
      </c>
      <c r="E48">
        <v>2020</v>
      </c>
      <c r="F48" s="10" t="s">
        <v>87</v>
      </c>
      <c r="G48">
        <v>86038.159999999989</v>
      </c>
      <c r="H48" s="10">
        <f>+VLOOKUP(Exportacion_kg_FOB_anuales_final[[#This Row],[código]],Exportacion_FOB_anuales_consulta[],7,0)</f>
        <v>163840.63999999998</v>
      </c>
    </row>
    <row r="49" spans="1:8" x14ac:dyDescent="0.3">
      <c r="A4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BoliviaCereales2020Marzo</v>
      </c>
      <c r="B49" s="10" t="s">
        <v>13</v>
      </c>
      <c r="C49" s="10" t="s">
        <v>4</v>
      </c>
      <c r="D49" s="10" t="s">
        <v>5</v>
      </c>
      <c r="E49">
        <v>2020</v>
      </c>
      <c r="F49" s="10" t="s">
        <v>88</v>
      </c>
      <c r="G49">
        <v>19788</v>
      </c>
      <c r="H49" s="10">
        <f>+VLOOKUP(Exportacion_kg_FOB_anuales_final[[#This Row],[código]],Exportacion_FOB_anuales_consulta[],7,0)</f>
        <v>38768.57</v>
      </c>
    </row>
    <row r="50" spans="1:8" x14ac:dyDescent="0.3">
      <c r="A5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BoliviaCereales2020Abril</v>
      </c>
      <c r="B50" s="10" t="s">
        <v>13</v>
      </c>
      <c r="C50" s="10" t="s">
        <v>4</v>
      </c>
      <c r="D50" s="10" t="s">
        <v>5</v>
      </c>
      <c r="E50">
        <v>2020</v>
      </c>
      <c r="F50" s="10" t="s">
        <v>89</v>
      </c>
      <c r="G50">
        <v>27901.4</v>
      </c>
      <c r="H50" s="10">
        <f>+VLOOKUP(Exportacion_kg_FOB_anuales_final[[#This Row],[código]],Exportacion_FOB_anuales_consulta[],7,0)</f>
        <v>62282.740000000005</v>
      </c>
    </row>
    <row r="51" spans="1:8" x14ac:dyDescent="0.3">
      <c r="A5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BoliviaCereales2020Mayo</v>
      </c>
      <c r="B51" s="10" t="s">
        <v>13</v>
      </c>
      <c r="C51" s="10" t="s">
        <v>4</v>
      </c>
      <c r="D51" s="10" t="s">
        <v>5</v>
      </c>
      <c r="E51">
        <v>2020</v>
      </c>
      <c r="F51" s="10" t="s">
        <v>90</v>
      </c>
      <c r="G51">
        <v>69467.260000000009</v>
      </c>
      <c r="H51" s="10">
        <f>+VLOOKUP(Exportacion_kg_FOB_anuales_final[[#This Row],[código]],Exportacion_FOB_anuales_consulta[],7,0)</f>
        <v>157913.40000000002</v>
      </c>
    </row>
    <row r="52" spans="1:8" x14ac:dyDescent="0.3">
      <c r="A5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BoliviaCereales2020Junio</v>
      </c>
      <c r="B52" s="10" t="s">
        <v>13</v>
      </c>
      <c r="C52" s="10" t="s">
        <v>4</v>
      </c>
      <c r="D52" s="10" t="s">
        <v>5</v>
      </c>
      <c r="E52">
        <v>2020</v>
      </c>
      <c r="F52" s="10" t="s">
        <v>91</v>
      </c>
      <c r="G52">
        <v>163034.27000000002</v>
      </c>
      <c r="H52" s="10">
        <f>+VLOOKUP(Exportacion_kg_FOB_anuales_final[[#This Row],[código]],Exportacion_FOB_anuales_consulta[],7,0)</f>
        <v>308864.51</v>
      </c>
    </row>
    <row r="53" spans="1:8" x14ac:dyDescent="0.3">
      <c r="A5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BoliviaCereales2020Julio</v>
      </c>
      <c r="B53" s="10" t="s">
        <v>13</v>
      </c>
      <c r="C53" s="10" t="s">
        <v>4</v>
      </c>
      <c r="D53" s="10" t="s">
        <v>5</v>
      </c>
      <c r="E53">
        <v>2020</v>
      </c>
      <c r="F53" s="10" t="s">
        <v>83</v>
      </c>
      <c r="G53">
        <v>62036.41</v>
      </c>
      <c r="H53" s="10">
        <f>+VLOOKUP(Exportacion_kg_FOB_anuales_final[[#This Row],[código]],Exportacion_FOB_anuales_consulta[],7,0)</f>
        <v>112933.9</v>
      </c>
    </row>
    <row r="54" spans="1:8" x14ac:dyDescent="0.3">
      <c r="A5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BoliviaCereales2020Agosto</v>
      </c>
      <c r="B54" s="10" t="s">
        <v>13</v>
      </c>
      <c r="C54" s="10" t="s">
        <v>4</v>
      </c>
      <c r="D54" s="10" t="s">
        <v>5</v>
      </c>
      <c r="E54">
        <v>2020</v>
      </c>
      <c r="F54" s="10" t="s">
        <v>84</v>
      </c>
      <c r="G54">
        <v>213035.58000000002</v>
      </c>
      <c r="H54" s="10">
        <f>+VLOOKUP(Exportacion_kg_FOB_anuales_final[[#This Row],[código]],Exportacion_FOB_anuales_consulta[],7,0)</f>
        <v>437486.70999999996</v>
      </c>
    </row>
    <row r="55" spans="1:8" x14ac:dyDescent="0.3">
      <c r="A5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BoliviaCereales2020Septiembre</v>
      </c>
      <c r="B55" s="10" t="s">
        <v>13</v>
      </c>
      <c r="C55" s="10" t="s">
        <v>4</v>
      </c>
      <c r="D55" s="10" t="s">
        <v>5</v>
      </c>
      <c r="E55">
        <v>2020</v>
      </c>
      <c r="F55" s="10" t="s">
        <v>85</v>
      </c>
      <c r="G55">
        <v>178836.12999999998</v>
      </c>
      <c r="H55" s="10">
        <f>+VLOOKUP(Exportacion_kg_FOB_anuales_final[[#This Row],[código]],Exportacion_FOB_anuales_consulta[],7,0)</f>
        <v>332285.85000000003</v>
      </c>
    </row>
    <row r="56" spans="1:8" x14ac:dyDescent="0.3">
      <c r="A5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BrasilCereales2020Enero</v>
      </c>
      <c r="B56" s="10" t="s">
        <v>15</v>
      </c>
      <c r="C56" s="10" t="s">
        <v>4</v>
      </c>
      <c r="D56" s="10" t="s">
        <v>5</v>
      </c>
      <c r="E56">
        <v>2020</v>
      </c>
      <c r="F56" s="10" t="s">
        <v>86</v>
      </c>
      <c r="G56">
        <v>216</v>
      </c>
      <c r="H56" s="10">
        <f>+VLOOKUP(Exportacion_kg_FOB_anuales_final[[#This Row],[código]],Exportacion_FOB_anuales_consulta[],7,0)</f>
        <v>576</v>
      </c>
    </row>
    <row r="57" spans="1:8" x14ac:dyDescent="0.3">
      <c r="A5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BrasilCereales2020Febrero</v>
      </c>
      <c r="B57" s="10" t="s">
        <v>15</v>
      </c>
      <c r="C57" s="10" t="s">
        <v>4</v>
      </c>
      <c r="D57" s="10" t="s">
        <v>5</v>
      </c>
      <c r="E57">
        <v>2020</v>
      </c>
      <c r="F57" s="10" t="s">
        <v>87</v>
      </c>
      <c r="G57">
        <v>0</v>
      </c>
      <c r="H57" s="10">
        <f>+VLOOKUP(Exportacion_kg_FOB_anuales_final[[#This Row],[código]],Exportacion_FOB_anuales_consulta[],7,0)</f>
        <v>0</v>
      </c>
    </row>
    <row r="58" spans="1:8" x14ac:dyDescent="0.3">
      <c r="A5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BrasilCereales2020Marzo</v>
      </c>
      <c r="B58" s="10" t="s">
        <v>15</v>
      </c>
      <c r="C58" s="10" t="s">
        <v>4</v>
      </c>
      <c r="D58" s="10" t="s">
        <v>5</v>
      </c>
      <c r="E58">
        <v>2020</v>
      </c>
      <c r="F58" s="10" t="s">
        <v>88</v>
      </c>
      <c r="G58">
        <v>189</v>
      </c>
      <c r="H58" s="10">
        <f>+VLOOKUP(Exportacion_kg_FOB_anuales_final[[#This Row],[código]],Exportacion_FOB_anuales_consulta[],7,0)</f>
        <v>1282.3599999999999</v>
      </c>
    </row>
    <row r="59" spans="1:8" x14ac:dyDescent="0.3">
      <c r="A5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BrasilCereales2020Abril</v>
      </c>
      <c r="B59" s="10" t="s">
        <v>15</v>
      </c>
      <c r="C59" s="10" t="s">
        <v>4</v>
      </c>
      <c r="D59" s="10" t="s">
        <v>5</v>
      </c>
      <c r="E59">
        <v>2020</v>
      </c>
      <c r="F59" s="10" t="s">
        <v>89</v>
      </c>
      <c r="G59">
        <v>0</v>
      </c>
      <c r="H59" s="10">
        <f>+VLOOKUP(Exportacion_kg_FOB_anuales_final[[#This Row],[código]],Exportacion_FOB_anuales_consulta[],7,0)</f>
        <v>0</v>
      </c>
    </row>
    <row r="60" spans="1:8" x14ac:dyDescent="0.3">
      <c r="A6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BrasilCereales2020Mayo</v>
      </c>
      <c r="B60" s="10" t="s">
        <v>15</v>
      </c>
      <c r="C60" s="10" t="s">
        <v>4</v>
      </c>
      <c r="D60" s="10" t="s">
        <v>5</v>
      </c>
      <c r="E60">
        <v>2020</v>
      </c>
      <c r="F60" s="10" t="s">
        <v>90</v>
      </c>
      <c r="G60">
        <v>124</v>
      </c>
      <c r="H60" s="10">
        <f>+VLOOKUP(Exportacion_kg_FOB_anuales_final[[#This Row],[código]],Exportacion_FOB_anuales_consulta[],7,0)</f>
        <v>840.5</v>
      </c>
    </row>
    <row r="61" spans="1:8" x14ac:dyDescent="0.3">
      <c r="A6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BrasilCereales2020Junio</v>
      </c>
      <c r="B61" s="10" t="s">
        <v>15</v>
      </c>
      <c r="C61" s="10" t="s">
        <v>4</v>
      </c>
      <c r="D61" s="10" t="s">
        <v>5</v>
      </c>
      <c r="E61">
        <v>2020</v>
      </c>
      <c r="F61" s="10" t="s">
        <v>91</v>
      </c>
      <c r="G61">
        <v>0</v>
      </c>
      <c r="H61" s="10">
        <f>+VLOOKUP(Exportacion_kg_FOB_anuales_final[[#This Row],[código]],Exportacion_FOB_anuales_consulta[],7,0)</f>
        <v>0</v>
      </c>
    </row>
    <row r="62" spans="1:8" x14ac:dyDescent="0.3">
      <c r="A6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BrasilCereales2020Julio</v>
      </c>
      <c r="B62" s="10" t="s">
        <v>15</v>
      </c>
      <c r="C62" s="10" t="s">
        <v>4</v>
      </c>
      <c r="D62" s="10" t="s">
        <v>5</v>
      </c>
      <c r="E62">
        <v>2020</v>
      </c>
      <c r="F62" s="10" t="s">
        <v>83</v>
      </c>
      <c r="G62">
        <v>0</v>
      </c>
      <c r="H62" s="10">
        <f>+VLOOKUP(Exportacion_kg_FOB_anuales_final[[#This Row],[código]],Exportacion_FOB_anuales_consulta[],7,0)</f>
        <v>0</v>
      </c>
    </row>
    <row r="63" spans="1:8" x14ac:dyDescent="0.3">
      <c r="A6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BrasilCereales2020Agosto</v>
      </c>
      <c r="B63" s="10" t="s">
        <v>15</v>
      </c>
      <c r="C63" s="10" t="s">
        <v>4</v>
      </c>
      <c r="D63" s="10" t="s">
        <v>5</v>
      </c>
      <c r="E63">
        <v>2020</v>
      </c>
      <c r="F63" s="10" t="s">
        <v>84</v>
      </c>
      <c r="G63">
        <v>89.93</v>
      </c>
      <c r="H63" s="10">
        <f>+VLOOKUP(Exportacion_kg_FOB_anuales_final[[#This Row],[código]],Exportacion_FOB_anuales_consulta[],7,0)</f>
        <v>236</v>
      </c>
    </row>
    <row r="64" spans="1:8" x14ac:dyDescent="0.3">
      <c r="A6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BrasilCereales2020Septiembre</v>
      </c>
      <c r="B64" s="10" t="s">
        <v>15</v>
      </c>
      <c r="C64" s="10" t="s">
        <v>4</v>
      </c>
      <c r="D64" s="10" t="s">
        <v>5</v>
      </c>
      <c r="E64">
        <v>2020</v>
      </c>
      <c r="F64" s="10" t="s">
        <v>85</v>
      </c>
      <c r="G64">
        <v>0</v>
      </c>
      <c r="H64" s="10">
        <f>+VLOOKUP(Exportacion_kg_FOB_anuales_final[[#This Row],[código]],Exportacion_FOB_anuales_consulta[],7,0)</f>
        <v>0</v>
      </c>
    </row>
    <row r="65" spans="1:8" x14ac:dyDescent="0.3">
      <c r="A6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CanadáCereales2020Enero</v>
      </c>
      <c r="B65" s="10" t="s">
        <v>17</v>
      </c>
      <c r="C65" s="10" t="s">
        <v>4</v>
      </c>
      <c r="D65" s="10" t="s">
        <v>5</v>
      </c>
      <c r="E65">
        <v>2020</v>
      </c>
      <c r="F65" s="10" t="s">
        <v>86</v>
      </c>
      <c r="G65">
        <v>0</v>
      </c>
      <c r="H65" s="10">
        <f>+VLOOKUP(Exportacion_kg_FOB_anuales_final[[#This Row],[código]],Exportacion_FOB_anuales_consulta[],7,0)</f>
        <v>0</v>
      </c>
    </row>
    <row r="66" spans="1:8" x14ac:dyDescent="0.3">
      <c r="A6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CanadáCereales2020Febrero</v>
      </c>
      <c r="B66" s="10" t="s">
        <v>17</v>
      </c>
      <c r="C66" s="10" t="s">
        <v>4</v>
      </c>
      <c r="D66" s="10" t="s">
        <v>5</v>
      </c>
      <c r="E66">
        <v>2020</v>
      </c>
      <c r="F66" s="10" t="s">
        <v>87</v>
      </c>
      <c r="G66">
        <v>179.3</v>
      </c>
      <c r="H66" s="10">
        <f>+VLOOKUP(Exportacion_kg_FOB_anuales_final[[#This Row],[código]],Exportacion_FOB_anuales_consulta[],7,0)</f>
        <v>143.6</v>
      </c>
    </row>
    <row r="67" spans="1:8" x14ac:dyDescent="0.3">
      <c r="A6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CanadáCereales2020Marzo</v>
      </c>
      <c r="B67" s="10" t="s">
        <v>17</v>
      </c>
      <c r="C67" s="10" t="s">
        <v>4</v>
      </c>
      <c r="D67" s="10" t="s">
        <v>5</v>
      </c>
      <c r="E67">
        <v>2020</v>
      </c>
      <c r="F67" s="10" t="s">
        <v>88</v>
      </c>
      <c r="G67">
        <v>9902</v>
      </c>
      <c r="H67" s="10">
        <f>+VLOOKUP(Exportacion_kg_FOB_anuales_final[[#This Row],[código]],Exportacion_FOB_anuales_consulta[],7,0)</f>
        <v>193845</v>
      </c>
    </row>
    <row r="68" spans="1:8" x14ac:dyDescent="0.3">
      <c r="A6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CanadáCereales2020Abril</v>
      </c>
      <c r="B68" s="10" t="s">
        <v>17</v>
      </c>
      <c r="C68" s="10" t="s">
        <v>4</v>
      </c>
      <c r="D68" s="10" t="s">
        <v>5</v>
      </c>
      <c r="E68">
        <v>2020</v>
      </c>
      <c r="F68" s="10" t="s">
        <v>89</v>
      </c>
      <c r="G68">
        <v>0</v>
      </c>
      <c r="H68" s="10">
        <f>+VLOOKUP(Exportacion_kg_FOB_anuales_final[[#This Row],[código]],Exportacion_FOB_anuales_consulta[],7,0)</f>
        <v>0</v>
      </c>
    </row>
    <row r="69" spans="1:8" x14ac:dyDescent="0.3">
      <c r="A6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CanadáCereales2020Mayo</v>
      </c>
      <c r="B69" s="10" t="s">
        <v>17</v>
      </c>
      <c r="C69" s="10" t="s">
        <v>4</v>
      </c>
      <c r="D69" s="10" t="s">
        <v>5</v>
      </c>
      <c r="E69">
        <v>2020</v>
      </c>
      <c r="F69" s="10" t="s">
        <v>90</v>
      </c>
      <c r="G69">
        <v>293</v>
      </c>
      <c r="H69" s="10">
        <f>+VLOOKUP(Exportacion_kg_FOB_anuales_final[[#This Row],[código]],Exportacion_FOB_anuales_consulta[],7,0)</f>
        <v>22472</v>
      </c>
    </row>
    <row r="70" spans="1:8" x14ac:dyDescent="0.3">
      <c r="A7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CanadáCereales2020Junio</v>
      </c>
      <c r="B70" s="10" t="s">
        <v>17</v>
      </c>
      <c r="C70" s="10" t="s">
        <v>4</v>
      </c>
      <c r="D70" s="10" t="s">
        <v>5</v>
      </c>
      <c r="E70">
        <v>2020</v>
      </c>
      <c r="F70" s="10" t="s">
        <v>91</v>
      </c>
      <c r="G70">
        <v>503.69</v>
      </c>
      <c r="H70" s="10">
        <f>+VLOOKUP(Exportacion_kg_FOB_anuales_final[[#This Row],[código]],Exportacion_FOB_anuales_consulta[],7,0)</f>
        <v>839.75</v>
      </c>
    </row>
    <row r="71" spans="1:8" x14ac:dyDescent="0.3">
      <c r="A7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CanadáCereales2020Julio</v>
      </c>
      <c r="B71" s="10" t="s">
        <v>17</v>
      </c>
      <c r="C71" s="10" t="s">
        <v>4</v>
      </c>
      <c r="D71" s="10" t="s">
        <v>5</v>
      </c>
      <c r="E71">
        <v>2020</v>
      </c>
      <c r="F71" s="10" t="s">
        <v>83</v>
      </c>
      <c r="G71">
        <v>0</v>
      </c>
      <c r="H71" s="10">
        <f>+VLOOKUP(Exportacion_kg_FOB_anuales_final[[#This Row],[código]],Exportacion_FOB_anuales_consulta[],7,0)</f>
        <v>0</v>
      </c>
    </row>
    <row r="72" spans="1:8" x14ac:dyDescent="0.3">
      <c r="A7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CanadáCereales2020Agosto</v>
      </c>
      <c r="B72" s="10" t="s">
        <v>17</v>
      </c>
      <c r="C72" s="10" t="s">
        <v>4</v>
      </c>
      <c r="D72" s="10" t="s">
        <v>5</v>
      </c>
      <c r="E72">
        <v>2020</v>
      </c>
      <c r="F72" s="10" t="s">
        <v>84</v>
      </c>
      <c r="G72">
        <v>0</v>
      </c>
      <c r="H72" s="10">
        <f>+VLOOKUP(Exportacion_kg_FOB_anuales_final[[#This Row],[código]],Exportacion_FOB_anuales_consulta[],7,0)</f>
        <v>0</v>
      </c>
    </row>
    <row r="73" spans="1:8" x14ac:dyDescent="0.3">
      <c r="A7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CanadáCereales2020Septiembre</v>
      </c>
      <c r="B73" s="10" t="s">
        <v>17</v>
      </c>
      <c r="C73" s="10" t="s">
        <v>4</v>
      </c>
      <c r="D73" s="10" t="s">
        <v>5</v>
      </c>
      <c r="E73">
        <v>2020</v>
      </c>
      <c r="F73" s="10" t="s">
        <v>85</v>
      </c>
      <c r="G73">
        <v>0</v>
      </c>
      <c r="H73" s="10">
        <f>+VLOOKUP(Exportacion_kg_FOB_anuales_final[[#This Row],[código]],Exportacion_FOB_anuales_consulta[],7,0)</f>
        <v>0</v>
      </c>
    </row>
    <row r="74" spans="1:8" x14ac:dyDescent="0.3">
      <c r="A7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ChinaCereales2020Enero</v>
      </c>
      <c r="B74" s="10" t="s">
        <v>18</v>
      </c>
      <c r="C74" s="10" t="s">
        <v>4</v>
      </c>
      <c r="D74" s="10" t="s">
        <v>5</v>
      </c>
      <c r="E74">
        <v>2020</v>
      </c>
      <c r="F74" s="10" t="s">
        <v>86</v>
      </c>
      <c r="G74">
        <v>229454</v>
      </c>
      <c r="H74" s="10">
        <f>+VLOOKUP(Exportacion_kg_FOB_anuales_final[[#This Row],[código]],Exportacion_FOB_anuales_consulta[],7,0)</f>
        <v>127134.9</v>
      </c>
    </row>
    <row r="75" spans="1:8" x14ac:dyDescent="0.3">
      <c r="A7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ChinaCereales2020Febrero</v>
      </c>
      <c r="B75" s="10" t="s">
        <v>18</v>
      </c>
      <c r="C75" s="10" t="s">
        <v>4</v>
      </c>
      <c r="D75" s="10" t="s">
        <v>5</v>
      </c>
      <c r="E75">
        <v>2020</v>
      </c>
      <c r="F75" s="10" t="s">
        <v>87</v>
      </c>
      <c r="G75">
        <v>324448.40000000002</v>
      </c>
      <c r="H75" s="10">
        <f>+VLOOKUP(Exportacion_kg_FOB_anuales_final[[#This Row],[código]],Exportacion_FOB_anuales_consulta[],7,0)</f>
        <v>162471.82</v>
      </c>
    </row>
    <row r="76" spans="1:8" x14ac:dyDescent="0.3">
      <c r="A7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ChinaCereales2020Marzo</v>
      </c>
      <c r="B76" s="10" t="s">
        <v>18</v>
      </c>
      <c r="C76" s="10" t="s">
        <v>4</v>
      </c>
      <c r="D76" s="10" t="s">
        <v>5</v>
      </c>
      <c r="E76">
        <v>2020</v>
      </c>
      <c r="F76" s="10" t="s">
        <v>88</v>
      </c>
      <c r="G76">
        <v>393220</v>
      </c>
      <c r="H76" s="10">
        <f>+VLOOKUP(Exportacion_kg_FOB_anuales_final[[#This Row],[código]],Exportacion_FOB_anuales_consulta[],7,0)</f>
        <v>208401.04</v>
      </c>
    </row>
    <row r="77" spans="1:8" x14ac:dyDescent="0.3">
      <c r="A7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ChinaCereales2020Abril</v>
      </c>
      <c r="B77" s="10" t="s">
        <v>18</v>
      </c>
      <c r="C77" s="10" t="s">
        <v>4</v>
      </c>
      <c r="D77" s="10" t="s">
        <v>5</v>
      </c>
      <c r="E77">
        <v>2020</v>
      </c>
      <c r="F77" s="10" t="s">
        <v>89</v>
      </c>
      <c r="G77">
        <v>721967</v>
      </c>
      <c r="H77" s="10">
        <f>+VLOOKUP(Exportacion_kg_FOB_anuales_final[[#This Row],[código]],Exportacion_FOB_anuales_consulta[],7,0)</f>
        <v>362669.11</v>
      </c>
    </row>
    <row r="78" spans="1:8" x14ac:dyDescent="0.3">
      <c r="A7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ChinaCereales2020Mayo</v>
      </c>
      <c r="B78" s="10" t="s">
        <v>18</v>
      </c>
      <c r="C78" s="10" t="s">
        <v>4</v>
      </c>
      <c r="D78" s="10" t="s">
        <v>5</v>
      </c>
      <c r="E78">
        <v>2020</v>
      </c>
      <c r="F78" s="10" t="s">
        <v>90</v>
      </c>
      <c r="G78">
        <v>653846</v>
      </c>
      <c r="H78" s="10">
        <f>+VLOOKUP(Exportacion_kg_FOB_anuales_final[[#This Row],[código]],Exportacion_FOB_anuales_consulta[],7,0)</f>
        <v>370860.65</v>
      </c>
    </row>
    <row r="79" spans="1:8" x14ac:dyDescent="0.3">
      <c r="A7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ChinaCereales2020Junio</v>
      </c>
      <c r="B79" s="10" t="s">
        <v>18</v>
      </c>
      <c r="C79" s="10" t="s">
        <v>4</v>
      </c>
      <c r="D79" s="10" t="s">
        <v>5</v>
      </c>
      <c r="E79">
        <v>2020</v>
      </c>
      <c r="F79" s="10" t="s">
        <v>91</v>
      </c>
      <c r="G79">
        <v>993330</v>
      </c>
      <c r="H79" s="10">
        <f>+VLOOKUP(Exportacion_kg_FOB_anuales_final[[#This Row],[código]],Exportacion_FOB_anuales_consulta[],7,0)</f>
        <v>515593.7</v>
      </c>
    </row>
    <row r="80" spans="1:8" x14ac:dyDescent="0.3">
      <c r="A8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ChinaCereales2020Julio</v>
      </c>
      <c r="B80" s="10" t="s">
        <v>18</v>
      </c>
      <c r="C80" s="10" t="s">
        <v>4</v>
      </c>
      <c r="D80" s="10" t="s">
        <v>5</v>
      </c>
      <c r="E80">
        <v>2020</v>
      </c>
      <c r="F80" s="10" t="s">
        <v>83</v>
      </c>
      <c r="G80">
        <v>945525</v>
      </c>
      <c r="H80" s="10">
        <f>+VLOOKUP(Exportacion_kg_FOB_anuales_final[[#This Row],[código]],Exportacion_FOB_anuales_consulta[],7,0)</f>
        <v>518735.64</v>
      </c>
    </row>
    <row r="81" spans="1:8" x14ac:dyDescent="0.3">
      <c r="A8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ChinaCereales2020Agosto</v>
      </c>
      <c r="B81" s="10" t="s">
        <v>18</v>
      </c>
      <c r="C81" s="10" t="s">
        <v>4</v>
      </c>
      <c r="D81" s="10" t="s">
        <v>5</v>
      </c>
      <c r="E81">
        <v>2020</v>
      </c>
      <c r="F81" s="10" t="s">
        <v>84</v>
      </c>
      <c r="G81">
        <v>552095</v>
      </c>
      <c r="H81" s="10">
        <f>+VLOOKUP(Exportacion_kg_FOB_anuales_final[[#This Row],[código]],Exportacion_FOB_anuales_consulta[],7,0)</f>
        <v>313352.09999999998</v>
      </c>
    </row>
    <row r="82" spans="1:8" x14ac:dyDescent="0.3">
      <c r="A8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ChinaCereales2020Septiembre</v>
      </c>
      <c r="B82" s="10" t="s">
        <v>18</v>
      </c>
      <c r="C82" s="10" t="s">
        <v>4</v>
      </c>
      <c r="D82" s="10" t="s">
        <v>5</v>
      </c>
      <c r="E82">
        <v>2020</v>
      </c>
      <c r="F82" s="10" t="s">
        <v>85</v>
      </c>
      <c r="G82">
        <v>362122</v>
      </c>
      <c r="H82" s="10">
        <f>+VLOOKUP(Exportacion_kg_FOB_anuales_final[[#This Row],[código]],Exportacion_FOB_anuales_consulta[],7,0)</f>
        <v>215655.22999999998</v>
      </c>
    </row>
    <row r="83" spans="1:8" x14ac:dyDescent="0.3">
      <c r="A8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ColombiaCereales2020Enero</v>
      </c>
      <c r="B83" s="10" t="s">
        <v>19</v>
      </c>
      <c r="C83" s="10" t="s">
        <v>4</v>
      </c>
      <c r="D83" s="10" t="s">
        <v>5</v>
      </c>
      <c r="E83">
        <v>2020</v>
      </c>
      <c r="F83" s="10" t="s">
        <v>86</v>
      </c>
      <c r="G83">
        <v>216906.64</v>
      </c>
      <c r="H83" s="10">
        <f>+VLOOKUP(Exportacion_kg_FOB_anuales_final[[#This Row],[código]],Exportacion_FOB_anuales_consulta[],7,0)</f>
        <v>348428.86</v>
      </c>
    </row>
    <row r="84" spans="1:8" x14ac:dyDescent="0.3">
      <c r="A8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ColombiaCereales2020Febrero</v>
      </c>
      <c r="B84" s="10" t="s">
        <v>19</v>
      </c>
      <c r="C84" s="10" t="s">
        <v>4</v>
      </c>
      <c r="D84" s="10" t="s">
        <v>5</v>
      </c>
      <c r="E84">
        <v>2020</v>
      </c>
      <c r="F84" s="10" t="s">
        <v>87</v>
      </c>
      <c r="G84">
        <v>192087.24</v>
      </c>
      <c r="H84" s="10">
        <f>+VLOOKUP(Exportacion_kg_FOB_anuales_final[[#This Row],[código]],Exportacion_FOB_anuales_consulta[],7,0)</f>
        <v>229728.90000000002</v>
      </c>
    </row>
    <row r="85" spans="1:8" x14ac:dyDescent="0.3">
      <c r="A8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ColombiaCereales2020Marzo</v>
      </c>
      <c r="B85" s="10" t="s">
        <v>19</v>
      </c>
      <c r="C85" s="10" t="s">
        <v>4</v>
      </c>
      <c r="D85" s="10" t="s">
        <v>5</v>
      </c>
      <c r="E85">
        <v>2020</v>
      </c>
      <c r="F85" s="10" t="s">
        <v>88</v>
      </c>
      <c r="G85">
        <v>399632.25</v>
      </c>
      <c r="H85" s="10">
        <f>+VLOOKUP(Exportacion_kg_FOB_anuales_final[[#This Row],[código]],Exportacion_FOB_anuales_consulta[],7,0)</f>
        <v>532035.85</v>
      </c>
    </row>
    <row r="86" spans="1:8" x14ac:dyDescent="0.3">
      <c r="A8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ColombiaCereales2020Abril</v>
      </c>
      <c r="B86" s="10" t="s">
        <v>19</v>
      </c>
      <c r="C86" s="10" t="s">
        <v>4</v>
      </c>
      <c r="D86" s="10" t="s">
        <v>5</v>
      </c>
      <c r="E86">
        <v>2020</v>
      </c>
      <c r="F86" s="10" t="s">
        <v>89</v>
      </c>
      <c r="G86">
        <v>257920.96000000002</v>
      </c>
      <c r="H86" s="10">
        <f>+VLOOKUP(Exportacion_kg_FOB_anuales_final[[#This Row],[código]],Exportacion_FOB_anuales_consulta[],7,0)</f>
        <v>354215.47</v>
      </c>
    </row>
    <row r="87" spans="1:8" x14ac:dyDescent="0.3">
      <c r="A8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ColombiaCereales2020Mayo</v>
      </c>
      <c r="B87" s="10" t="s">
        <v>19</v>
      </c>
      <c r="C87" s="10" t="s">
        <v>4</v>
      </c>
      <c r="D87" s="10" t="s">
        <v>5</v>
      </c>
      <c r="E87">
        <v>2020</v>
      </c>
      <c r="F87" s="10" t="s">
        <v>90</v>
      </c>
      <c r="G87">
        <v>345336.41000000003</v>
      </c>
      <c r="H87" s="10">
        <f>+VLOOKUP(Exportacion_kg_FOB_anuales_final[[#This Row],[código]],Exportacion_FOB_anuales_consulta[],7,0)</f>
        <v>556757.91</v>
      </c>
    </row>
    <row r="88" spans="1:8" x14ac:dyDescent="0.3">
      <c r="A8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ColombiaCereales2020Junio</v>
      </c>
      <c r="B88" s="10" t="s">
        <v>19</v>
      </c>
      <c r="C88" s="10" t="s">
        <v>4</v>
      </c>
      <c r="D88" s="10" t="s">
        <v>5</v>
      </c>
      <c r="E88">
        <v>2020</v>
      </c>
      <c r="F88" s="10" t="s">
        <v>91</v>
      </c>
      <c r="G88">
        <v>414105.76</v>
      </c>
      <c r="H88" s="10">
        <f>+VLOOKUP(Exportacion_kg_FOB_anuales_final[[#This Row],[código]],Exportacion_FOB_anuales_consulta[],7,0)</f>
        <v>595029.15</v>
      </c>
    </row>
    <row r="89" spans="1:8" x14ac:dyDescent="0.3">
      <c r="A8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ColombiaCereales2020Julio</v>
      </c>
      <c r="B89" s="10" t="s">
        <v>19</v>
      </c>
      <c r="C89" s="10" t="s">
        <v>4</v>
      </c>
      <c r="D89" s="10" t="s">
        <v>5</v>
      </c>
      <c r="E89">
        <v>2020</v>
      </c>
      <c r="F89" s="10" t="s">
        <v>83</v>
      </c>
      <c r="G89">
        <v>137675.52000000002</v>
      </c>
      <c r="H89" s="10">
        <f>+VLOOKUP(Exportacion_kg_FOB_anuales_final[[#This Row],[código]],Exportacion_FOB_anuales_consulta[],7,0)</f>
        <v>236437.83000000002</v>
      </c>
    </row>
    <row r="90" spans="1:8" x14ac:dyDescent="0.3">
      <c r="A9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ColombiaCereales2020Agosto</v>
      </c>
      <c r="B90" s="10" t="s">
        <v>19</v>
      </c>
      <c r="C90" s="10" t="s">
        <v>4</v>
      </c>
      <c r="D90" s="10" t="s">
        <v>5</v>
      </c>
      <c r="E90">
        <v>2020</v>
      </c>
      <c r="F90" s="10" t="s">
        <v>84</v>
      </c>
      <c r="G90">
        <v>174964.96</v>
      </c>
      <c r="H90" s="10">
        <f>+VLOOKUP(Exportacion_kg_FOB_anuales_final[[#This Row],[código]],Exportacion_FOB_anuales_consulta[],7,0)</f>
        <v>283282.05</v>
      </c>
    </row>
    <row r="91" spans="1:8" x14ac:dyDescent="0.3">
      <c r="A9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ColombiaCereales2020Septiembre</v>
      </c>
      <c r="B91" s="10" t="s">
        <v>19</v>
      </c>
      <c r="C91" s="10" t="s">
        <v>4</v>
      </c>
      <c r="D91" s="10" t="s">
        <v>5</v>
      </c>
      <c r="E91">
        <v>2020</v>
      </c>
      <c r="F91" s="10" t="s">
        <v>85</v>
      </c>
      <c r="G91">
        <v>194792.21</v>
      </c>
      <c r="H91" s="10">
        <f>+VLOOKUP(Exportacion_kg_FOB_anuales_final[[#This Row],[código]],Exportacion_FOB_anuales_consulta[],7,0)</f>
        <v>329302.33999999997</v>
      </c>
    </row>
    <row r="92" spans="1:8" x14ac:dyDescent="0.3">
      <c r="A9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RicaCereales2020Enero</v>
      </c>
      <c r="B92" s="10" t="s">
        <v>22</v>
      </c>
      <c r="C92" s="10" t="s">
        <v>4</v>
      </c>
      <c r="D92" s="10" t="s">
        <v>5</v>
      </c>
      <c r="E92">
        <v>2020</v>
      </c>
      <c r="F92" s="10" t="s">
        <v>86</v>
      </c>
      <c r="G92">
        <v>0</v>
      </c>
      <c r="H92" s="10">
        <f>+VLOOKUP(Exportacion_kg_FOB_anuales_final[[#This Row],[código]],Exportacion_FOB_anuales_consulta[],7,0)</f>
        <v>0</v>
      </c>
    </row>
    <row r="93" spans="1:8" x14ac:dyDescent="0.3">
      <c r="A9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RicaCereales2020Febrero</v>
      </c>
      <c r="B93" s="10" t="s">
        <v>22</v>
      </c>
      <c r="C93" s="10" t="s">
        <v>4</v>
      </c>
      <c r="D93" s="10" t="s">
        <v>5</v>
      </c>
      <c r="E93">
        <v>2020</v>
      </c>
      <c r="F93" s="10" t="s">
        <v>87</v>
      </c>
      <c r="G93">
        <v>0</v>
      </c>
      <c r="H93" s="10">
        <f>+VLOOKUP(Exportacion_kg_FOB_anuales_final[[#This Row],[código]],Exportacion_FOB_anuales_consulta[],7,0)</f>
        <v>0</v>
      </c>
    </row>
    <row r="94" spans="1:8" x14ac:dyDescent="0.3">
      <c r="A9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RicaCereales2020Marzo</v>
      </c>
      <c r="B94" s="10" t="s">
        <v>22</v>
      </c>
      <c r="C94" s="10" t="s">
        <v>4</v>
      </c>
      <c r="D94" s="10" t="s">
        <v>5</v>
      </c>
      <c r="E94">
        <v>2020</v>
      </c>
      <c r="F94" s="10" t="s">
        <v>88</v>
      </c>
      <c r="G94">
        <v>0</v>
      </c>
      <c r="H94" s="10">
        <f>+VLOOKUP(Exportacion_kg_FOB_anuales_final[[#This Row],[código]],Exportacion_FOB_anuales_consulta[],7,0)</f>
        <v>0</v>
      </c>
    </row>
    <row r="95" spans="1:8" x14ac:dyDescent="0.3">
      <c r="A9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RicaCereales2020Abril</v>
      </c>
      <c r="B95" s="10" t="s">
        <v>22</v>
      </c>
      <c r="C95" s="10" t="s">
        <v>4</v>
      </c>
      <c r="D95" s="10" t="s">
        <v>5</v>
      </c>
      <c r="E95">
        <v>2020</v>
      </c>
      <c r="F95" s="10" t="s">
        <v>89</v>
      </c>
      <c r="G95">
        <v>0</v>
      </c>
      <c r="H95" s="10">
        <f>+VLOOKUP(Exportacion_kg_FOB_anuales_final[[#This Row],[código]],Exportacion_FOB_anuales_consulta[],7,0)</f>
        <v>0</v>
      </c>
    </row>
    <row r="96" spans="1:8" x14ac:dyDescent="0.3">
      <c r="A9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RicaCereales2020Mayo</v>
      </c>
      <c r="B96" s="10" t="s">
        <v>22</v>
      </c>
      <c r="C96" s="10" t="s">
        <v>4</v>
      </c>
      <c r="D96" s="10" t="s">
        <v>5</v>
      </c>
      <c r="E96">
        <v>2020</v>
      </c>
      <c r="F96" s="10" t="s">
        <v>90</v>
      </c>
      <c r="G96">
        <v>0</v>
      </c>
      <c r="H96" s="10">
        <f>+VLOOKUP(Exportacion_kg_FOB_anuales_final[[#This Row],[código]],Exportacion_FOB_anuales_consulta[],7,0)</f>
        <v>0</v>
      </c>
    </row>
    <row r="97" spans="1:8" x14ac:dyDescent="0.3">
      <c r="A9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RicaCereales2020Junio</v>
      </c>
      <c r="B97" s="10" t="s">
        <v>22</v>
      </c>
      <c r="C97" s="10" t="s">
        <v>4</v>
      </c>
      <c r="D97" s="10" t="s">
        <v>5</v>
      </c>
      <c r="E97">
        <v>2020</v>
      </c>
      <c r="F97" s="10" t="s">
        <v>91</v>
      </c>
      <c r="G97">
        <v>0</v>
      </c>
      <c r="H97" s="10">
        <f>+VLOOKUP(Exportacion_kg_FOB_anuales_final[[#This Row],[código]],Exportacion_FOB_anuales_consulta[],7,0)</f>
        <v>0</v>
      </c>
    </row>
    <row r="98" spans="1:8" x14ac:dyDescent="0.3">
      <c r="A9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RicaCereales2020Julio</v>
      </c>
      <c r="B98" s="10" t="s">
        <v>22</v>
      </c>
      <c r="C98" s="10" t="s">
        <v>4</v>
      </c>
      <c r="D98" s="10" t="s">
        <v>5</v>
      </c>
      <c r="E98">
        <v>2020</v>
      </c>
      <c r="F98" s="10" t="s">
        <v>83</v>
      </c>
      <c r="G98">
        <v>0</v>
      </c>
      <c r="H98" s="10">
        <f>+VLOOKUP(Exportacion_kg_FOB_anuales_final[[#This Row],[código]],Exportacion_FOB_anuales_consulta[],7,0)</f>
        <v>0</v>
      </c>
    </row>
    <row r="99" spans="1:8" x14ac:dyDescent="0.3">
      <c r="A9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RicaCereales2020Agosto</v>
      </c>
      <c r="B99" s="10" t="s">
        <v>22</v>
      </c>
      <c r="C99" s="10" t="s">
        <v>4</v>
      </c>
      <c r="D99" s="10" t="s">
        <v>5</v>
      </c>
      <c r="E99">
        <v>2020</v>
      </c>
      <c r="F99" s="10" t="s">
        <v>84</v>
      </c>
      <c r="G99">
        <v>0</v>
      </c>
      <c r="H99" s="10">
        <f>+VLOOKUP(Exportacion_kg_FOB_anuales_final[[#This Row],[código]],Exportacion_FOB_anuales_consulta[],7,0)</f>
        <v>0</v>
      </c>
    </row>
    <row r="100" spans="1:8" x14ac:dyDescent="0.3">
      <c r="A10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RicaCereales2020Septiembre</v>
      </c>
      <c r="B100" s="10" t="s">
        <v>22</v>
      </c>
      <c r="C100" s="10" t="s">
        <v>4</v>
      </c>
      <c r="D100" s="10" t="s">
        <v>5</v>
      </c>
      <c r="E100">
        <v>2020</v>
      </c>
      <c r="F100" s="10" t="s">
        <v>85</v>
      </c>
      <c r="G100">
        <v>12038.77</v>
      </c>
      <c r="H100" s="10">
        <f>+VLOOKUP(Exportacion_kg_FOB_anuales_final[[#This Row],[código]],Exportacion_FOB_anuales_consulta[],7,0)</f>
        <v>9114.19</v>
      </c>
    </row>
    <row r="101" spans="1:8" x14ac:dyDescent="0.3">
      <c r="A10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EcuadorCereales2020Enero</v>
      </c>
      <c r="B101" s="10" t="s">
        <v>25</v>
      </c>
      <c r="C101" s="10" t="s">
        <v>4</v>
      </c>
      <c r="D101" s="10" t="s">
        <v>5</v>
      </c>
      <c r="E101">
        <v>2020</v>
      </c>
      <c r="F101" s="10" t="s">
        <v>86</v>
      </c>
      <c r="G101">
        <v>156223.03</v>
      </c>
      <c r="H101" s="10">
        <f>+VLOOKUP(Exportacion_kg_FOB_anuales_final[[#This Row],[código]],Exportacion_FOB_anuales_consulta[],7,0)</f>
        <v>321144.93</v>
      </c>
    </row>
    <row r="102" spans="1:8" x14ac:dyDescent="0.3">
      <c r="A10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EcuadorCereales2020Febrero</v>
      </c>
      <c r="B102" s="10" t="s">
        <v>25</v>
      </c>
      <c r="C102" s="10" t="s">
        <v>4</v>
      </c>
      <c r="D102" s="10" t="s">
        <v>5</v>
      </c>
      <c r="E102">
        <v>2020</v>
      </c>
      <c r="F102" s="10" t="s">
        <v>87</v>
      </c>
      <c r="G102">
        <v>121454.53</v>
      </c>
      <c r="H102" s="10">
        <f>+VLOOKUP(Exportacion_kg_FOB_anuales_final[[#This Row],[código]],Exportacion_FOB_anuales_consulta[],7,0)</f>
        <v>250955.43</v>
      </c>
    </row>
    <row r="103" spans="1:8" x14ac:dyDescent="0.3">
      <c r="A10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EcuadorCereales2020Marzo</v>
      </c>
      <c r="B103" s="10" t="s">
        <v>25</v>
      </c>
      <c r="C103" s="10" t="s">
        <v>4</v>
      </c>
      <c r="D103" s="10" t="s">
        <v>5</v>
      </c>
      <c r="E103">
        <v>2020</v>
      </c>
      <c r="F103" s="10" t="s">
        <v>88</v>
      </c>
      <c r="G103">
        <v>131973.70000000001</v>
      </c>
      <c r="H103" s="10">
        <f>+VLOOKUP(Exportacion_kg_FOB_anuales_final[[#This Row],[código]],Exportacion_FOB_anuales_consulta[],7,0)</f>
        <v>211187.74</v>
      </c>
    </row>
    <row r="104" spans="1:8" x14ac:dyDescent="0.3">
      <c r="A10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EcuadorCereales2020Abril</v>
      </c>
      <c r="B104" s="10" t="s">
        <v>25</v>
      </c>
      <c r="C104" s="10" t="s">
        <v>4</v>
      </c>
      <c r="D104" s="10" t="s">
        <v>5</v>
      </c>
      <c r="E104">
        <v>2020</v>
      </c>
      <c r="F104" s="10" t="s">
        <v>89</v>
      </c>
      <c r="G104">
        <v>190225.47</v>
      </c>
      <c r="H104" s="10">
        <f>+VLOOKUP(Exportacion_kg_FOB_anuales_final[[#This Row],[código]],Exportacion_FOB_anuales_consulta[],7,0)</f>
        <v>176278.68</v>
      </c>
    </row>
    <row r="105" spans="1:8" x14ac:dyDescent="0.3">
      <c r="A10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EcuadorCereales2020Mayo</v>
      </c>
      <c r="B105" s="10" t="s">
        <v>25</v>
      </c>
      <c r="C105" s="10" t="s">
        <v>4</v>
      </c>
      <c r="D105" s="10" t="s">
        <v>5</v>
      </c>
      <c r="E105">
        <v>2020</v>
      </c>
      <c r="F105" s="10" t="s">
        <v>90</v>
      </c>
      <c r="G105">
        <v>258738.5</v>
      </c>
      <c r="H105" s="10">
        <f>+VLOOKUP(Exportacion_kg_FOB_anuales_final[[#This Row],[código]],Exportacion_FOB_anuales_consulta[],7,0)</f>
        <v>450409.74</v>
      </c>
    </row>
    <row r="106" spans="1:8" x14ac:dyDescent="0.3">
      <c r="A10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EcuadorCereales2020Junio</v>
      </c>
      <c r="B106" s="10" t="s">
        <v>25</v>
      </c>
      <c r="C106" s="10" t="s">
        <v>4</v>
      </c>
      <c r="D106" s="10" t="s">
        <v>5</v>
      </c>
      <c r="E106">
        <v>2020</v>
      </c>
      <c r="F106" s="10" t="s">
        <v>91</v>
      </c>
      <c r="G106">
        <v>380595.11</v>
      </c>
      <c r="H106" s="10">
        <f>+VLOOKUP(Exportacion_kg_FOB_anuales_final[[#This Row],[código]],Exportacion_FOB_anuales_consulta[],7,0)</f>
        <v>416323.57</v>
      </c>
    </row>
    <row r="107" spans="1:8" x14ac:dyDescent="0.3">
      <c r="A10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EcuadorCereales2020Julio</v>
      </c>
      <c r="B107" s="10" t="s">
        <v>25</v>
      </c>
      <c r="C107" s="10" t="s">
        <v>4</v>
      </c>
      <c r="D107" s="10" t="s">
        <v>5</v>
      </c>
      <c r="E107">
        <v>2020</v>
      </c>
      <c r="F107" s="10" t="s">
        <v>83</v>
      </c>
      <c r="G107">
        <v>343554.02</v>
      </c>
      <c r="H107" s="10">
        <f>+VLOOKUP(Exportacion_kg_FOB_anuales_final[[#This Row],[código]],Exportacion_FOB_anuales_consulta[],7,0)</f>
        <v>536580.48</v>
      </c>
    </row>
    <row r="108" spans="1:8" x14ac:dyDescent="0.3">
      <c r="A10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EcuadorCereales2020Agosto</v>
      </c>
      <c r="B108" s="10" t="s">
        <v>25</v>
      </c>
      <c r="C108" s="10" t="s">
        <v>4</v>
      </c>
      <c r="D108" s="10" t="s">
        <v>5</v>
      </c>
      <c r="E108">
        <v>2020</v>
      </c>
      <c r="F108" s="10" t="s">
        <v>84</v>
      </c>
      <c r="G108">
        <v>230861.58</v>
      </c>
      <c r="H108" s="10">
        <f>+VLOOKUP(Exportacion_kg_FOB_anuales_final[[#This Row],[código]],Exportacion_FOB_anuales_consulta[],7,0)</f>
        <v>403717.07</v>
      </c>
    </row>
    <row r="109" spans="1:8" x14ac:dyDescent="0.3">
      <c r="A10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EcuadorCereales2020Septiembre</v>
      </c>
      <c r="B109" s="10" t="s">
        <v>25</v>
      </c>
      <c r="C109" s="10" t="s">
        <v>4</v>
      </c>
      <c r="D109" s="10" t="s">
        <v>5</v>
      </c>
      <c r="E109">
        <v>2020</v>
      </c>
      <c r="F109" s="10" t="s">
        <v>85</v>
      </c>
      <c r="G109">
        <v>94485.989999999991</v>
      </c>
      <c r="H109" s="10">
        <f>+VLOOKUP(Exportacion_kg_FOB_anuales_final[[#This Row],[código]],Exportacion_FOB_anuales_consulta[],7,0)</f>
        <v>157141.86000000002</v>
      </c>
    </row>
    <row r="110" spans="1:8" x14ac:dyDescent="0.3">
      <c r="A11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SalvadorCereales2020Enero</v>
      </c>
      <c r="B110" s="10" t="s">
        <v>26</v>
      </c>
      <c r="C110" s="10" t="s">
        <v>4</v>
      </c>
      <c r="D110" s="10" t="s">
        <v>5</v>
      </c>
      <c r="E110">
        <v>2020</v>
      </c>
      <c r="F110" s="10" t="s">
        <v>86</v>
      </c>
      <c r="G110">
        <v>0</v>
      </c>
      <c r="H110" s="10">
        <f>+VLOOKUP(Exportacion_kg_FOB_anuales_final[[#This Row],[código]],Exportacion_FOB_anuales_consulta[],7,0)</f>
        <v>0</v>
      </c>
    </row>
    <row r="111" spans="1:8" x14ac:dyDescent="0.3">
      <c r="A11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SalvadorCereales2020Febrero</v>
      </c>
      <c r="B111" s="10" t="s">
        <v>26</v>
      </c>
      <c r="C111" s="10" t="s">
        <v>4</v>
      </c>
      <c r="D111" s="10" t="s">
        <v>5</v>
      </c>
      <c r="E111">
        <v>2020</v>
      </c>
      <c r="F111" s="10" t="s">
        <v>87</v>
      </c>
      <c r="G111">
        <v>0</v>
      </c>
      <c r="H111" s="10">
        <f>+VLOOKUP(Exportacion_kg_FOB_anuales_final[[#This Row],[código]],Exportacion_FOB_anuales_consulta[],7,0)</f>
        <v>0</v>
      </c>
    </row>
    <row r="112" spans="1:8" x14ac:dyDescent="0.3">
      <c r="A11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SalvadorCereales2020Marzo</v>
      </c>
      <c r="B112" s="10" t="s">
        <v>26</v>
      </c>
      <c r="C112" s="10" t="s">
        <v>4</v>
      </c>
      <c r="D112" s="10" t="s">
        <v>5</v>
      </c>
      <c r="E112">
        <v>2020</v>
      </c>
      <c r="F112" s="10" t="s">
        <v>88</v>
      </c>
      <c r="G112">
        <v>0</v>
      </c>
      <c r="H112" s="10">
        <f>+VLOOKUP(Exportacion_kg_FOB_anuales_final[[#This Row],[código]],Exportacion_FOB_anuales_consulta[],7,0)</f>
        <v>0</v>
      </c>
    </row>
    <row r="113" spans="1:8" x14ac:dyDescent="0.3">
      <c r="A11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SalvadorCereales2020Abril</v>
      </c>
      <c r="B113" s="10" t="s">
        <v>26</v>
      </c>
      <c r="C113" s="10" t="s">
        <v>4</v>
      </c>
      <c r="D113" s="10" t="s">
        <v>5</v>
      </c>
      <c r="E113">
        <v>2020</v>
      </c>
      <c r="F113" s="10" t="s">
        <v>89</v>
      </c>
      <c r="G113">
        <v>0</v>
      </c>
      <c r="H113" s="10">
        <f>+VLOOKUP(Exportacion_kg_FOB_anuales_final[[#This Row],[código]],Exportacion_FOB_anuales_consulta[],7,0)</f>
        <v>0</v>
      </c>
    </row>
    <row r="114" spans="1:8" x14ac:dyDescent="0.3">
      <c r="A11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SalvadorCereales2020Mayo</v>
      </c>
      <c r="B114" s="10" t="s">
        <v>26</v>
      </c>
      <c r="C114" s="10" t="s">
        <v>4</v>
      </c>
      <c r="D114" s="10" t="s">
        <v>5</v>
      </c>
      <c r="E114">
        <v>2020</v>
      </c>
      <c r="F114" s="10" t="s">
        <v>90</v>
      </c>
      <c r="G114">
        <v>30.8</v>
      </c>
      <c r="H114" s="10">
        <f>+VLOOKUP(Exportacion_kg_FOB_anuales_final[[#This Row],[código]],Exportacion_FOB_anuales_consulta[],7,0)</f>
        <v>111.38</v>
      </c>
    </row>
    <row r="115" spans="1:8" x14ac:dyDescent="0.3">
      <c r="A11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SalvadorCereales2020Junio</v>
      </c>
      <c r="B115" s="10" t="s">
        <v>26</v>
      </c>
      <c r="C115" s="10" t="s">
        <v>4</v>
      </c>
      <c r="D115" s="10" t="s">
        <v>5</v>
      </c>
      <c r="E115">
        <v>2020</v>
      </c>
      <c r="F115" s="10" t="s">
        <v>91</v>
      </c>
      <c r="G115">
        <v>0</v>
      </c>
      <c r="H115" s="10">
        <f>+VLOOKUP(Exportacion_kg_FOB_anuales_final[[#This Row],[código]],Exportacion_FOB_anuales_consulta[],7,0)</f>
        <v>0</v>
      </c>
    </row>
    <row r="116" spans="1:8" x14ac:dyDescent="0.3">
      <c r="A11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SalvadorCereales2020Julio</v>
      </c>
      <c r="B116" s="10" t="s">
        <v>26</v>
      </c>
      <c r="C116" s="10" t="s">
        <v>4</v>
      </c>
      <c r="D116" s="10" t="s">
        <v>5</v>
      </c>
      <c r="E116">
        <v>2020</v>
      </c>
      <c r="F116" s="10" t="s">
        <v>83</v>
      </c>
      <c r="G116">
        <v>0</v>
      </c>
      <c r="H116" s="10">
        <f>+VLOOKUP(Exportacion_kg_FOB_anuales_final[[#This Row],[código]],Exportacion_FOB_anuales_consulta[],7,0)</f>
        <v>0</v>
      </c>
    </row>
    <row r="117" spans="1:8" x14ac:dyDescent="0.3">
      <c r="A11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SalvadorCereales2020Agosto</v>
      </c>
      <c r="B117" s="10" t="s">
        <v>26</v>
      </c>
      <c r="C117" s="10" t="s">
        <v>4</v>
      </c>
      <c r="D117" s="10" t="s">
        <v>5</v>
      </c>
      <c r="E117">
        <v>2020</v>
      </c>
      <c r="F117" s="10" t="s">
        <v>84</v>
      </c>
      <c r="G117">
        <v>0</v>
      </c>
      <c r="H117" s="10">
        <f>+VLOOKUP(Exportacion_kg_FOB_anuales_final[[#This Row],[código]],Exportacion_FOB_anuales_consulta[],7,0)</f>
        <v>0</v>
      </c>
    </row>
    <row r="118" spans="1:8" x14ac:dyDescent="0.3">
      <c r="A11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SalvadorCereales2020Septiembre</v>
      </c>
      <c r="B118" s="10" t="s">
        <v>26</v>
      </c>
      <c r="C118" s="10" t="s">
        <v>4</v>
      </c>
      <c r="D118" s="10" t="s">
        <v>5</v>
      </c>
      <c r="E118">
        <v>2020</v>
      </c>
      <c r="F118" s="10" t="s">
        <v>85</v>
      </c>
      <c r="G118">
        <v>0</v>
      </c>
      <c r="H118" s="10">
        <f>+VLOOKUP(Exportacion_kg_FOB_anuales_final[[#This Row],[código]],Exportacion_FOB_anuales_consulta[],7,0)</f>
        <v>0</v>
      </c>
    </row>
    <row r="119" spans="1:8" x14ac:dyDescent="0.3">
      <c r="A11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EspañaCereales2020Enero</v>
      </c>
      <c r="B119" s="10" t="s">
        <v>29</v>
      </c>
      <c r="C119" s="10" t="s">
        <v>4</v>
      </c>
      <c r="D119" s="10" t="s">
        <v>5</v>
      </c>
      <c r="E119">
        <v>2020</v>
      </c>
      <c r="F119" s="10" t="s">
        <v>86</v>
      </c>
      <c r="G119">
        <v>0</v>
      </c>
      <c r="H119" s="10">
        <f>+VLOOKUP(Exportacion_kg_FOB_anuales_final[[#This Row],[código]],Exportacion_FOB_anuales_consulta[],7,0)</f>
        <v>0</v>
      </c>
    </row>
    <row r="120" spans="1:8" x14ac:dyDescent="0.3">
      <c r="A12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EspañaCereales2020Febrero</v>
      </c>
      <c r="B120" s="10" t="s">
        <v>29</v>
      </c>
      <c r="C120" s="10" t="s">
        <v>4</v>
      </c>
      <c r="D120" s="10" t="s">
        <v>5</v>
      </c>
      <c r="E120">
        <v>2020</v>
      </c>
      <c r="F120" s="10" t="s">
        <v>87</v>
      </c>
      <c r="G120">
        <v>0</v>
      </c>
      <c r="H120" s="10">
        <f>+VLOOKUP(Exportacion_kg_FOB_anuales_final[[#This Row],[código]],Exportacion_FOB_anuales_consulta[],7,0)</f>
        <v>0</v>
      </c>
    </row>
    <row r="121" spans="1:8" x14ac:dyDescent="0.3">
      <c r="A12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EspañaCereales2020Marzo</v>
      </c>
      <c r="B121" s="10" t="s">
        <v>29</v>
      </c>
      <c r="C121" s="10" t="s">
        <v>4</v>
      </c>
      <c r="D121" s="10" t="s">
        <v>5</v>
      </c>
      <c r="E121">
        <v>2020</v>
      </c>
      <c r="F121" s="10" t="s">
        <v>88</v>
      </c>
      <c r="G121">
        <v>0</v>
      </c>
      <c r="H121" s="10">
        <f>+VLOOKUP(Exportacion_kg_FOB_anuales_final[[#This Row],[código]],Exportacion_FOB_anuales_consulta[],7,0)</f>
        <v>0</v>
      </c>
    </row>
    <row r="122" spans="1:8" x14ac:dyDescent="0.3">
      <c r="A12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EspañaCereales2020Abril</v>
      </c>
      <c r="B122" s="10" t="s">
        <v>29</v>
      </c>
      <c r="C122" s="10" t="s">
        <v>4</v>
      </c>
      <c r="D122" s="10" t="s">
        <v>5</v>
      </c>
      <c r="E122">
        <v>2020</v>
      </c>
      <c r="F122" s="10" t="s">
        <v>89</v>
      </c>
      <c r="G122">
        <v>0</v>
      </c>
      <c r="H122" s="10">
        <f>+VLOOKUP(Exportacion_kg_FOB_anuales_final[[#This Row],[código]],Exportacion_FOB_anuales_consulta[],7,0)</f>
        <v>0</v>
      </c>
    </row>
    <row r="123" spans="1:8" x14ac:dyDescent="0.3">
      <c r="A12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EspañaCereales2020Mayo</v>
      </c>
      <c r="B123" s="10" t="s">
        <v>29</v>
      </c>
      <c r="C123" s="10" t="s">
        <v>4</v>
      </c>
      <c r="D123" s="10" t="s">
        <v>5</v>
      </c>
      <c r="E123">
        <v>2020</v>
      </c>
      <c r="F123" s="10" t="s">
        <v>90</v>
      </c>
      <c r="G123">
        <v>0</v>
      </c>
      <c r="H123" s="10">
        <f>+VLOOKUP(Exportacion_kg_FOB_anuales_final[[#This Row],[código]],Exportacion_FOB_anuales_consulta[],7,0)</f>
        <v>0</v>
      </c>
    </row>
    <row r="124" spans="1:8" x14ac:dyDescent="0.3">
      <c r="A12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EspañaCereales2020Junio</v>
      </c>
      <c r="B124" s="10" t="s">
        <v>29</v>
      </c>
      <c r="C124" s="10" t="s">
        <v>4</v>
      </c>
      <c r="D124" s="10" t="s">
        <v>5</v>
      </c>
      <c r="E124">
        <v>2020</v>
      </c>
      <c r="F124" s="10" t="s">
        <v>91</v>
      </c>
      <c r="G124">
        <v>0</v>
      </c>
      <c r="H124" s="10">
        <f>+VLOOKUP(Exportacion_kg_FOB_anuales_final[[#This Row],[código]],Exportacion_FOB_anuales_consulta[],7,0)</f>
        <v>0</v>
      </c>
    </row>
    <row r="125" spans="1:8" x14ac:dyDescent="0.3">
      <c r="A12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EspañaCereales2020Julio</v>
      </c>
      <c r="B125" s="10" t="s">
        <v>29</v>
      </c>
      <c r="C125" s="10" t="s">
        <v>4</v>
      </c>
      <c r="D125" s="10" t="s">
        <v>5</v>
      </c>
      <c r="E125">
        <v>2020</v>
      </c>
      <c r="F125" s="10" t="s">
        <v>83</v>
      </c>
      <c r="G125">
        <v>0</v>
      </c>
      <c r="H125" s="10">
        <f>+VLOOKUP(Exportacion_kg_FOB_anuales_final[[#This Row],[código]],Exportacion_FOB_anuales_consulta[],7,0)</f>
        <v>0</v>
      </c>
    </row>
    <row r="126" spans="1:8" x14ac:dyDescent="0.3">
      <c r="A12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EspañaCereales2020Agosto</v>
      </c>
      <c r="B126" s="10" t="s">
        <v>29</v>
      </c>
      <c r="C126" s="10" t="s">
        <v>4</v>
      </c>
      <c r="D126" s="10" t="s">
        <v>5</v>
      </c>
      <c r="E126">
        <v>2020</v>
      </c>
      <c r="F126" s="10" t="s">
        <v>84</v>
      </c>
      <c r="G126">
        <v>0</v>
      </c>
      <c r="H126" s="10">
        <f>+VLOOKUP(Exportacion_kg_FOB_anuales_final[[#This Row],[código]],Exportacion_FOB_anuales_consulta[],7,0)</f>
        <v>0</v>
      </c>
    </row>
    <row r="127" spans="1:8" x14ac:dyDescent="0.3">
      <c r="A12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EspañaCereales2020Septiembre</v>
      </c>
      <c r="B127" s="10" t="s">
        <v>29</v>
      </c>
      <c r="C127" s="10" t="s">
        <v>4</v>
      </c>
      <c r="D127" s="10" t="s">
        <v>5</v>
      </c>
      <c r="E127">
        <v>2020</v>
      </c>
      <c r="F127" s="10" t="s">
        <v>85</v>
      </c>
      <c r="G127">
        <v>99</v>
      </c>
      <c r="H127" s="10">
        <f>+VLOOKUP(Exportacion_kg_FOB_anuales_final[[#This Row],[código]],Exportacion_FOB_anuales_consulta[],7,0)</f>
        <v>192</v>
      </c>
    </row>
    <row r="128" spans="1:8" x14ac:dyDescent="0.3">
      <c r="A12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AméricaCereales2020Enero</v>
      </c>
      <c r="B128" s="10" t="s">
        <v>30</v>
      </c>
      <c r="C128" s="10" t="s">
        <v>4</v>
      </c>
      <c r="D128" s="10" t="s">
        <v>5</v>
      </c>
      <c r="E128">
        <v>2020</v>
      </c>
      <c r="F128" s="10" t="s">
        <v>86</v>
      </c>
      <c r="G128">
        <v>356</v>
      </c>
      <c r="H128" s="10">
        <f>+VLOOKUP(Exportacion_kg_FOB_anuales_final[[#This Row],[código]],Exportacion_FOB_anuales_consulta[],7,0)</f>
        <v>3060</v>
      </c>
    </row>
    <row r="129" spans="1:8" x14ac:dyDescent="0.3">
      <c r="A12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AméricaCereales2020Febrero</v>
      </c>
      <c r="B129" s="10" t="s">
        <v>30</v>
      </c>
      <c r="C129" s="10" t="s">
        <v>4</v>
      </c>
      <c r="D129" s="10" t="s">
        <v>5</v>
      </c>
      <c r="E129">
        <v>2020</v>
      </c>
      <c r="F129" s="10" t="s">
        <v>87</v>
      </c>
      <c r="G129">
        <v>0</v>
      </c>
      <c r="H129" s="10">
        <f>+VLOOKUP(Exportacion_kg_FOB_anuales_final[[#This Row],[código]],Exportacion_FOB_anuales_consulta[],7,0)</f>
        <v>0</v>
      </c>
    </row>
    <row r="130" spans="1:8" x14ac:dyDescent="0.3">
      <c r="A13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AméricaCereales2020Marzo</v>
      </c>
      <c r="B130" s="10" t="s">
        <v>30</v>
      </c>
      <c r="C130" s="10" t="s">
        <v>4</v>
      </c>
      <c r="D130" s="10" t="s">
        <v>5</v>
      </c>
      <c r="E130">
        <v>2020</v>
      </c>
      <c r="F130" s="10" t="s">
        <v>88</v>
      </c>
      <c r="G130">
        <v>600</v>
      </c>
      <c r="H130" s="10">
        <f>+VLOOKUP(Exportacion_kg_FOB_anuales_final[[#This Row],[código]],Exportacion_FOB_anuales_consulta[],7,0)</f>
        <v>1312.1</v>
      </c>
    </row>
    <row r="131" spans="1:8" x14ac:dyDescent="0.3">
      <c r="A13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AméricaCereales2020Abril</v>
      </c>
      <c r="B131" s="10" t="s">
        <v>30</v>
      </c>
      <c r="C131" s="10" t="s">
        <v>4</v>
      </c>
      <c r="D131" s="10" t="s">
        <v>5</v>
      </c>
      <c r="E131">
        <v>2020</v>
      </c>
      <c r="F131" s="10" t="s">
        <v>89</v>
      </c>
      <c r="G131">
        <v>107478.2</v>
      </c>
      <c r="H131" s="10">
        <f>+VLOOKUP(Exportacion_kg_FOB_anuales_final[[#This Row],[código]],Exportacion_FOB_anuales_consulta[],7,0)</f>
        <v>191266.69</v>
      </c>
    </row>
    <row r="132" spans="1:8" x14ac:dyDescent="0.3">
      <c r="A13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AméricaCereales2020Mayo</v>
      </c>
      <c r="B132" s="10" t="s">
        <v>30</v>
      </c>
      <c r="C132" s="10" t="s">
        <v>4</v>
      </c>
      <c r="D132" s="10" t="s">
        <v>5</v>
      </c>
      <c r="E132">
        <v>2020</v>
      </c>
      <c r="F132" s="10" t="s">
        <v>90</v>
      </c>
      <c r="G132">
        <v>30122</v>
      </c>
      <c r="H132" s="10">
        <f>+VLOOKUP(Exportacion_kg_FOB_anuales_final[[#This Row],[código]],Exportacion_FOB_anuales_consulta[],7,0)</f>
        <v>68947.899999999994</v>
      </c>
    </row>
    <row r="133" spans="1:8" x14ac:dyDescent="0.3">
      <c r="A13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AméricaCereales2020Junio</v>
      </c>
      <c r="B133" s="10" t="s">
        <v>30</v>
      </c>
      <c r="C133" s="10" t="s">
        <v>4</v>
      </c>
      <c r="D133" s="10" t="s">
        <v>5</v>
      </c>
      <c r="E133">
        <v>2020</v>
      </c>
      <c r="F133" s="10" t="s">
        <v>91</v>
      </c>
      <c r="G133">
        <v>214.89</v>
      </c>
      <c r="H133" s="10">
        <f>+VLOOKUP(Exportacion_kg_FOB_anuales_final[[#This Row],[código]],Exportacion_FOB_anuales_consulta[],7,0)</f>
        <v>1465</v>
      </c>
    </row>
    <row r="134" spans="1:8" x14ac:dyDescent="0.3">
      <c r="A13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AméricaCereales2020Julio</v>
      </c>
      <c r="B134" s="10" t="s">
        <v>30</v>
      </c>
      <c r="C134" s="10" t="s">
        <v>4</v>
      </c>
      <c r="D134" s="10" t="s">
        <v>5</v>
      </c>
      <c r="E134">
        <v>2020</v>
      </c>
      <c r="F134" s="10" t="s">
        <v>83</v>
      </c>
      <c r="G134">
        <v>1877.67</v>
      </c>
      <c r="H134" s="10">
        <f>+VLOOKUP(Exportacion_kg_FOB_anuales_final[[#This Row],[código]],Exportacion_FOB_anuales_consulta[],7,0)</f>
        <v>4302.75</v>
      </c>
    </row>
    <row r="135" spans="1:8" x14ac:dyDescent="0.3">
      <c r="A13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AméricaCereales2020Agosto</v>
      </c>
      <c r="B135" s="10" t="s">
        <v>30</v>
      </c>
      <c r="C135" s="10" t="s">
        <v>4</v>
      </c>
      <c r="D135" s="10" t="s">
        <v>5</v>
      </c>
      <c r="E135">
        <v>2020</v>
      </c>
      <c r="F135" s="10" t="s">
        <v>84</v>
      </c>
      <c r="G135">
        <v>3686.2</v>
      </c>
      <c r="H135" s="10">
        <f>+VLOOKUP(Exportacion_kg_FOB_anuales_final[[#This Row],[código]],Exportacion_FOB_anuales_consulta[],7,0)</f>
        <v>8633.92</v>
      </c>
    </row>
    <row r="136" spans="1:8" x14ac:dyDescent="0.3">
      <c r="A13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AméricaCereales2020Septiembre</v>
      </c>
      <c r="B136" s="10" t="s">
        <v>30</v>
      </c>
      <c r="C136" s="10" t="s">
        <v>4</v>
      </c>
      <c r="D136" s="10" t="s">
        <v>5</v>
      </c>
      <c r="E136">
        <v>2020</v>
      </c>
      <c r="F136" s="10" t="s">
        <v>85</v>
      </c>
      <c r="G136">
        <v>377.76000000000005</v>
      </c>
      <c r="H136" s="10">
        <f>+VLOOKUP(Exportacion_kg_FOB_anuales_final[[#This Row],[código]],Exportacion_FOB_anuales_consulta[],7,0)</f>
        <v>400.14</v>
      </c>
    </row>
    <row r="137" spans="1:8" x14ac:dyDescent="0.3">
      <c r="A137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FilipinasCereales2020Enero</v>
      </c>
      <c r="B137" s="10" t="s">
        <v>31</v>
      </c>
      <c r="C137" s="10" t="s">
        <v>4</v>
      </c>
      <c r="D137" s="10" t="s">
        <v>5</v>
      </c>
      <c r="E137">
        <v>2020</v>
      </c>
      <c r="F137" s="10" t="s">
        <v>86</v>
      </c>
      <c r="G137">
        <v>0</v>
      </c>
      <c r="H137" s="10">
        <f>+VLOOKUP(Exportacion_kg_FOB_anuales_final[[#This Row],[código]],Exportacion_FOB_anuales_consulta[],7,0)</f>
        <v>0</v>
      </c>
    </row>
    <row r="138" spans="1:8" x14ac:dyDescent="0.3">
      <c r="A138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FilipinasCereales2020Febrero</v>
      </c>
      <c r="B138" s="10" t="s">
        <v>31</v>
      </c>
      <c r="C138" s="10" t="s">
        <v>4</v>
      </c>
      <c r="D138" s="10" t="s">
        <v>5</v>
      </c>
      <c r="E138">
        <v>2020</v>
      </c>
      <c r="F138" s="10" t="s">
        <v>87</v>
      </c>
      <c r="G138">
        <v>0</v>
      </c>
      <c r="H138" s="10">
        <f>+VLOOKUP(Exportacion_kg_FOB_anuales_final[[#This Row],[código]],Exportacion_FOB_anuales_consulta[],7,0)</f>
        <v>0</v>
      </c>
    </row>
    <row r="139" spans="1:8" x14ac:dyDescent="0.3">
      <c r="A139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FilipinasCereales2020Marzo</v>
      </c>
      <c r="B139" s="10" t="s">
        <v>31</v>
      </c>
      <c r="C139" s="10" t="s">
        <v>4</v>
      </c>
      <c r="D139" s="10" t="s">
        <v>5</v>
      </c>
      <c r="E139">
        <v>2020</v>
      </c>
      <c r="F139" s="10" t="s">
        <v>88</v>
      </c>
      <c r="G139">
        <v>0</v>
      </c>
      <c r="H139" s="10">
        <f>+VLOOKUP(Exportacion_kg_FOB_anuales_final[[#This Row],[código]],Exportacion_FOB_anuales_consulta[],7,0)</f>
        <v>0</v>
      </c>
    </row>
    <row r="140" spans="1:8" x14ac:dyDescent="0.3">
      <c r="A140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FilipinasCereales2020Abril</v>
      </c>
      <c r="B140" s="10" t="s">
        <v>31</v>
      </c>
      <c r="C140" s="10" t="s">
        <v>4</v>
      </c>
      <c r="D140" s="10" t="s">
        <v>5</v>
      </c>
      <c r="E140">
        <v>2020</v>
      </c>
      <c r="F140" s="10" t="s">
        <v>89</v>
      </c>
      <c r="G140">
        <v>22590</v>
      </c>
      <c r="H140" s="10">
        <f>+VLOOKUP(Exportacion_kg_FOB_anuales_final[[#This Row],[código]],Exportacion_FOB_anuales_consulta[],7,0)</f>
        <v>10465.5</v>
      </c>
    </row>
    <row r="141" spans="1:8" x14ac:dyDescent="0.3">
      <c r="A141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FilipinasCereales2020Mayo</v>
      </c>
      <c r="B141" s="10" t="s">
        <v>31</v>
      </c>
      <c r="C141" s="10" t="s">
        <v>4</v>
      </c>
      <c r="D141" s="10" t="s">
        <v>5</v>
      </c>
      <c r="E141">
        <v>2020</v>
      </c>
      <c r="F141" s="10" t="s">
        <v>90</v>
      </c>
      <c r="G141">
        <v>0</v>
      </c>
      <c r="H141" s="10">
        <f>+VLOOKUP(Exportacion_kg_FOB_anuales_final[[#This Row],[código]],Exportacion_FOB_anuales_consulta[],7,0)</f>
        <v>0</v>
      </c>
    </row>
    <row r="142" spans="1:8" x14ac:dyDescent="0.3">
      <c r="A142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FilipinasCereales2020Junio</v>
      </c>
      <c r="B142" s="10" t="s">
        <v>31</v>
      </c>
      <c r="C142" s="10" t="s">
        <v>4</v>
      </c>
      <c r="D142" s="10" t="s">
        <v>5</v>
      </c>
      <c r="E142">
        <v>2020</v>
      </c>
      <c r="F142" s="10" t="s">
        <v>91</v>
      </c>
      <c r="G142">
        <v>0</v>
      </c>
      <c r="H142" s="10">
        <f>+VLOOKUP(Exportacion_kg_FOB_anuales_final[[#This Row],[código]],Exportacion_FOB_anuales_consulta[],7,0)</f>
        <v>0</v>
      </c>
    </row>
    <row r="143" spans="1:8" x14ac:dyDescent="0.3">
      <c r="A143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FilipinasCereales2020Julio</v>
      </c>
      <c r="B143" s="10" t="s">
        <v>31</v>
      </c>
      <c r="C143" s="10" t="s">
        <v>4</v>
      </c>
      <c r="D143" s="10" t="s">
        <v>5</v>
      </c>
      <c r="E143">
        <v>2020</v>
      </c>
      <c r="F143" s="10" t="s">
        <v>83</v>
      </c>
      <c r="G143">
        <v>0</v>
      </c>
      <c r="H143" s="10">
        <f>+VLOOKUP(Exportacion_kg_FOB_anuales_final[[#This Row],[código]],Exportacion_FOB_anuales_consulta[],7,0)</f>
        <v>0</v>
      </c>
    </row>
    <row r="144" spans="1:8" x14ac:dyDescent="0.3">
      <c r="A144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FilipinasCereales2020Agosto</v>
      </c>
      <c r="B144" s="10" t="s">
        <v>31</v>
      </c>
      <c r="C144" s="10" t="s">
        <v>4</v>
      </c>
      <c r="D144" s="10" t="s">
        <v>5</v>
      </c>
      <c r="E144">
        <v>2020</v>
      </c>
      <c r="F144" s="10" t="s">
        <v>84</v>
      </c>
      <c r="G144">
        <v>0</v>
      </c>
      <c r="H144" s="10">
        <f>+VLOOKUP(Exportacion_kg_FOB_anuales_final[[#This Row],[código]],Exportacion_FOB_anuales_consulta[],7,0)</f>
        <v>0</v>
      </c>
    </row>
    <row r="145" spans="1:8" x14ac:dyDescent="0.3">
      <c r="A145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FilipinasCereales2020Septiembre</v>
      </c>
      <c r="B145" s="10" t="s">
        <v>31</v>
      </c>
      <c r="C145" s="10" t="s">
        <v>4</v>
      </c>
      <c r="D145" s="10" t="s">
        <v>5</v>
      </c>
      <c r="E145">
        <v>2020</v>
      </c>
      <c r="F145" s="10" t="s">
        <v>85</v>
      </c>
      <c r="G145">
        <v>0</v>
      </c>
      <c r="H145" s="10">
        <f>+VLOOKUP(Exportacion_kg_FOB_anuales_final[[#This Row],[código]],Exportacion_FOB_anuales_consulta[],7,0)</f>
        <v>0</v>
      </c>
    </row>
    <row r="146" spans="1:8" x14ac:dyDescent="0.3">
      <c r="A146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FinlandiaCereales2020Enero</v>
      </c>
      <c r="B146" s="10" t="s">
        <v>32</v>
      </c>
      <c r="C146" s="10" t="s">
        <v>4</v>
      </c>
      <c r="D146" s="10" t="s">
        <v>5</v>
      </c>
      <c r="E146">
        <v>2020</v>
      </c>
      <c r="F146" s="10" t="s">
        <v>86</v>
      </c>
      <c r="G146">
        <v>0</v>
      </c>
      <c r="H146" s="10">
        <f>+VLOOKUP(Exportacion_kg_FOB_anuales_final[[#This Row],[código]],Exportacion_FOB_anuales_consulta[],7,0)</f>
        <v>0</v>
      </c>
    </row>
    <row r="147" spans="1:8" x14ac:dyDescent="0.3">
      <c r="A14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FinlandiaCereales2020Febrero</v>
      </c>
      <c r="B147" s="10" t="s">
        <v>32</v>
      </c>
      <c r="C147" s="10" t="s">
        <v>4</v>
      </c>
      <c r="D147" s="10" t="s">
        <v>5</v>
      </c>
      <c r="E147">
        <v>2020</v>
      </c>
      <c r="F147" s="10" t="s">
        <v>87</v>
      </c>
      <c r="G147">
        <v>0</v>
      </c>
      <c r="H147" s="10">
        <f>+VLOOKUP(Exportacion_kg_FOB_anuales_final[[#This Row],[código]],Exportacion_FOB_anuales_consulta[],7,0)</f>
        <v>0</v>
      </c>
    </row>
    <row r="148" spans="1:8" x14ac:dyDescent="0.3">
      <c r="A14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FinlandiaCereales2020Marzo</v>
      </c>
      <c r="B148" s="10" t="s">
        <v>32</v>
      </c>
      <c r="C148" s="10" t="s">
        <v>4</v>
      </c>
      <c r="D148" s="10" t="s">
        <v>5</v>
      </c>
      <c r="E148">
        <v>2020</v>
      </c>
      <c r="F148" s="10" t="s">
        <v>88</v>
      </c>
      <c r="G148">
        <v>316.58999999999997</v>
      </c>
      <c r="H148" s="10">
        <f>+VLOOKUP(Exportacion_kg_FOB_anuales_final[[#This Row],[código]],Exportacion_FOB_anuales_consulta[],7,0)</f>
        <v>240.72</v>
      </c>
    </row>
    <row r="149" spans="1:8" x14ac:dyDescent="0.3">
      <c r="A149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FinlandiaCereales2020Abril</v>
      </c>
      <c r="B149" s="10" t="s">
        <v>32</v>
      </c>
      <c r="C149" s="10" t="s">
        <v>4</v>
      </c>
      <c r="D149" s="10" t="s">
        <v>5</v>
      </c>
      <c r="E149">
        <v>2020</v>
      </c>
      <c r="F149" s="10" t="s">
        <v>89</v>
      </c>
      <c r="G149">
        <v>0</v>
      </c>
      <c r="H149" s="10">
        <f>+VLOOKUP(Exportacion_kg_FOB_anuales_final[[#This Row],[código]],Exportacion_FOB_anuales_consulta[],7,0)</f>
        <v>0</v>
      </c>
    </row>
    <row r="150" spans="1:8" x14ac:dyDescent="0.3">
      <c r="A150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FinlandiaCereales2020Mayo</v>
      </c>
      <c r="B150" s="10" t="s">
        <v>32</v>
      </c>
      <c r="C150" s="10" t="s">
        <v>4</v>
      </c>
      <c r="D150" s="10" t="s">
        <v>5</v>
      </c>
      <c r="E150">
        <v>2020</v>
      </c>
      <c r="F150" s="10" t="s">
        <v>90</v>
      </c>
      <c r="G150">
        <v>0</v>
      </c>
      <c r="H150" s="10">
        <f>+VLOOKUP(Exportacion_kg_FOB_anuales_final[[#This Row],[código]],Exportacion_FOB_anuales_consulta[],7,0)</f>
        <v>0</v>
      </c>
    </row>
    <row r="151" spans="1:8" x14ac:dyDescent="0.3">
      <c r="A151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FinlandiaCereales2020Junio</v>
      </c>
      <c r="B151" s="10" t="s">
        <v>32</v>
      </c>
      <c r="C151" s="10" t="s">
        <v>4</v>
      </c>
      <c r="D151" s="10" t="s">
        <v>5</v>
      </c>
      <c r="E151">
        <v>2020</v>
      </c>
      <c r="F151" s="10" t="s">
        <v>91</v>
      </c>
      <c r="G151">
        <v>0</v>
      </c>
      <c r="H151" s="10">
        <f>+VLOOKUP(Exportacion_kg_FOB_anuales_final[[#This Row],[código]],Exportacion_FOB_anuales_consulta[],7,0)</f>
        <v>0</v>
      </c>
    </row>
    <row r="152" spans="1:8" x14ac:dyDescent="0.3">
      <c r="A152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FinlandiaCereales2020Julio</v>
      </c>
      <c r="B152" s="10" t="s">
        <v>32</v>
      </c>
      <c r="C152" s="10" t="s">
        <v>4</v>
      </c>
      <c r="D152" s="10" t="s">
        <v>5</v>
      </c>
      <c r="E152">
        <v>2020</v>
      </c>
      <c r="F152" s="10" t="s">
        <v>83</v>
      </c>
      <c r="G152">
        <v>0</v>
      </c>
      <c r="H152" s="10">
        <f>+VLOOKUP(Exportacion_kg_FOB_anuales_final[[#This Row],[código]],Exportacion_FOB_anuales_consulta[],7,0)</f>
        <v>0</v>
      </c>
    </row>
    <row r="153" spans="1:8" x14ac:dyDescent="0.3">
      <c r="A153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FinlandiaCereales2020Agosto</v>
      </c>
      <c r="B153" s="10" t="s">
        <v>32</v>
      </c>
      <c r="C153" s="10" t="s">
        <v>4</v>
      </c>
      <c r="D153" s="10" t="s">
        <v>5</v>
      </c>
      <c r="E153">
        <v>2020</v>
      </c>
      <c r="F153" s="10" t="s">
        <v>84</v>
      </c>
      <c r="G153">
        <v>0</v>
      </c>
      <c r="H153" s="10">
        <f>+VLOOKUP(Exportacion_kg_FOB_anuales_final[[#This Row],[código]],Exportacion_FOB_anuales_consulta[],7,0)</f>
        <v>0</v>
      </c>
    </row>
    <row r="154" spans="1:8" x14ac:dyDescent="0.3">
      <c r="A154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FinlandiaCereales2020Septiembre</v>
      </c>
      <c r="B154" s="10" t="s">
        <v>32</v>
      </c>
      <c r="C154" s="10" t="s">
        <v>4</v>
      </c>
      <c r="D154" s="10" t="s">
        <v>5</v>
      </c>
      <c r="E154">
        <v>2020</v>
      </c>
      <c r="F154" s="10" t="s">
        <v>85</v>
      </c>
      <c r="G154">
        <v>0</v>
      </c>
      <c r="H154" s="10">
        <f>+VLOOKUP(Exportacion_kg_FOB_anuales_final[[#This Row],[código]],Exportacion_FOB_anuales_consulta[],7,0)</f>
        <v>0</v>
      </c>
    </row>
    <row r="155" spans="1:8" x14ac:dyDescent="0.3">
      <c r="A15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FranciaCereales2020Enero</v>
      </c>
      <c r="B155" s="10" t="s">
        <v>33</v>
      </c>
      <c r="C155" s="10" t="s">
        <v>4</v>
      </c>
      <c r="D155" s="10" t="s">
        <v>5</v>
      </c>
      <c r="E155">
        <v>2020</v>
      </c>
      <c r="F155" s="10" t="s">
        <v>86</v>
      </c>
      <c r="G155">
        <v>31.8</v>
      </c>
      <c r="H155" s="10">
        <f>+VLOOKUP(Exportacion_kg_FOB_anuales_final[[#This Row],[código]],Exportacion_FOB_anuales_consulta[],7,0)</f>
        <v>37.32</v>
      </c>
    </row>
    <row r="156" spans="1:8" x14ac:dyDescent="0.3">
      <c r="A15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FranciaCereales2020Febrero</v>
      </c>
      <c r="B156" s="10" t="s">
        <v>33</v>
      </c>
      <c r="C156" s="10" t="s">
        <v>4</v>
      </c>
      <c r="D156" s="10" t="s">
        <v>5</v>
      </c>
      <c r="E156">
        <v>2020</v>
      </c>
      <c r="F156" s="10" t="s">
        <v>87</v>
      </c>
      <c r="G156">
        <v>2</v>
      </c>
      <c r="H156" s="10">
        <f>+VLOOKUP(Exportacion_kg_FOB_anuales_final[[#This Row],[código]],Exportacion_FOB_anuales_consulta[],7,0)</f>
        <v>117</v>
      </c>
    </row>
    <row r="157" spans="1:8" x14ac:dyDescent="0.3">
      <c r="A15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FranciaCereales2020Marzo</v>
      </c>
      <c r="B157" s="10" t="s">
        <v>33</v>
      </c>
      <c r="C157" s="10" t="s">
        <v>4</v>
      </c>
      <c r="D157" s="10" t="s">
        <v>5</v>
      </c>
      <c r="E157">
        <v>2020</v>
      </c>
      <c r="F157" s="10" t="s">
        <v>88</v>
      </c>
      <c r="G157">
        <v>0</v>
      </c>
      <c r="H157" s="10">
        <f>+VLOOKUP(Exportacion_kg_FOB_anuales_final[[#This Row],[código]],Exportacion_FOB_anuales_consulta[],7,0)</f>
        <v>0</v>
      </c>
    </row>
    <row r="158" spans="1:8" x14ac:dyDescent="0.3">
      <c r="A15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FranciaCereales2020Abril</v>
      </c>
      <c r="B158" s="10" t="s">
        <v>33</v>
      </c>
      <c r="C158" s="10" t="s">
        <v>4</v>
      </c>
      <c r="D158" s="10" t="s">
        <v>5</v>
      </c>
      <c r="E158">
        <v>2020</v>
      </c>
      <c r="F158" s="10" t="s">
        <v>89</v>
      </c>
      <c r="G158">
        <v>245</v>
      </c>
      <c r="H158" s="10">
        <f>+VLOOKUP(Exportacion_kg_FOB_anuales_final[[#This Row],[código]],Exportacion_FOB_anuales_consulta[],7,0)</f>
        <v>14009.12</v>
      </c>
    </row>
    <row r="159" spans="1:8" x14ac:dyDescent="0.3">
      <c r="A15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FranciaCereales2020Mayo</v>
      </c>
      <c r="B159" s="10" t="s">
        <v>33</v>
      </c>
      <c r="C159" s="10" t="s">
        <v>4</v>
      </c>
      <c r="D159" s="10" t="s">
        <v>5</v>
      </c>
      <c r="E159">
        <v>2020</v>
      </c>
      <c r="F159" s="10" t="s">
        <v>90</v>
      </c>
      <c r="G159">
        <v>56717</v>
      </c>
      <c r="H159" s="10">
        <f>+VLOOKUP(Exportacion_kg_FOB_anuales_final[[#This Row],[código]],Exportacion_FOB_anuales_consulta[],7,0)</f>
        <v>85875.44</v>
      </c>
    </row>
    <row r="160" spans="1:8" x14ac:dyDescent="0.3">
      <c r="A16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FranciaCereales2020Junio</v>
      </c>
      <c r="B160" s="10" t="s">
        <v>33</v>
      </c>
      <c r="C160" s="10" t="s">
        <v>4</v>
      </c>
      <c r="D160" s="10" t="s">
        <v>5</v>
      </c>
      <c r="E160">
        <v>2020</v>
      </c>
      <c r="F160" s="10" t="s">
        <v>91</v>
      </c>
      <c r="G160">
        <v>0</v>
      </c>
      <c r="H160" s="10">
        <f>+VLOOKUP(Exportacion_kg_FOB_anuales_final[[#This Row],[código]],Exportacion_FOB_anuales_consulta[],7,0)</f>
        <v>0</v>
      </c>
    </row>
    <row r="161" spans="1:8" x14ac:dyDescent="0.3">
      <c r="A16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FranciaCereales2020Julio</v>
      </c>
      <c r="B161" s="10" t="s">
        <v>33</v>
      </c>
      <c r="C161" s="10" t="s">
        <v>4</v>
      </c>
      <c r="D161" s="10" t="s">
        <v>5</v>
      </c>
      <c r="E161">
        <v>2020</v>
      </c>
      <c r="F161" s="10" t="s">
        <v>83</v>
      </c>
      <c r="G161">
        <v>0</v>
      </c>
      <c r="H161" s="10">
        <f>+VLOOKUP(Exportacion_kg_FOB_anuales_final[[#This Row],[código]],Exportacion_FOB_anuales_consulta[],7,0)</f>
        <v>0</v>
      </c>
    </row>
    <row r="162" spans="1:8" x14ac:dyDescent="0.3">
      <c r="A16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FranciaCereales2020Agosto</v>
      </c>
      <c r="B162" s="10" t="s">
        <v>33</v>
      </c>
      <c r="C162" s="10" t="s">
        <v>4</v>
      </c>
      <c r="D162" s="10" t="s">
        <v>5</v>
      </c>
      <c r="E162">
        <v>2020</v>
      </c>
      <c r="F162" s="10" t="s">
        <v>84</v>
      </c>
      <c r="G162">
        <v>0</v>
      </c>
      <c r="H162" s="10">
        <f>+VLOOKUP(Exportacion_kg_FOB_anuales_final[[#This Row],[código]],Exportacion_FOB_anuales_consulta[],7,0)</f>
        <v>0</v>
      </c>
    </row>
    <row r="163" spans="1:8" x14ac:dyDescent="0.3">
      <c r="A16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FranciaCereales2020Septiembre</v>
      </c>
      <c r="B163" s="10" t="s">
        <v>33</v>
      </c>
      <c r="C163" s="10" t="s">
        <v>4</v>
      </c>
      <c r="D163" s="10" t="s">
        <v>5</v>
      </c>
      <c r="E163">
        <v>2020</v>
      </c>
      <c r="F163" s="10" t="s">
        <v>85</v>
      </c>
      <c r="G163">
        <v>0</v>
      </c>
      <c r="H163" s="10">
        <f>+VLOOKUP(Exportacion_kg_FOB_anuales_final[[#This Row],[código]],Exportacion_FOB_anuales_consulta[],7,0)</f>
        <v>0</v>
      </c>
    </row>
    <row r="164" spans="1:8" x14ac:dyDescent="0.3">
      <c r="A16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GuatemalaCereales2020Enero</v>
      </c>
      <c r="B164" s="10" t="s">
        <v>34</v>
      </c>
      <c r="C164" s="10" t="s">
        <v>4</v>
      </c>
      <c r="D164" s="10" t="s">
        <v>5</v>
      </c>
      <c r="E164">
        <v>2020</v>
      </c>
      <c r="F164" s="10" t="s">
        <v>86</v>
      </c>
      <c r="G164">
        <v>52000</v>
      </c>
      <c r="H164" s="10">
        <f>+VLOOKUP(Exportacion_kg_FOB_anuales_final[[#This Row],[código]],Exportacion_FOB_anuales_consulta[],7,0)</f>
        <v>13799.76</v>
      </c>
    </row>
    <row r="165" spans="1:8" x14ac:dyDescent="0.3">
      <c r="A16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GuatemalaCereales2020Febrero</v>
      </c>
      <c r="B165" s="10" t="s">
        <v>34</v>
      </c>
      <c r="C165" s="10" t="s">
        <v>4</v>
      </c>
      <c r="D165" s="10" t="s">
        <v>5</v>
      </c>
      <c r="E165">
        <v>2020</v>
      </c>
      <c r="F165" s="10" t="s">
        <v>87</v>
      </c>
      <c r="G165">
        <v>234312.68</v>
      </c>
      <c r="H165" s="10">
        <f>+VLOOKUP(Exportacion_kg_FOB_anuales_final[[#This Row],[código]],Exportacion_FOB_anuales_consulta[],7,0)</f>
        <v>68495.960000000006</v>
      </c>
    </row>
    <row r="166" spans="1:8" x14ac:dyDescent="0.3">
      <c r="A16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GuatemalaCereales2020Marzo</v>
      </c>
      <c r="B166" s="10" t="s">
        <v>34</v>
      </c>
      <c r="C166" s="10" t="s">
        <v>4</v>
      </c>
      <c r="D166" s="10" t="s">
        <v>5</v>
      </c>
      <c r="E166">
        <v>2020</v>
      </c>
      <c r="F166" s="10" t="s">
        <v>88</v>
      </c>
      <c r="G166">
        <v>494642.6</v>
      </c>
      <c r="H166" s="10">
        <f>+VLOOKUP(Exportacion_kg_FOB_anuales_final[[#This Row],[código]],Exportacion_FOB_anuales_consulta[],7,0)</f>
        <v>141724.09</v>
      </c>
    </row>
    <row r="167" spans="1:8" x14ac:dyDescent="0.3">
      <c r="A16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GuatemalaCereales2020Abril</v>
      </c>
      <c r="B167" s="10" t="s">
        <v>34</v>
      </c>
      <c r="C167" s="10" t="s">
        <v>4</v>
      </c>
      <c r="D167" s="10" t="s">
        <v>5</v>
      </c>
      <c r="E167">
        <v>2020</v>
      </c>
      <c r="F167" s="10" t="s">
        <v>89</v>
      </c>
      <c r="G167">
        <v>338000</v>
      </c>
      <c r="H167" s="10">
        <f>+VLOOKUP(Exportacion_kg_FOB_anuales_final[[#This Row],[código]],Exportacion_FOB_anuales_consulta[],7,0)</f>
        <v>88688.66</v>
      </c>
    </row>
    <row r="168" spans="1:8" x14ac:dyDescent="0.3">
      <c r="A16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GuatemalaCereales2020Mayo</v>
      </c>
      <c r="B168" s="10" t="s">
        <v>34</v>
      </c>
      <c r="C168" s="10" t="s">
        <v>4</v>
      </c>
      <c r="D168" s="10" t="s">
        <v>5</v>
      </c>
      <c r="E168">
        <v>2020</v>
      </c>
      <c r="F168" s="10" t="s">
        <v>90</v>
      </c>
      <c r="G168">
        <v>346.04</v>
      </c>
      <c r="H168" s="10">
        <f>+VLOOKUP(Exportacion_kg_FOB_anuales_final[[#This Row],[código]],Exportacion_FOB_anuales_consulta[],7,0)</f>
        <v>765</v>
      </c>
    </row>
    <row r="169" spans="1:8" x14ac:dyDescent="0.3">
      <c r="A16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GuatemalaCereales2020Junio</v>
      </c>
      <c r="B169" s="10" t="s">
        <v>34</v>
      </c>
      <c r="C169" s="10" t="s">
        <v>4</v>
      </c>
      <c r="D169" s="10" t="s">
        <v>5</v>
      </c>
      <c r="E169">
        <v>2020</v>
      </c>
      <c r="F169" s="10" t="s">
        <v>91</v>
      </c>
      <c r="G169">
        <v>26348.32</v>
      </c>
      <c r="H169" s="10">
        <f>+VLOOKUP(Exportacion_kg_FOB_anuales_final[[#This Row],[código]],Exportacion_FOB_anuales_consulta[],7,0)</f>
        <v>12731.41</v>
      </c>
    </row>
    <row r="170" spans="1:8" x14ac:dyDescent="0.3">
      <c r="A17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GuatemalaCereales2020Julio</v>
      </c>
      <c r="B170" s="10" t="s">
        <v>34</v>
      </c>
      <c r="C170" s="10" t="s">
        <v>4</v>
      </c>
      <c r="D170" s="10" t="s">
        <v>5</v>
      </c>
      <c r="E170">
        <v>2020</v>
      </c>
      <c r="F170" s="10" t="s">
        <v>83</v>
      </c>
      <c r="G170">
        <v>76.959999999999994</v>
      </c>
      <c r="H170" s="10">
        <f>+VLOOKUP(Exportacion_kg_FOB_anuales_final[[#This Row],[código]],Exportacion_FOB_anuales_consulta[],7,0)</f>
        <v>170</v>
      </c>
    </row>
    <row r="171" spans="1:8" x14ac:dyDescent="0.3">
      <c r="A17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GuatemalaCereales2020Agosto</v>
      </c>
      <c r="B171" s="10" t="s">
        <v>34</v>
      </c>
      <c r="C171" s="10" t="s">
        <v>4</v>
      </c>
      <c r="D171" s="10" t="s">
        <v>5</v>
      </c>
      <c r="E171">
        <v>2020</v>
      </c>
      <c r="F171" s="10" t="s">
        <v>84</v>
      </c>
      <c r="G171">
        <v>307.56</v>
      </c>
      <c r="H171" s="10">
        <f>+VLOOKUP(Exportacion_kg_FOB_anuales_final[[#This Row],[código]],Exportacion_FOB_anuales_consulta[],7,0)</f>
        <v>680</v>
      </c>
    </row>
    <row r="172" spans="1:8" x14ac:dyDescent="0.3">
      <c r="A17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GuatemalaCereales2020Septiembre</v>
      </c>
      <c r="B172" s="10" t="s">
        <v>34</v>
      </c>
      <c r="C172" s="10" t="s">
        <v>4</v>
      </c>
      <c r="D172" s="10" t="s">
        <v>5</v>
      </c>
      <c r="E172">
        <v>2020</v>
      </c>
      <c r="F172" s="10" t="s">
        <v>85</v>
      </c>
      <c r="G172">
        <v>383.4</v>
      </c>
      <c r="H172" s="10">
        <f>+VLOOKUP(Exportacion_kg_FOB_anuales_final[[#This Row],[código]],Exportacion_FOB_anuales_consulta[],7,0)</f>
        <v>850</v>
      </c>
    </row>
    <row r="173" spans="1:8" x14ac:dyDescent="0.3">
      <c r="A17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HolandaCereales2020Enero</v>
      </c>
      <c r="B173" s="10" t="s">
        <v>36</v>
      </c>
      <c r="C173" s="10" t="s">
        <v>4</v>
      </c>
      <c r="D173" s="10" t="s">
        <v>5</v>
      </c>
      <c r="E173">
        <v>2020</v>
      </c>
      <c r="F173" s="10" t="s">
        <v>86</v>
      </c>
      <c r="G173">
        <v>26</v>
      </c>
      <c r="H173" s="10">
        <f>+VLOOKUP(Exportacion_kg_FOB_anuales_final[[#This Row],[código]],Exportacion_FOB_anuales_consulta[],7,0)</f>
        <v>64.3</v>
      </c>
    </row>
    <row r="174" spans="1:8" x14ac:dyDescent="0.3">
      <c r="A17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HolandaCereales2020Febrero</v>
      </c>
      <c r="B174" s="10" t="s">
        <v>36</v>
      </c>
      <c r="C174" s="10" t="s">
        <v>4</v>
      </c>
      <c r="D174" s="10" t="s">
        <v>5</v>
      </c>
      <c r="E174">
        <v>2020</v>
      </c>
      <c r="F174" s="10" t="s">
        <v>87</v>
      </c>
      <c r="G174">
        <v>255.45</v>
      </c>
      <c r="H174" s="10">
        <f>+VLOOKUP(Exportacion_kg_FOB_anuales_final[[#This Row],[código]],Exportacion_FOB_anuales_consulta[],7,0)</f>
        <v>192</v>
      </c>
    </row>
    <row r="175" spans="1:8" x14ac:dyDescent="0.3">
      <c r="A17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HolandaCereales2020Marzo</v>
      </c>
      <c r="B175" s="10" t="s">
        <v>36</v>
      </c>
      <c r="C175" s="10" t="s">
        <v>4</v>
      </c>
      <c r="D175" s="10" t="s">
        <v>5</v>
      </c>
      <c r="E175">
        <v>2020</v>
      </c>
      <c r="F175" s="10" t="s">
        <v>88</v>
      </c>
      <c r="G175">
        <v>0</v>
      </c>
      <c r="H175" s="10">
        <f>+VLOOKUP(Exportacion_kg_FOB_anuales_final[[#This Row],[código]],Exportacion_FOB_anuales_consulta[],7,0)</f>
        <v>0</v>
      </c>
    </row>
    <row r="176" spans="1:8" x14ac:dyDescent="0.3">
      <c r="A17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HolandaCereales2020Abril</v>
      </c>
      <c r="B176" s="10" t="s">
        <v>36</v>
      </c>
      <c r="C176" s="10" t="s">
        <v>4</v>
      </c>
      <c r="D176" s="10" t="s">
        <v>5</v>
      </c>
      <c r="E176">
        <v>2020</v>
      </c>
      <c r="F176" s="10" t="s">
        <v>89</v>
      </c>
      <c r="G176">
        <v>0</v>
      </c>
      <c r="H176" s="10">
        <f>+VLOOKUP(Exportacion_kg_FOB_anuales_final[[#This Row],[código]],Exportacion_FOB_anuales_consulta[],7,0)</f>
        <v>0</v>
      </c>
    </row>
    <row r="177" spans="1:8" x14ac:dyDescent="0.3">
      <c r="A17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HolandaCereales2020Mayo</v>
      </c>
      <c r="B177" s="10" t="s">
        <v>36</v>
      </c>
      <c r="C177" s="10" t="s">
        <v>4</v>
      </c>
      <c r="D177" s="10" t="s">
        <v>5</v>
      </c>
      <c r="E177">
        <v>2020</v>
      </c>
      <c r="F177" s="10" t="s">
        <v>90</v>
      </c>
      <c r="G177">
        <v>0</v>
      </c>
      <c r="H177" s="10">
        <f>+VLOOKUP(Exportacion_kg_FOB_anuales_final[[#This Row],[código]],Exportacion_FOB_anuales_consulta[],7,0)</f>
        <v>0</v>
      </c>
    </row>
    <row r="178" spans="1:8" x14ac:dyDescent="0.3">
      <c r="A17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HolandaCereales2020Junio</v>
      </c>
      <c r="B178" s="10" t="s">
        <v>36</v>
      </c>
      <c r="C178" s="10" t="s">
        <v>4</v>
      </c>
      <c r="D178" s="10" t="s">
        <v>5</v>
      </c>
      <c r="E178">
        <v>2020</v>
      </c>
      <c r="F178" s="10" t="s">
        <v>91</v>
      </c>
      <c r="G178">
        <v>0</v>
      </c>
      <c r="H178" s="10">
        <f>+VLOOKUP(Exportacion_kg_FOB_anuales_final[[#This Row],[código]],Exportacion_FOB_anuales_consulta[],7,0)</f>
        <v>0</v>
      </c>
    </row>
    <row r="179" spans="1:8" x14ac:dyDescent="0.3">
      <c r="A17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HolandaCereales2020Julio</v>
      </c>
      <c r="B179" s="10" t="s">
        <v>36</v>
      </c>
      <c r="C179" s="10" t="s">
        <v>4</v>
      </c>
      <c r="D179" s="10" t="s">
        <v>5</v>
      </c>
      <c r="E179">
        <v>2020</v>
      </c>
      <c r="F179" s="10" t="s">
        <v>83</v>
      </c>
      <c r="G179">
        <v>0</v>
      </c>
      <c r="H179" s="10">
        <f>+VLOOKUP(Exportacion_kg_FOB_anuales_final[[#This Row],[código]],Exportacion_FOB_anuales_consulta[],7,0)</f>
        <v>0</v>
      </c>
    </row>
    <row r="180" spans="1:8" x14ac:dyDescent="0.3">
      <c r="A18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HolandaCereales2020Agosto</v>
      </c>
      <c r="B180" s="10" t="s">
        <v>36</v>
      </c>
      <c r="C180" s="10" t="s">
        <v>4</v>
      </c>
      <c r="D180" s="10" t="s">
        <v>5</v>
      </c>
      <c r="E180">
        <v>2020</v>
      </c>
      <c r="F180" s="10" t="s">
        <v>84</v>
      </c>
      <c r="G180">
        <v>0</v>
      </c>
      <c r="H180" s="10">
        <f>+VLOOKUP(Exportacion_kg_FOB_anuales_final[[#This Row],[código]],Exportacion_FOB_anuales_consulta[],7,0)</f>
        <v>0</v>
      </c>
    </row>
    <row r="181" spans="1:8" x14ac:dyDescent="0.3">
      <c r="A18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HolandaCereales2020Septiembre</v>
      </c>
      <c r="B181" s="10" t="s">
        <v>36</v>
      </c>
      <c r="C181" s="10" t="s">
        <v>4</v>
      </c>
      <c r="D181" s="10" t="s">
        <v>5</v>
      </c>
      <c r="E181">
        <v>2020</v>
      </c>
      <c r="F181" s="10" t="s">
        <v>85</v>
      </c>
      <c r="G181">
        <v>0</v>
      </c>
      <c r="H181" s="10">
        <f>+VLOOKUP(Exportacion_kg_FOB_anuales_final[[#This Row],[código]],Exportacion_FOB_anuales_consulta[],7,0)</f>
        <v>0</v>
      </c>
    </row>
    <row r="182" spans="1:8" x14ac:dyDescent="0.3">
      <c r="A18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HondurasCereales2020Enero</v>
      </c>
      <c r="B182" s="10" t="s">
        <v>37</v>
      </c>
      <c r="C182" s="10" t="s">
        <v>4</v>
      </c>
      <c r="D182" s="10" t="s">
        <v>5</v>
      </c>
      <c r="E182">
        <v>2020</v>
      </c>
      <c r="F182" s="10" t="s">
        <v>86</v>
      </c>
      <c r="G182">
        <v>76.959999999999994</v>
      </c>
      <c r="H182" s="10">
        <f>+VLOOKUP(Exportacion_kg_FOB_anuales_final[[#This Row],[código]],Exportacion_FOB_anuales_consulta[],7,0)</f>
        <v>300</v>
      </c>
    </row>
    <row r="183" spans="1:8" x14ac:dyDescent="0.3">
      <c r="A18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HondurasCereales2020Febrero</v>
      </c>
      <c r="B183" s="10" t="s">
        <v>37</v>
      </c>
      <c r="C183" s="10" t="s">
        <v>4</v>
      </c>
      <c r="D183" s="10" t="s">
        <v>5</v>
      </c>
      <c r="E183">
        <v>2020</v>
      </c>
      <c r="F183" s="10" t="s">
        <v>87</v>
      </c>
      <c r="G183">
        <v>0</v>
      </c>
      <c r="H183" s="10">
        <f>+VLOOKUP(Exportacion_kg_FOB_anuales_final[[#This Row],[código]],Exportacion_FOB_anuales_consulta[],7,0)</f>
        <v>0</v>
      </c>
    </row>
    <row r="184" spans="1:8" x14ac:dyDescent="0.3">
      <c r="A18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HondurasCereales2020Marzo</v>
      </c>
      <c r="B184" s="10" t="s">
        <v>37</v>
      </c>
      <c r="C184" s="10" t="s">
        <v>4</v>
      </c>
      <c r="D184" s="10" t="s">
        <v>5</v>
      </c>
      <c r="E184">
        <v>2020</v>
      </c>
      <c r="F184" s="10" t="s">
        <v>88</v>
      </c>
      <c r="G184">
        <v>196.84</v>
      </c>
      <c r="H184" s="10">
        <f>+VLOOKUP(Exportacion_kg_FOB_anuales_final[[#This Row],[código]],Exportacion_FOB_anuales_consulta[],7,0)</f>
        <v>810.5</v>
      </c>
    </row>
    <row r="185" spans="1:8" x14ac:dyDescent="0.3">
      <c r="A18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HondurasCereales2020Abril</v>
      </c>
      <c r="B185" s="10" t="s">
        <v>37</v>
      </c>
      <c r="C185" s="10" t="s">
        <v>4</v>
      </c>
      <c r="D185" s="10" t="s">
        <v>5</v>
      </c>
      <c r="E185">
        <v>2020</v>
      </c>
      <c r="F185" s="10" t="s">
        <v>89</v>
      </c>
      <c r="G185">
        <v>595.52</v>
      </c>
      <c r="H185" s="10">
        <f>+VLOOKUP(Exportacion_kg_FOB_anuales_final[[#This Row],[código]],Exportacion_FOB_anuales_consulta[],7,0)</f>
        <v>1835</v>
      </c>
    </row>
    <row r="186" spans="1:8" x14ac:dyDescent="0.3">
      <c r="A18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HondurasCereales2020Mayo</v>
      </c>
      <c r="B186" s="10" t="s">
        <v>37</v>
      </c>
      <c r="C186" s="10" t="s">
        <v>4</v>
      </c>
      <c r="D186" s="10" t="s">
        <v>5</v>
      </c>
      <c r="E186">
        <v>2020</v>
      </c>
      <c r="F186" s="10" t="s">
        <v>90</v>
      </c>
      <c r="G186">
        <v>0</v>
      </c>
      <c r="H186" s="10">
        <f>+VLOOKUP(Exportacion_kg_FOB_anuales_final[[#This Row],[código]],Exportacion_FOB_anuales_consulta[],7,0)</f>
        <v>0</v>
      </c>
    </row>
    <row r="187" spans="1:8" x14ac:dyDescent="0.3">
      <c r="A18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HondurasCereales2020Junio</v>
      </c>
      <c r="B187" s="10" t="s">
        <v>37</v>
      </c>
      <c r="C187" s="10" t="s">
        <v>4</v>
      </c>
      <c r="D187" s="10" t="s">
        <v>5</v>
      </c>
      <c r="E187">
        <v>2020</v>
      </c>
      <c r="F187" s="10" t="s">
        <v>91</v>
      </c>
      <c r="G187">
        <v>192.4</v>
      </c>
      <c r="H187" s="10">
        <f>+VLOOKUP(Exportacion_kg_FOB_anuales_final[[#This Row],[código]],Exportacion_FOB_anuales_consulta[],7,0)</f>
        <v>750</v>
      </c>
    </row>
    <row r="188" spans="1:8" x14ac:dyDescent="0.3">
      <c r="A18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HondurasCereales2020Julio</v>
      </c>
      <c r="B188" s="10" t="s">
        <v>37</v>
      </c>
      <c r="C188" s="10" t="s">
        <v>4</v>
      </c>
      <c r="D188" s="10" t="s">
        <v>5</v>
      </c>
      <c r="E188">
        <v>2020</v>
      </c>
      <c r="F188" s="10" t="s">
        <v>83</v>
      </c>
      <c r="G188">
        <v>0</v>
      </c>
      <c r="H188" s="10">
        <f>+VLOOKUP(Exportacion_kg_FOB_anuales_final[[#This Row],[código]],Exportacion_FOB_anuales_consulta[],7,0)</f>
        <v>0</v>
      </c>
    </row>
    <row r="189" spans="1:8" x14ac:dyDescent="0.3">
      <c r="A18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HondurasCereales2020Agosto</v>
      </c>
      <c r="B189" s="10" t="s">
        <v>37</v>
      </c>
      <c r="C189" s="10" t="s">
        <v>4</v>
      </c>
      <c r="D189" s="10" t="s">
        <v>5</v>
      </c>
      <c r="E189">
        <v>2020</v>
      </c>
      <c r="F189" s="10" t="s">
        <v>84</v>
      </c>
      <c r="G189">
        <v>192.4</v>
      </c>
      <c r="H189" s="10">
        <f>+VLOOKUP(Exportacion_kg_FOB_anuales_final[[#This Row],[código]],Exportacion_FOB_anuales_consulta[],7,0)</f>
        <v>750</v>
      </c>
    </row>
    <row r="190" spans="1:8" x14ac:dyDescent="0.3">
      <c r="A19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HondurasCereales2020Septiembre</v>
      </c>
      <c r="B190" s="10" t="s">
        <v>37</v>
      </c>
      <c r="C190" s="10" t="s">
        <v>4</v>
      </c>
      <c r="D190" s="10" t="s">
        <v>5</v>
      </c>
      <c r="E190">
        <v>2020</v>
      </c>
      <c r="F190" s="10" t="s">
        <v>85</v>
      </c>
      <c r="G190">
        <v>552.88</v>
      </c>
      <c r="H190" s="10">
        <f>+VLOOKUP(Exportacion_kg_FOB_anuales_final[[#This Row],[código]],Exportacion_FOB_anuales_consulta[],7,0)</f>
        <v>2156</v>
      </c>
    </row>
    <row r="191" spans="1:8" x14ac:dyDescent="0.3">
      <c r="A191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HungríaCereales2020Enero</v>
      </c>
      <c r="B191" s="10" t="s">
        <v>39</v>
      </c>
      <c r="C191" s="10" t="s">
        <v>4</v>
      </c>
      <c r="D191" s="10" t="s">
        <v>5</v>
      </c>
      <c r="E191">
        <v>2020</v>
      </c>
      <c r="F191" s="10" t="s">
        <v>86</v>
      </c>
      <c r="G191">
        <v>0</v>
      </c>
      <c r="H191" s="10">
        <f>+VLOOKUP(Exportacion_kg_FOB_anuales_final[[#This Row],[código]],Exportacion_FOB_anuales_consulta[],7,0)</f>
        <v>0</v>
      </c>
    </row>
    <row r="192" spans="1:8" x14ac:dyDescent="0.3">
      <c r="A192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HungríaCereales2020Febrero</v>
      </c>
      <c r="B192" s="10" t="s">
        <v>39</v>
      </c>
      <c r="C192" s="10" t="s">
        <v>4</v>
      </c>
      <c r="D192" s="10" t="s">
        <v>5</v>
      </c>
      <c r="E192">
        <v>2020</v>
      </c>
      <c r="F192" s="10" t="s">
        <v>87</v>
      </c>
      <c r="G192">
        <v>0</v>
      </c>
      <c r="H192" s="10">
        <f>+VLOOKUP(Exportacion_kg_FOB_anuales_final[[#This Row],[código]],Exportacion_FOB_anuales_consulta[],7,0)</f>
        <v>0</v>
      </c>
    </row>
    <row r="193" spans="1:8" x14ac:dyDescent="0.3">
      <c r="A193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HungríaCereales2020Marzo</v>
      </c>
      <c r="B193" s="10" t="s">
        <v>39</v>
      </c>
      <c r="C193" s="10" t="s">
        <v>4</v>
      </c>
      <c r="D193" s="10" t="s">
        <v>5</v>
      </c>
      <c r="E193">
        <v>2020</v>
      </c>
      <c r="F193" s="10" t="s">
        <v>88</v>
      </c>
      <c r="G193">
        <v>0</v>
      </c>
      <c r="H193" s="10">
        <f>+VLOOKUP(Exportacion_kg_FOB_anuales_final[[#This Row],[código]],Exportacion_FOB_anuales_consulta[],7,0)</f>
        <v>0</v>
      </c>
    </row>
    <row r="194" spans="1:8" x14ac:dyDescent="0.3">
      <c r="A194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HungríaCereales2020Abril</v>
      </c>
      <c r="B194" s="10" t="s">
        <v>39</v>
      </c>
      <c r="C194" s="10" t="s">
        <v>4</v>
      </c>
      <c r="D194" s="10" t="s">
        <v>5</v>
      </c>
      <c r="E194">
        <v>2020</v>
      </c>
      <c r="F194" s="10" t="s">
        <v>89</v>
      </c>
      <c r="G194">
        <v>0</v>
      </c>
      <c r="H194" s="10">
        <f>+VLOOKUP(Exportacion_kg_FOB_anuales_final[[#This Row],[código]],Exportacion_FOB_anuales_consulta[],7,0)</f>
        <v>0</v>
      </c>
    </row>
    <row r="195" spans="1:8" x14ac:dyDescent="0.3">
      <c r="A195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HungríaCereales2020Mayo</v>
      </c>
      <c r="B195" s="10" t="s">
        <v>39</v>
      </c>
      <c r="C195" s="10" t="s">
        <v>4</v>
      </c>
      <c r="D195" s="10" t="s">
        <v>5</v>
      </c>
      <c r="E195">
        <v>2020</v>
      </c>
      <c r="F195" s="10" t="s">
        <v>90</v>
      </c>
      <c r="G195">
        <v>58690</v>
      </c>
      <c r="H195" s="10">
        <f>+VLOOKUP(Exportacion_kg_FOB_anuales_final[[#This Row],[código]],Exportacion_FOB_anuales_consulta[],7,0)</f>
        <v>88312</v>
      </c>
    </row>
    <row r="196" spans="1:8" x14ac:dyDescent="0.3">
      <c r="A196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HungríaCereales2020Junio</v>
      </c>
      <c r="B196" s="10" t="s">
        <v>39</v>
      </c>
      <c r="C196" s="10" t="s">
        <v>4</v>
      </c>
      <c r="D196" s="10" t="s">
        <v>5</v>
      </c>
      <c r="E196">
        <v>2020</v>
      </c>
      <c r="F196" s="10" t="s">
        <v>91</v>
      </c>
      <c r="G196">
        <v>0</v>
      </c>
      <c r="H196" s="10">
        <f>+VLOOKUP(Exportacion_kg_FOB_anuales_final[[#This Row],[código]],Exportacion_FOB_anuales_consulta[],7,0)</f>
        <v>0</v>
      </c>
    </row>
    <row r="197" spans="1:8" x14ac:dyDescent="0.3">
      <c r="A197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HungríaCereales2020Julio</v>
      </c>
      <c r="B197" s="10" t="s">
        <v>39</v>
      </c>
      <c r="C197" s="10" t="s">
        <v>4</v>
      </c>
      <c r="D197" s="10" t="s">
        <v>5</v>
      </c>
      <c r="E197">
        <v>2020</v>
      </c>
      <c r="F197" s="10" t="s">
        <v>83</v>
      </c>
      <c r="G197">
        <v>0</v>
      </c>
      <c r="H197" s="10">
        <f>+VLOOKUP(Exportacion_kg_FOB_anuales_final[[#This Row],[código]],Exportacion_FOB_anuales_consulta[],7,0)</f>
        <v>0</v>
      </c>
    </row>
    <row r="198" spans="1:8" x14ac:dyDescent="0.3">
      <c r="A198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HungríaCereales2020Agosto</v>
      </c>
      <c r="B198" s="10" t="s">
        <v>39</v>
      </c>
      <c r="C198" s="10" t="s">
        <v>4</v>
      </c>
      <c r="D198" s="10" t="s">
        <v>5</v>
      </c>
      <c r="E198">
        <v>2020</v>
      </c>
      <c r="F198" s="10" t="s">
        <v>84</v>
      </c>
      <c r="G198">
        <v>0</v>
      </c>
      <c r="H198" s="10">
        <f>+VLOOKUP(Exportacion_kg_FOB_anuales_final[[#This Row],[código]],Exportacion_FOB_anuales_consulta[],7,0)</f>
        <v>0</v>
      </c>
    </row>
    <row r="199" spans="1:8" x14ac:dyDescent="0.3">
      <c r="A199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HungríaCereales2020Septiembre</v>
      </c>
      <c r="B199" s="10" t="s">
        <v>39</v>
      </c>
      <c r="C199" s="10" t="s">
        <v>4</v>
      </c>
      <c r="D199" s="10" t="s">
        <v>5</v>
      </c>
      <c r="E199">
        <v>2020</v>
      </c>
      <c r="F199" s="10" t="s">
        <v>85</v>
      </c>
      <c r="G199">
        <v>0</v>
      </c>
      <c r="H199" s="10">
        <f>+VLOOKUP(Exportacion_kg_FOB_anuales_final[[#This Row],[código]],Exportacion_FOB_anuales_consulta[],7,0)</f>
        <v>0</v>
      </c>
    </row>
    <row r="200" spans="1:8" x14ac:dyDescent="0.3">
      <c r="A200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IsraelCereales2020Enero</v>
      </c>
      <c r="B200" s="10" t="s">
        <v>42</v>
      </c>
      <c r="C200" s="10" t="s">
        <v>4</v>
      </c>
      <c r="D200" s="10" t="s">
        <v>5</v>
      </c>
      <c r="E200">
        <v>2020</v>
      </c>
      <c r="F200" s="10" t="s">
        <v>86</v>
      </c>
      <c r="G200">
        <v>79424.2</v>
      </c>
      <c r="H200" s="10">
        <f>+VLOOKUP(Exportacion_kg_FOB_anuales_final[[#This Row],[código]],Exportacion_FOB_anuales_consulta[],7,0)</f>
        <v>159353.84</v>
      </c>
    </row>
    <row r="201" spans="1:8" x14ac:dyDescent="0.3">
      <c r="A20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IsraelCereales2020Febrero</v>
      </c>
      <c r="B201" s="10" t="s">
        <v>42</v>
      </c>
      <c r="C201" s="10" t="s">
        <v>4</v>
      </c>
      <c r="D201" s="10" t="s">
        <v>5</v>
      </c>
      <c r="E201">
        <v>2020</v>
      </c>
      <c r="F201" s="10" t="s">
        <v>87</v>
      </c>
      <c r="G201">
        <v>78144</v>
      </c>
      <c r="H201" s="10">
        <f>+VLOOKUP(Exportacion_kg_FOB_anuales_final[[#This Row],[código]],Exportacion_FOB_anuales_consulta[],7,0)</f>
        <v>156710.39999999999</v>
      </c>
    </row>
    <row r="202" spans="1:8" x14ac:dyDescent="0.3">
      <c r="A20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IsraelCereales2020Marzo</v>
      </c>
      <c r="B202" s="10" t="s">
        <v>42</v>
      </c>
      <c r="C202" s="10" t="s">
        <v>4</v>
      </c>
      <c r="D202" s="10" t="s">
        <v>5</v>
      </c>
      <c r="E202">
        <v>2020</v>
      </c>
      <c r="F202" s="10" t="s">
        <v>88</v>
      </c>
      <c r="G202">
        <v>0</v>
      </c>
      <c r="H202" s="10">
        <f>+VLOOKUP(Exportacion_kg_FOB_anuales_final[[#This Row],[código]],Exportacion_FOB_anuales_consulta[],7,0)</f>
        <v>0</v>
      </c>
    </row>
    <row r="203" spans="1:8" x14ac:dyDescent="0.3">
      <c r="A203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IsraelCereales2020Abril</v>
      </c>
      <c r="B203" s="10" t="s">
        <v>42</v>
      </c>
      <c r="C203" s="10" t="s">
        <v>4</v>
      </c>
      <c r="D203" s="10" t="s">
        <v>5</v>
      </c>
      <c r="E203">
        <v>2020</v>
      </c>
      <c r="F203" s="10" t="s">
        <v>89</v>
      </c>
      <c r="G203">
        <v>62515.199999999997</v>
      </c>
      <c r="H203" s="10">
        <f>+VLOOKUP(Exportacion_kg_FOB_anuales_final[[#This Row],[código]],Exportacion_FOB_anuales_consulta[],7,0)</f>
        <v>108979.2</v>
      </c>
    </row>
    <row r="204" spans="1:8" x14ac:dyDescent="0.3">
      <c r="A204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IsraelCereales2020Mayo</v>
      </c>
      <c r="B204" s="10" t="s">
        <v>42</v>
      </c>
      <c r="C204" s="10" t="s">
        <v>4</v>
      </c>
      <c r="D204" s="10" t="s">
        <v>5</v>
      </c>
      <c r="E204">
        <v>2020</v>
      </c>
      <c r="F204" s="10" t="s">
        <v>90</v>
      </c>
      <c r="G204">
        <v>39072</v>
      </c>
      <c r="H204" s="10">
        <f>+VLOOKUP(Exportacion_kg_FOB_anuales_final[[#This Row],[código]],Exportacion_FOB_anuales_consulta[],7,0)</f>
        <v>68112</v>
      </c>
    </row>
    <row r="205" spans="1:8" x14ac:dyDescent="0.3">
      <c r="A205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IsraelCereales2020Junio</v>
      </c>
      <c r="B205" s="10" t="s">
        <v>42</v>
      </c>
      <c r="C205" s="10" t="s">
        <v>4</v>
      </c>
      <c r="D205" s="10" t="s">
        <v>5</v>
      </c>
      <c r="E205">
        <v>2020</v>
      </c>
      <c r="F205" s="10" t="s">
        <v>91</v>
      </c>
      <c r="G205">
        <v>70329.600000000006</v>
      </c>
      <c r="H205" s="10">
        <f>+VLOOKUP(Exportacion_kg_FOB_anuales_final[[#This Row],[código]],Exportacion_FOB_anuales_consulta[],7,0)</f>
        <v>118800</v>
      </c>
    </row>
    <row r="206" spans="1:8" x14ac:dyDescent="0.3">
      <c r="A206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IsraelCereales2020Julio</v>
      </c>
      <c r="B206" s="10" t="s">
        <v>42</v>
      </c>
      <c r="C206" s="10" t="s">
        <v>4</v>
      </c>
      <c r="D206" s="10" t="s">
        <v>5</v>
      </c>
      <c r="E206">
        <v>2020</v>
      </c>
      <c r="F206" s="10" t="s">
        <v>83</v>
      </c>
      <c r="G206">
        <v>109401.60000000001</v>
      </c>
      <c r="H206" s="10">
        <f>+VLOOKUP(Exportacion_kg_FOB_anuales_final[[#This Row],[código]],Exportacion_FOB_anuales_consulta[],7,0)</f>
        <v>184800</v>
      </c>
    </row>
    <row r="207" spans="1:8" x14ac:dyDescent="0.3">
      <c r="A207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IsraelCereales2020Agosto</v>
      </c>
      <c r="B207" s="10" t="s">
        <v>42</v>
      </c>
      <c r="C207" s="10" t="s">
        <v>4</v>
      </c>
      <c r="D207" s="10" t="s">
        <v>5</v>
      </c>
      <c r="E207">
        <v>2020</v>
      </c>
      <c r="F207" s="10" t="s">
        <v>84</v>
      </c>
      <c r="G207">
        <v>70307.399999999994</v>
      </c>
      <c r="H207" s="10">
        <f>+VLOOKUP(Exportacion_kg_FOB_anuales_final[[#This Row],[código]],Exportacion_FOB_anuales_consulta[],7,0)</f>
        <v>117907.41</v>
      </c>
    </row>
    <row r="208" spans="1:8" x14ac:dyDescent="0.3">
      <c r="A208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IsraelCereales2020Septiembre</v>
      </c>
      <c r="B208" s="10" t="s">
        <v>42</v>
      </c>
      <c r="C208" s="10" t="s">
        <v>4</v>
      </c>
      <c r="D208" s="10" t="s">
        <v>5</v>
      </c>
      <c r="E208">
        <v>2020</v>
      </c>
      <c r="F208" s="10" t="s">
        <v>85</v>
      </c>
      <c r="G208">
        <v>23443.200000000001</v>
      </c>
      <c r="H208" s="10">
        <f>+VLOOKUP(Exportacion_kg_FOB_anuales_final[[#This Row],[código]],Exportacion_FOB_anuales_consulta[],7,0)</f>
        <v>39314.879999999997</v>
      </c>
    </row>
    <row r="209" spans="1:8" x14ac:dyDescent="0.3">
      <c r="A20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ItaliaCereales2020Enero</v>
      </c>
      <c r="B209" s="10" t="s">
        <v>43</v>
      </c>
      <c r="C209" s="10" t="s">
        <v>4</v>
      </c>
      <c r="D209" s="10" t="s">
        <v>5</v>
      </c>
      <c r="E209">
        <v>2020</v>
      </c>
      <c r="F209" s="10" t="s">
        <v>86</v>
      </c>
      <c r="G209">
        <v>0</v>
      </c>
      <c r="H209" s="10">
        <f>+VLOOKUP(Exportacion_kg_FOB_anuales_final[[#This Row],[código]],Exportacion_FOB_anuales_consulta[],7,0)</f>
        <v>0</v>
      </c>
    </row>
    <row r="210" spans="1:8" x14ac:dyDescent="0.3">
      <c r="A21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ItaliaCereales2020Febrero</v>
      </c>
      <c r="B210" s="10" t="s">
        <v>43</v>
      </c>
      <c r="C210" s="10" t="s">
        <v>4</v>
      </c>
      <c r="D210" s="10" t="s">
        <v>5</v>
      </c>
      <c r="E210">
        <v>2020</v>
      </c>
      <c r="F210" s="10" t="s">
        <v>87</v>
      </c>
      <c r="G210">
        <v>0</v>
      </c>
      <c r="H210" s="10">
        <f>+VLOOKUP(Exportacion_kg_FOB_anuales_final[[#This Row],[código]],Exportacion_FOB_anuales_consulta[],7,0)</f>
        <v>0</v>
      </c>
    </row>
    <row r="211" spans="1:8" x14ac:dyDescent="0.3">
      <c r="A21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ItaliaCereales2020Marzo</v>
      </c>
      <c r="B211" s="10" t="s">
        <v>43</v>
      </c>
      <c r="C211" s="10" t="s">
        <v>4</v>
      </c>
      <c r="D211" s="10" t="s">
        <v>5</v>
      </c>
      <c r="E211">
        <v>2020</v>
      </c>
      <c r="F211" s="10" t="s">
        <v>88</v>
      </c>
      <c r="G211">
        <v>0</v>
      </c>
      <c r="H211" s="10">
        <f>+VLOOKUP(Exportacion_kg_FOB_anuales_final[[#This Row],[código]],Exportacion_FOB_anuales_consulta[],7,0)</f>
        <v>0</v>
      </c>
    </row>
    <row r="212" spans="1:8" x14ac:dyDescent="0.3">
      <c r="A21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ItaliaCereales2020Abril</v>
      </c>
      <c r="B212" s="10" t="s">
        <v>43</v>
      </c>
      <c r="C212" s="10" t="s">
        <v>4</v>
      </c>
      <c r="D212" s="10" t="s">
        <v>5</v>
      </c>
      <c r="E212">
        <v>2020</v>
      </c>
      <c r="F212" s="10" t="s">
        <v>89</v>
      </c>
      <c r="G212">
        <v>31040</v>
      </c>
      <c r="H212" s="10">
        <f>+VLOOKUP(Exportacion_kg_FOB_anuales_final[[#This Row],[código]],Exportacion_FOB_anuales_consulta[],7,0)</f>
        <v>29146.080000000002</v>
      </c>
    </row>
    <row r="213" spans="1:8" x14ac:dyDescent="0.3">
      <c r="A21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ItaliaCereales2020Mayo</v>
      </c>
      <c r="B213" s="10" t="s">
        <v>43</v>
      </c>
      <c r="C213" s="10" t="s">
        <v>4</v>
      </c>
      <c r="D213" s="10" t="s">
        <v>5</v>
      </c>
      <c r="E213">
        <v>2020</v>
      </c>
      <c r="F213" s="10" t="s">
        <v>90</v>
      </c>
      <c r="G213">
        <v>18456</v>
      </c>
      <c r="H213" s="10">
        <f>+VLOOKUP(Exportacion_kg_FOB_anuales_final[[#This Row],[código]],Exportacion_FOB_anuales_consulta[],7,0)</f>
        <v>28037.919999999998</v>
      </c>
    </row>
    <row r="214" spans="1:8" x14ac:dyDescent="0.3">
      <c r="A21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ItaliaCereales2020Junio</v>
      </c>
      <c r="B214" s="10" t="s">
        <v>43</v>
      </c>
      <c r="C214" s="10" t="s">
        <v>4</v>
      </c>
      <c r="D214" s="10" t="s">
        <v>5</v>
      </c>
      <c r="E214">
        <v>2020</v>
      </c>
      <c r="F214" s="10" t="s">
        <v>91</v>
      </c>
      <c r="G214">
        <v>0</v>
      </c>
      <c r="H214" s="10">
        <f>+VLOOKUP(Exportacion_kg_FOB_anuales_final[[#This Row],[código]],Exportacion_FOB_anuales_consulta[],7,0)</f>
        <v>0</v>
      </c>
    </row>
    <row r="215" spans="1:8" x14ac:dyDescent="0.3">
      <c r="A21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ItaliaCereales2020Julio</v>
      </c>
      <c r="B215" s="10" t="s">
        <v>43</v>
      </c>
      <c r="C215" s="10" t="s">
        <v>4</v>
      </c>
      <c r="D215" s="10" t="s">
        <v>5</v>
      </c>
      <c r="E215">
        <v>2020</v>
      </c>
      <c r="F215" s="10" t="s">
        <v>83</v>
      </c>
      <c r="G215">
        <v>0</v>
      </c>
      <c r="H215" s="10">
        <f>+VLOOKUP(Exportacion_kg_FOB_anuales_final[[#This Row],[código]],Exportacion_FOB_anuales_consulta[],7,0)</f>
        <v>0</v>
      </c>
    </row>
    <row r="216" spans="1:8" x14ac:dyDescent="0.3">
      <c r="A21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ItaliaCereales2020Agosto</v>
      </c>
      <c r="B216" s="10" t="s">
        <v>43</v>
      </c>
      <c r="C216" s="10" t="s">
        <v>4</v>
      </c>
      <c r="D216" s="10" t="s">
        <v>5</v>
      </c>
      <c r="E216">
        <v>2020</v>
      </c>
      <c r="F216" s="10" t="s">
        <v>84</v>
      </c>
      <c r="G216">
        <v>0</v>
      </c>
      <c r="H216" s="10">
        <f>+VLOOKUP(Exportacion_kg_FOB_anuales_final[[#This Row],[código]],Exportacion_FOB_anuales_consulta[],7,0)</f>
        <v>0</v>
      </c>
    </row>
    <row r="217" spans="1:8" x14ac:dyDescent="0.3">
      <c r="A21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ItaliaCereales2020Septiembre</v>
      </c>
      <c r="B217" s="10" t="s">
        <v>43</v>
      </c>
      <c r="C217" s="10" t="s">
        <v>4</v>
      </c>
      <c r="D217" s="10" t="s">
        <v>5</v>
      </c>
      <c r="E217">
        <v>2020</v>
      </c>
      <c r="F217" s="10" t="s">
        <v>85</v>
      </c>
      <c r="G217">
        <v>0</v>
      </c>
      <c r="H217" s="10">
        <f>+VLOOKUP(Exportacion_kg_FOB_anuales_final[[#This Row],[código]],Exportacion_FOB_anuales_consulta[],7,0)</f>
        <v>0</v>
      </c>
    </row>
    <row r="218" spans="1:8" x14ac:dyDescent="0.3">
      <c r="A21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JapónCereales2020Enero</v>
      </c>
      <c r="B218" s="10" t="s">
        <v>45</v>
      </c>
      <c r="C218" s="10" t="s">
        <v>4</v>
      </c>
      <c r="D218" s="10" t="s">
        <v>5</v>
      </c>
      <c r="E218">
        <v>2020</v>
      </c>
      <c r="F218" s="10" t="s">
        <v>86</v>
      </c>
      <c r="G218">
        <v>0</v>
      </c>
      <c r="H218" s="10">
        <f>+VLOOKUP(Exportacion_kg_FOB_anuales_final[[#This Row],[código]],Exportacion_FOB_anuales_consulta[],7,0)</f>
        <v>0</v>
      </c>
    </row>
    <row r="219" spans="1:8" x14ac:dyDescent="0.3">
      <c r="A21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JapónCereales2020Febrero</v>
      </c>
      <c r="B219" s="10" t="s">
        <v>45</v>
      </c>
      <c r="C219" s="10" t="s">
        <v>4</v>
      </c>
      <c r="D219" s="10" t="s">
        <v>5</v>
      </c>
      <c r="E219">
        <v>2020</v>
      </c>
      <c r="F219" s="10" t="s">
        <v>87</v>
      </c>
      <c r="G219">
        <v>0</v>
      </c>
      <c r="H219" s="10">
        <f>+VLOOKUP(Exportacion_kg_FOB_anuales_final[[#This Row],[código]],Exportacion_FOB_anuales_consulta[],7,0)</f>
        <v>0</v>
      </c>
    </row>
    <row r="220" spans="1:8" x14ac:dyDescent="0.3">
      <c r="A22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JapónCereales2020Marzo</v>
      </c>
      <c r="B220" s="10" t="s">
        <v>45</v>
      </c>
      <c r="C220" s="10" t="s">
        <v>4</v>
      </c>
      <c r="D220" s="10" t="s">
        <v>5</v>
      </c>
      <c r="E220">
        <v>2020</v>
      </c>
      <c r="F220" s="10" t="s">
        <v>88</v>
      </c>
      <c r="G220">
        <v>0</v>
      </c>
      <c r="H220" s="10">
        <f>+VLOOKUP(Exportacion_kg_FOB_anuales_final[[#This Row],[código]],Exportacion_FOB_anuales_consulta[],7,0)</f>
        <v>0</v>
      </c>
    </row>
    <row r="221" spans="1:8" x14ac:dyDescent="0.3">
      <c r="A22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JapónCereales2020Abril</v>
      </c>
      <c r="B221" s="10" t="s">
        <v>45</v>
      </c>
      <c r="C221" s="10" t="s">
        <v>4</v>
      </c>
      <c r="D221" s="10" t="s">
        <v>5</v>
      </c>
      <c r="E221">
        <v>2020</v>
      </c>
      <c r="F221" s="10" t="s">
        <v>89</v>
      </c>
      <c r="G221">
        <v>5635</v>
      </c>
      <c r="H221" s="10">
        <f>+VLOOKUP(Exportacion_kg_FOB_anuales_final[[#This Row],[código]],Exportacion_FOB_anuales_consulta[],7,0)</f>
        <v>11660</v>
      </c>
    </row>
    <row r="222" spans="1:8" x14ac:dyDescent="0.3">
      <c r="A22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JapónCereales2020Mayo</v>
      </c>
      <c r="B222" s="10" t="s">
        <v>45</v>
      </c>
      <c r="C222" s="10" t="s">
        <v>4</v>
      </c>
      <c r="D222" s="10" t="s">
        <v>5</v>
      </c>
      <c r="E222">
        <v>2020</v>
      </c>
      <c r="F222" s="10" t="s">
        <v>90</v>
      </c>
      <c r="G222">
        <v>48.4</v>
      </c>
      <c r="H222" s="10">
        <f>+VLOOKUP(Exportacion_kg_FOB_anuales_final[[#This Row],[código]],Exportacion_FOB_anuales_consulta[],7,0)</f>
        <v>3379.2</v>
      </c>
    </row>
    <row r="223" spans="1:8" x14ac:dyDescent="0.3">
      <c r="A22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JapónCereales2020Junio</v>
      </c>
      <c r="B223" s="10" t="s">
        <v>45</v>
      </c>
      <c r="C223" s="10" t="s">
        <v>4</v>
      </c>
      <c r="D223" s="10" t="s">
        <v>5</v>
      </c>
      <c r="E223">
        <v>2020</v>
      </c>
      <c r="F223" s="10" t="s">
        <v>91</v>
      </c>
      <c r="G223">
        <v>0</v>
      </c>
      <c r="H223" s="10">
        <f>+VLOOKUP(Exportacion_kg_FOB_anuales_final[[#This Row],[código]],Exportacion_FOB_anuales_consulta[],7,0)</f>
        <v>0</v>
      </c>
    </row>
    <row r="224" spans="1:8" x14ac:dyDescent="0.3">
      <c r="A22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JapónCereales2020Julio</v>
      </c>
      <c r="B224" s="10" t="s">
        <v>45</v>
      </c>
      <c r="C224" s="10" t="s">
        <v>4</v>
      </c>
      <c r="D224" s="10" t="s">
        <v>5</v>
      </c>
      <c r="E224">
        <v>2020</v>
      </c>
      <c r="F224" s="10" t="s">
        <v>83</v>
      </c>
      <c r="G224">
        <v>0</v>
      </c>
      <c r="H224" s="10">
        <f>+VLOOKUP(Exportacion_kg_FOB_anuales_final[[#This Row],[código]],Exportacion_FOB_anuales_consulta[],7,0)</f>
        <v>0</v>
      </c>
    </row>
    <row r="225" spans="1:8" x14ac:dyDescent="0.3">
      <c r="A22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JapónCereales2020Agosto</v>
      </c>
      <c r="B225" s="10" t="s">
        <v>45</v>
      </c>
      <c r="C225" s="10" t="s">
        <v>4</v>
      </c>
      <c r="D225" s="10" t="s">
        <v>5</v>
      </c>
      <c r="E225">
        <v>2020</v>
      </c>
      <c r="F225" s="10" t="s">
        <v>84</v>
      </c>
      <c r="G225">
        <v>0</v>
      </c>
      <c r="H225" s="10">
        <f>+VLOOKUP(Exportacion_kg_FOB_anuales_final[[#This Row],[código]],Exportacion_FOB_anuales_consulta[],7,0)</f>
        <v>0</v>
      </c>
    </row>
    <row r="226" spans="1:8" x14ac:dyDescent="0.3">
      <c r="A22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JapónCereales2020Septiembre</v>
      </c>
      <c r="B226" s="10" t="s">
        <v>45</v>
      </c>
      <c r="C226" s="10" t="s">
        <v>4</v>
      </c>
      <c r="D226" s="10" t="s">
        <v>5</v>
      </c>
      <c r="E226">
        <v>2020</v>
      </c>
      <c r="F226" s="10" t="s">
        <v>85</v>
      </c>
      <c r="G226">
        <v>0</v>
      </c>
      <c r="H226" s="10">
        <f>+VLOOKUP(Exportacion_kg_FOB_anuales_final[[#This Row],[código]],Exportacion_FOB_anuales_consulta[],7,0)</f>
        <v>0</v>
      </c>
    </row>
    <row r="227" spans="1:8" x14ac:dyDescent="0.3">
      <c r="A227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LetoniaCereales2020Enero</v>
      </c>
      <c r="B227" s="10" t="s">
        <v>48</v>
      </c>
      <c r="C227" s="10" t="s">
        <v>4</v>
      </c>
      <c r="D227" s="10" t="s">
        <v>5</v>
      </c>
      <c r="E227">
        <v>2020</v>
      </c>
      <c r="F227" s="10" t="s">
        <v>86</v>
      </c>
      <c r="G227">
        <v>0</v>
      </c>
      <c r="H227" s="10">
        <f>+VLOOKUP(Exportacion_kg_FOB_anuales_final[[#This Row],[código]],Exportacion_FOB_anuales_consulta[],7,0)</f>
        <v>0</v>
      </c>
    </row>
    <row r="228" spans="1:8" x14ac:dyDescent="0.3">
      <c r="A228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LetoniaCereales2020Febrero</v>
      </c>
      <c r="B228" s="10" t="s">
        <v>48</v>
      </c>
      <c r="C228" s="10" t="s">
        <v>4</v>
      </c>
      <c r="D228" s="10" t="s">
        <v>5</v>
      </c>
      <c r="E228">
        <v>2020</v>
      </c>
      <c r="F228" s="10" t="s">
        <v>87</v>
      </c>
      <c r="G228">
        <v>10.45</v>
      </c>
      <c r="H228" s="10">
        <f>+VLOOKUP(Exportacion_kg_FOB_anuales_final[[#This Row],[código]],Exportacion_FOB_anuales_consulta[],7,0)</f>
        <v>7.76</v>
      </c>
    </row>
    <row r="229" spans="1:8" x14ac:dyDescent="0.3">
      <c r="A229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LetoniaCereales2020Marzo</v>
      </c>
      <c r="B229" s="10" t="s">
        <v>48</v>
      </c>
      <c r="C229" s="10" t="s">
        <v>4</v>
      </c>
      <c r="D229" s="10" t="s">
        <v>5</v>
      </c>
      <c r="E229">
        <v>2020</v>
      </c>
      <c r="F229" s="10" t="s">
        <v>88</v>
      </c>
      <c r="G229">
        <v>0</v>
      </c>
      <c r="H229" s="10">
        <f>+VLOOKUP(Exportacion_kg_FOB_anuales_final[[#This Row],[código]],Exportacion_FOB_anuales_consulta[],7,0)</f>
        <v>0</v>
      </c>
    </row>
    <row r="230" spans="1:8" x14ac:dyDescent="0.3">
      <c r="A230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LetoniaCereales2020Abril</v>
      </c>
      <c r="B230" s="10" t="s">
        <v>48</v>
      </c>
      <c r="C230" s="10" t="s">
        <v>4</v>
      </c>
      <c r="D230" s="10" t="s">
        <v>5</v>
      </c>
      <c r="E230">
        <v>2020</v>
      </c>
      <c r="F230" s="10" t="s">
        <v>89</v>
      </c>
      <c r="G230">
        <v>0</v>
      </c>
      <c r="H230" s="10">
        <f>+VLOOKUP(Exportacion_kg_FOB_anuales_final[[#This Row],[código]],Exportacion_FOB_anuales_consulta[],7,0)</f>
        <v>0</v>
      </c>
    </row>
    <row r="231" spans="1:8" x14ac:dyDescent="0.3">
      <c r="A231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LetoniaCereales2020Mayo</v>
      </c>
      <c r="B231" s="10" t="s">
        <v>48</v>
      </c>
      <c r="C231" s="10" t="s">
        <v>4</v>
      </c>
      <c r="D231" s="10" t="s">
        <v>5</v>
      </c>
      <c r="E231">
        <v>2020</v>
      </c>
      <c r="F231" s="10" t="s">
        <v>90</v>
      </c>
      <c r="G231">
        <v>0</v>
      </c>
      <c r="H231" s="10">
        <f>+VLOOKUP(Exportacion_kg_FOB_anuales_final[[#This Row],[código]],Exportacion_FOB_anuales_consulta[],7,0)</f>
        <v>0</v>
      </c>
    </row>
    <row r="232" spans="1:8" x14ac:dyDescent="0.3">
      <c r="A232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LetoniaCereales2020Junio</v>
      </c>
      <c r="B232" s="10" t="s">
        <v>48</v>
      </c>
      <c r="C232" s="10" t="s">
        <v>4</v>
      </c>
      <c r="D232" s="10" t="s">
        <v>5</v>
      </c>
      <c r="E232">
        <v>2020</v>
      </c>
      <c r="F232" s="10" t="s">
        <v>91</v>
      </c>
      <c r="G232">
        <v>0</v>
      </c>
      <c r="H232" s="10">
        <f>+VLOOKUP(Exportacion_kg_FOB_anuales_final[[#This Row],[código]],Exportacion_FOB_anuales_consulta[],7,0)</f>
        <v>0</v>
      </c>
    </row>
    <row r="233" spans="1:8" x14ac:dyDescent="0.3">
      <c r="A233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LetoniaCereales2020Julio</v>
      </c>
      <c r="B233" s="10" t="s">
        <v>48</v>
      </c>
      <c r="C233" s="10" t="s">
        <v>4</v>
      </c>
      <c r="D233" s="10" t="s">
        <v>5</v>
      </c>
      <c r="E233">
        <v>2020</v>
      </c>
      <c r="F233" s="10" t="s">
        <v>83</v>
      </c>
      <c r="G233">
        <v>0</v>
      </c>
      <c r="H233" s="10">
        <f>+VLOOKUP(Exportacion_kg_FOB_anuales_final[[#This Row],[código]],Exportacion_FOB_anuales_consulta[],7,0)</f>
        <v>0</v>
      </c>
    </row>
    <row r="234" spans="1:8" x14ac:dyDescent="0.3">
      <c r="A234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LetoniaCereales2020Agosto</v>
      </c>
      <c r="B234" s="10" t="s">
        <v>48</v>
      </c>
      <c r="C234" s="10" t="s">
        <v>4</v>
      </c>
      <c r="D234" s="10" t="s">
        <v>5</v>
      </c>
      <c r="E234">
        <v>2020</v>
      </c>
      <c r="F234" s="10" t="s">
        <v>84</v>
      </c>
      <c r="G234">
        <v>0</v>
      </c>
      <c r="H234" s="10">
        <f>+VLOOKUP(Exportacion_kg_FOB_anuales_final[[#This Row],[código]],Exportacion_FOB_anuales_consulta[],7,0)</f>
        <v>0</v>
      </c>
    </row>
    <row r="235" spans="1:8" x14ac:dyDescent="0.3">
      <c r="A235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LetoniaCereales2020Septiembre</v>
      </c>
      <c r="B235" s="10" t="s">
        <v>48</v>
      </c>
      <c r="C235" s="10" t="s">
        <v>4</v>
      </c>
      <c r="D235" s="10" t="s">
        <v>5</v>
      </c>
      <c r="E235">
        <v>2020</v>
      </c>
      <c r="F235" s="10" t="s">
        <v>85</v>
      </c>
      <c r="G235">
        <v>0</v>
      </c>
      <c r="H235" s="10">
        <f>+VLOOKUP(Exportacion_kg_FOB_anuales_final[[#This Row],[código]],Exportacion_FOB_anuales_consulta[],7,0)</f>
        <v>0</v>
      </c>
    </row>
    <row r="236" spans="1:8" x14ac:dyDescent="0.3">
      <c r="A23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MéxicoCereales2020Enero</v>
      </c>
      <c r="B236" s="10" t="s">
        <v>50</v>
      </c>
      <c r="C236" s="10" t="s">
        <v>4</v>
      </c>
      <c r="D236" s="10" t="s">
        <v>5</v>
      </c>
      <c r="E236">
        <v>2020</v>
      </c>
      <c r="F236" s="10" t="s">
        <v>86</v>
      </c>
      <c r="G236">
        <v>0</v>
      </c>
      <c r="H236" s="10">
        <f>+VLOOKUP(Exportacion_kg_FOB_anuales_final[[#This Row],[código]],Exportacion_FOB_anuales_consulta[],7,0)</f>
        <v>0</v>
      </c>
    </row>
    <row r="237" spans="1:8" x14ac:dyDescent="0.3">
      <c r="A23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MéxicoCereales2020Febrero</v>
      </c>
      <c r="B237" s="10" t="s">
        <v>50</v>
      </c>
      <c r="C237" s="10" t="s">
        <v>4</v>
      </c>
      <c r="D237" s="10" t="s">
        <v>5</v>
      </c>
      <c r="E237">
        <v>2020</v>
      </c>
      <c r="F237" s="10" t="s">
        <v>87</v>
      </c>
      <c r="G237">
        <v>0</v>
      </c>
      <c r="H237" s="10">
        <f>+VLOOKUP(Exportacion_kg_FOB_anuales_final[[#This Row],[código]],Exportacion_FOB_anuales_consulta[],7,0)</f>
        <v>0</v>
      </c>
    </row>
    <row r="238" spans="1:8" x14ac:dyDescent="0.3">
      <c r="A23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MéxicoCereales2020Marzo</v>
      </c>
      <c r="B238" s="10" t="s">
        <v>50</v>
      </c>
      <c r="C238" s="10" t="s">
        <v>4</v>
      </c>
      <c r="D238" s="10" t="s">
        <v>5</v>
      </c>
      <c r="E238">
        <v>2020</v>
      </c>
      <c r="F238" s="10" t="s">
        <v>88</v>
      </c>
      <c r="G238">
        <v>3.46</v>
      </c>
      <c r="H238" s="10">
        <f>+VLOOKUP(Exportacion_kg_FOB_anuales_final[[#This Row],[código]],Exportacion_FOB_anuales_consulta[],7,0)</f>
        <v>656.59</v>
      </c>
    </row>
    <row r="239" spans="1:8" x14ac:dyDescent="0.3">
      <c r="A23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MéxicoCereales2020Abril</v>
      </c>
      <c r="B239" s="10" t="s">
        <v>50</v>
      </c>
      <c r="C239" s="10" t="s">
        <v>4</v>
      </c>
      <c r="D239" s="10" t="s">
        <v>5</v>
      </c>
      <c r="E239">
        <v>2020</v>
      </c>
      <c r="F239" s="10" t="s">
        <v>89</v>
      </c>
      <c r="G239">
        <v>0</v>
      </c>
      <c r="H239" s="10">
        <f>+VLOOKUP(Exportacion_kg_FOB_anuales_final[[#This Row],[código]],Exportacion_FOB_anuales_consulta[],7,0)</f>
        <v>0</v>
      </c>
    </row>
    <row r="240" spans="1:8" x14ac:dyDescent="0.3">
      <c r="A24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MéxicoCereales2020Mayo</v>
      </c>
      <c r="B240" s="10" t="s">
        <v>50</v>
      </c>
      <c r="C240" s="10" t="s">
        <v>4</v>
      </c>
      <c r="D240" s="10" t="s">
        <v>5</v>
      </c>
      <c r="E240">
        <v>2020</v>
      </c>
      <c r="F240" s="10" t="s">
        <v>90</v>
      </c>
      <c r="G240">
        <v>0</v>
      </c>
      <c r="H240" s="10">
        <f>+VLOOKUP(Exportacion_kg_FOB_anuales_final[[#This Row],[código]],Exportacion_FOB_anuales_consulta[],7,0)</f>
        <v>0</v>
      </c>
    </row>
    <row r="241" spans="1:8" x14ac:dyDescent="0.3">
      <c r="A24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MéxicoCereales2020Junio</v>
      </c>
      <c r="B241" s="10" t="s">
        <v>50</v>
      </c>
      <c r="C241" s="10" t="s">
        <v>4</v>
      </c>
      <c r="D241" s="10" t="s">
        <v>5</v>
      </c>
      <c r="E241">
        <v>2020</v>
      </c>
      <c r="F241" s="10" t="s">
        <v>91</v>
      </c>
      <c r="G241">
        <v>1122</v>
      </c>
      <c r="H241" s="10">
        <f>+VLOOKUP(Exportacion_kg_FOB_anuales_final[[#This Row],[código]],Exportacion_FOB_anuales_consulta[],7,0)</f>
        <v>15922</v>
      </c>
    </row>
    <row r="242" spans="1:8" x14ac:dyDescent="0.3">
      <c r="A24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MéxicoCereales2020Julio</v>
      </c>
      <c r="B242" s="10" t="s">
        <v>50</v>
      </c>
      <c r="C242" s="10" t="s">
        <v>4</v>
      </c>
      <c r="D242" s="10" t="s">
        <v>5</v>
      </c>
      <c r="E242">
        <v>2020</v>
      </c>
      <c r="F242" s="10" t="s">
        <v>83</v>
      </c>
      <c r="G242">
        <v>0</v>
      </c>
      <c r="H242" s="10">
        <f>+VLOOKUP(Exportacion_kg_FOB_anuales_final[[#This Row],[código]],Exportacion_FOB_anuales_consulta[],7,0)</f>
        <v>0</v>
      </c>
    </row>
    <row r="243" spans="1:8" x14ac:dyDescent="0.3">
      <c r="A24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MéxicoCereales2020Agosto</v>
      </c>
      <c r="B243" s="10" t="s">
        <v>50</v>
      </c>
      <c r="C243" s="10" t="s">
        <v>4</v>
      </c>
      <c r="D243" s="10" t="s">
        <v>5</v>
      </c>
      <c r="E243">
        <v>2020</v>
      </c>
      <c r="F243" s="10" t="s">
        <v>84</v>
      </c>
      <c r="G243">
        <v>0</v>
      </c>
      <c r="H243" s="10">
        <f>+VLOOKUP(Exportacion_kg_FOB_anuales_final[[#This Row],[código]],Exportacion_FOB_anuales_consulta[],7,0)</f>
        <v>0</v>
      </c>
    </row>
    <row r="244" spans="1:8" x14ac:dyDescent="0.3">
      <c r="A24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MéxicoCereales2020Septiembre</v>
      </c>
      <c r="B244" s="10" t="s">
        <v>50</v>
      </c>
      <c r="C244" s="10" t="s">
        <v>4</v>
      </c>
      <c r="D244" s="10" t="s">
        <v>5</v>
      </c>
      <c r="E244">
        <v>2020</v>
      </c>
      <c r="F244" s="10" t="s">
        <v>85</v>
      </c>
      <c r="G244">
        <v>46888.13</v>
      </c>
      <c r="H244" s="10">
        <f>+VLOOKUP(Exportacion_kg_FOB_anuales_final[[#This Row],[código]],Exportacion_FOB_anuales_consulta[],7,0)</f>
        <v>122449.60000000001</v>
      </c>
    </row>
    <row r="245" spans="1:8" x14ac:dyDescent="0.3">
      <c r="A24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PanamáCereales2020Enero</v>
      </c>
      <c r="B245" s="10" t="s">
        <v>55</v>
      </c>
      <c r="C245" s="10" t="s">
        <v>4</v>
      </c>
      <c r="D245" s="10" t="s">
        <v>5</v>
      </c>
      <c r="E245">
        <v>2020</v>
      </c>
      <c r="F245" s="10" t="s">
        <v>86</v>
      </c>
      <c r="G245">
        <v>26072</v>
      </c>
      <c r="H245" s="10">
        <f>+VLOOKUP(Exportacion_kg_FOB_anuales_final[[#This Row],[código]],Exportacion_FOB_anuales_consulta[],7,0)</f>
        <v>8225</v>
      </c>
    </row>
    <row r="246" spans="1:8" x14ac:dyDescent="0.3">
      <c r="A24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PanamáCereales2020Febrero</v>
      </c>
      <c r="B246" s="10" t="s">
        <v>55</v>
      </c>
      <c r="C246" s="10" t="s">
        <v>4</v>
      </c>
      <c r="D246" s="10" t="s">
        <v>5</v>
      </c>
      <c r="E246">
        <v>2020</v>
      </c>
      <c r="F246" s="10" t="s">
        <v>87</v>
      </c>
      <c r="G246">
        <v>184873.60000000001</v>
      </c>
      <c r="H246" s="10">
        <f>+VLOOKUP(Exportacion_kg_FOB_anuales_final[[#This Row],[código]],Exportacion_FOB_anuales_consulta[],7,0)</f>
        <v>58017.4</v>
      </c>
    </row>
    <row r="247" spans="1:8" x14ac:dyDescent="0.3">
      <c r="A24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PanamáCereales2020Marzo</v>
      </c>
      <c r="B247" s="10" t="s">
        <v>55</v>
      </c>
      <c r="C247" s="10" t="s">
        <v>4</v>
      </c>
      <c r="D247" s="10" t="s">
        <v>5</v>
      </c>
      <c r="E247">
        <v>2020</v>
      </c>
      <c r="F247" s="10" t="s">
        <v>88</v>
      </c>
      <c r="G247">
        <v>82744</v>
      </c>
      <c r="H247" s="10">
        <f>+VLOOKUP(Exportacion_kg_FOB_anuales_final[[#This Row],[código]],Exportacion_FOB_anuales_consulta[],7,0)</f>
        <v>31856.7</v>
      </c>
    </row>
    <row r="248" spans="1:8" x14ac:dyDescent="0.3">
      <c r="A24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PanamáCereales2020Abril</v>
      </c>
      <c r="B248" s="10" t="s">
        <v>55</v>
      </c>
      <c r="C248" s="10" t="s">
        <v>4</v>
      </c>
      <c r="D248" s="10" t="s">
        <v>5</v>
      </c>
      <c r="E248">
        <v>2020</v>
      </c>
      <c r="F248" s="10" t="s">
        <v>89</v>
      </c>
      <c r="G248">
        <v>79178</v>
      </c>
      <c r="H248" s="10">
        <f>+VLOOKUP(Exportacion_kg_FOB_anuales_final[[#This Row],[código]],Exportacion_FOB_anuales_consulta[],7,0)</f>
        <v>29422.67</v>
      </c>
    </row>
    <row r="249" spans="1:8" x14ac:dyDescent="0.3">
      <c r="A24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PanamáCereales2020Mayo</v>
      </c>
      <c r="B249" s="10" t="s">
        <v>55</v>
      </c>
      <c r="C249" s="10" t="s">
        <v>4</v>
      </c>
      <c r="D249" s="10" t="s">
        <v>5</v>
      </c>
      <c r="E249">
        <v>2020</v>
      </c>
      <c r="F249" s="10" t="s">
        <v>90</v>
      </c>
      <c r="G249">
        <v>0</v>
      </c>
      <c r="H249" s="10">
        <f>+VLOOKUP(Exportacion_kg_FOB_anuales_final[[#This Row],[código]],Exportacion_FOB_anuales_consulta[],7,0)</f>
        <v>0</v>
      </c>
    </row>
    <row r="250" spans="1:8" x14ac:dyDescent="0.3">
      <c r="A25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PanamáCereales2020Junio</v>
      </c>
      <c r="B250" s="10" t="s">
        <v>55</v>
      </c>
      <c r="C250" s="10" t="s">
        <v>4</v>
      </c>
      <c r="D250" s="10" t="s">
        <v>5</v>
      </c>
      <c r="E250">
        <v>2020</v>
      </c>
      <c r="F250" s="10" t="s">
        <v>91</v>
      </c>
      <c r="G250">
        <v>109909</v>
      </c>
      <c r="H250" s="10">
        <f>+VLOOKUP(Exportacion_kg_FOB_anuales_final[[#This Row],[código]],Exportacion_FOB_anuales_consulta[],7,0)</f>
        <v>42470</v>
      </c>
    </row>
    <row r="251" spans="1:8" x14ac:dyDescent="0.3">
      <c r="A25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PanamáCereales2020Julio</v>
      </c>
      <c r="B251" s="10" t="s">
        <v>55</v>
      </c>
      <c r="C251" s="10" t="s">
        <v>4</v>
      </c>
      <c r="D251" s="10" t="s">
        <v>5</v>
      </c>
      <c r="E251">
        <v>2020</v>
      </c>
      <c r="F251" s="10" t="s">
        <v>83</v>
      </c>
      <c r="G251">
        <v>54162</v>
      </c>
      <c r="H251" s="10">
        <f>+VLOOKUP(Exportacion_kg_FOB_anuales_final[[#This Row],[código]],Exportacion_FOB_anuales_consulta[],7,0)</f>
        <v>18900</v>
      </c>
    </row>
    <row r="252" spans="1:8" x14ac:dyDescent="0.3">
      <c r="A25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PanamáCereales2020Agosto</v>
      </c>
      <c r="B252" s="10" t="s">
        <v>55</v>
      </c>
      <c r="C252" s="10" t="s">
        <v>4</v>
      </c>
      <c r="D252" s="10" t="s">
        <v>5</v>
      </c>
      <c r="E252">
        <v>2020</v>
      </c>
      <c r="F252" s="10" t="s">
        <v>84</v>
      </c>
      <c r="G252">
        <v>2280.6</v>
      </c>
      <c r="H252" s="10">
        <f>+VLOOKUP(Exportacion_kg_FOB_anuales_final[[#This Row],[código]],Exportacion_FOB_anuales_consulta[],7,0)</f>
        <v>7330.5</v>
      </c>
    </row>
    <row r="253" spans="1:8" x14ac:dyDescent="0.3">
      <c r="A25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PanamáCereales2020Septiembre</v>
      </c>
      <c r="B253" s="10" t="s">
        <v>55</v>
      </c>
      <c r="C253" s="10" t="s">
        <v>4</v>
      </c>
      <c r="D253" s="10" t="s">
        <v>5</v>
      </c>
      <c r="E253">
        <v>2020</v>
      </c>
      <c r="F253" s="10" t="s">
        <v>85</v>
      </c>
      <c r="G253">
        <v>26553</v>
      </c>
      <c r="H253" s="10">
        <f>+VLOOKUP(Exportacion_kg_FOB_anuales_final[[#This Row],[código]],Exportacion_FOB_anuales_consulta[],7,0)</f>
        <v>12152</v>
      </c>
    </row>
    <row r="254" spans="1:8" x14ac:dyDescent="0.3">
      <c r="A254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GuineaCereales2020Enero</v>
      </c>
      <c r="B254" s="10" t="s">
        <v>56</v>
      </c>
      <c r="C254" s="10" t="s">
        <v>4</v>
      </c>
      <c r="D254" s="10" t="s">
        <v>5</v>
      </c>
      <c r="E254">
        <v>2020</v>
      </c>
      <c r="F254" s="10" t="s">
        <v>86</v>
      </c>
      <c r="G254">
        <v>0</v>
      </c>
      <c r="H254" s="10">
        <f>+VLOOKUP(Exportacion_kg_FOB_anuales_final[[#This Row],[código]],Exportacion_FOB_anuales_consulta[],7,0)</f>
        <v>0</v>
      </c>
    </row>
    <row r="255" spans="1:8" x14ac:dyDescent="0.3">
      <c r="A255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GuineaCereales2020Febrero</v>
      </c>
      <c r="B255" s="10" t="s">
        <v>56</v>
      </c>
      <c r="C255" s="10" t="s">
        <v>4</v>
      </c>
      <c r="D255" s="10" t="s">
        <v>5</v>
      </c>
      <c r="E255">
        <v>2020</v>
      </c>
      <c r="F255" s="10" t="s">
        <v>87</v>
      </c>
      <c r="G255">
        <v>0</v>
      </c>
      <c r="H255" s="10">
        <f>+VLOOKUP(Exportacion_kg_FOB_anuales_final[[#This Row],[código]],Exportacion_FOB_anuales_consulta[],7,0)</f>
        <v>0</v>
      </c>
    </row>
    <row r="256" spans="1:8" x14ac:dyDescent="0.3">
      <c r="A256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GuineaCereales2020Marzo</v>
      </c>
      <c r="B256" s="10" t="s">
        <v>56</v>
      </c>
      <c r="C256" s="10" t="s">
        <v>4</v>
      </c>
      <c r="D256" s="10" t="s">
        <v>5</v>
      </c>
      <c r="E256">
        <v>2020</v>
      </c>
      <c r="F256" s="10" t="s">
        <v>88</v>
      </c>
      <c r="G256">
        <v>18950</v>
      </c>
      <c r="H256" s="10">
        <f>+VLOOKUP(Exportacion_kg_FOB_anuales_final[[#This Row],[código]],Exportacion_FOB_anuales_consulta[],7,0)</f>
        <v>23520</v>
      </c>
    </row>
    <row r="257" spans="1:8" x14ac:dyDescent="0.3">
      <c r="A257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GuineaCereales2020Abril</v>
      </c>
      <c r="B257" s="10" t="s">
        <v>56</v>
      </c>
      <c r="C257" s="10" t="s">
        <v>4</v>
      </c>
      <c r="D257" s="10" t="s">
        <v>5</v>
      </c>
      <c r="E257">
        <v>2020</v>
      </c>
      <c r="F257" s="10" t="s">
        <v>89</v>
      </c>
      <c r="G257">
        <v>18950</v>
      </c>
      <c r="H257" s="10">
        <f>+VLOOKUP(Exportacion_kg_FOB_anuales_final[[#This Row],[código]],Exportacion_FOB_anuales_consulta[],7,0)</f>
        <v>23520</v>
      </c>
    </row>
    <row r="258" spans="1:8" x14ac:dyDescent="0.3">
      <c r="A258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GuineaCereales2020Mayo</v>
      </c>
      <c r="B258" s="10" t="s">
        <v>56</v>
      </c>
      <c r="C258" s="10" t="s">
        <v>4</v>
      </c>
      <c r="D258" s="10" t="s">
        <v>5</v>
      </c>
      <c r="E258">
        <v>2020</v>
      </c>
      <c r="F258" s="10" t="s">
        <v>90</v>
      </c>
      <c r="G258">
        <v>18950</v>
      </c>
      <c r="H258" s="10">
        <f>+VLOOKUP(Exportacion_kg_FOB_anuales_final[[#This Row],[código]],Exportacion_FOB_anuales_consulta[],7,0)</f>
        <v>23520</v>
      </c>
    </row>
    <row r="259" spans="1:8" x14ac:dyDescent="0.3">
      <c r="A259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GuineaCereales2020Junio</v>
      </c>
      <c r="B259" s="10" t="s">
        <v>56</v>
      </c>
      <c r="C259" s="10" t="s">
        <v>4</v>
      </c>
      <c r="D259" s="10" t="s">
        <v>5</v>
      </c>
      <c r="E259">
        <v>2020</v>
      </c>
      <c r="F259" s="10" t="s">
        <v>91</v>
      </c>
      <c r="G259">
        <v>0</v>
      </c>
      <c r="H259" s="10">
        <f>+VLOOKUP(Exportacion_kg_FOB_anuales_final[[#This Row],[código]],Exportacion_FOB_anuales_consulta[],7,0)</f>
        <v>0</v>
      </c>
    </row>
    <row r="260" spans="1:8" x14ac:dyDescent="0.3">
      <c r="A260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GuineaCereales2020Julio</v>
      </c>
      <c r="B260" s="10" t="s">
        <v>56</v>
      </c>
      <c r="C260" s="10" t="s">
        <v>4</v>
      </c>
      <c r="D260" s="10" t="s">
        <v>5</v>
      </c>
      <c r="E260">
        <v>2020</v>
      </c>
      <c r="F260" s="10" t="s">
        <v>83</v>
      </c>
      <c r="G260">
        <v>0</v>
      </c>
      <c r="H260" s="10">
        <f>+VLOOKUP(Exportacion_kg_FOB_anuales_final[[#This Row],[código]],Exportacion_FOB_anuales_consulta[],7,0)</f>
        <v>0</v>
      </c>
    </row>
    <row r="261" spans="1:8" x14ac:dyDescent="0.3">
      <c r="A261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GuineaCereales2020Agosto</v>
      </c>
      <c r="B261" s="10" t="s">
        <v>56</v>
      </c>
      <c r="C261" s="10" t="s">
        <v>4</v>
      </c>
      <c r="D261" s="10" t="s">
        <v>5</v>
      </c>
      <c r="E261">
        <v>2020</v>
      </c>
      <c r="F261" s="10" t="s">
        <v>84</v>
      </c>
      <c r="G261">
        <v>0</v>
      </c>
      <c r="H261" s="10">
        <f>+VLOOKUP(Exportacion_kg_FOB_anuales_final[[#This Row],[código]],Exportacion_FOB_anuales_consulta[],7,0)</f>
        <v>0</v>
      </c>
    </row>
    <row r="262" spans="1:8" x14ac:dyDescent="0.3">
      <c r="A262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GuineaCereales2020Septiembre</v>
      </c>
      <c r="B262" s="10" t="s">
        <v>56</v>
      </c>
      <c r="C262" s="10" t="s">
        <v>4</v>
      </c>
      <c r="D262" s="10" t="s">
        <v>5</v>
      </c>
      <c r="E262">
        <v>2020</v>
      </c>
      <c r="F262" s="10" t="s">
        <v>85</v>
      </c>
      <c r="G262">
        <v>0</v>
      </c>
      <c r="H262" s="10">
        <f>+VLOOKUP(Exportacion_kg_FOB_anuales_final[[#This Row],[código]],Exportacion_FOB_anuales_consulta[],7,0)</f>
        <v>0</v>
      </c>
    </row>
    <row r="263" spans="1:8" x14ac:dyDescent="0.3">
      <c r="A26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ParaguayCereales2020Enero</v>
      </c>
      <c r="B263" s="10" t="s">
        <v>57</v>
      </c>
      <c r="C263" s="10" t="s">
        <v>4</v>
      </c>
      <c r="D263" s="10" t="s">
        <v>5</v>
      </c>
      <c r="E263">
        <v>2020</v>
      </c>
      <c r="F263" s="10" t="s">
        <v>86</v>
      </c>
      <c r="G263">
        <v>14607.07</v>
      </c>
      <c r="H263" s="10">
        <f>+VLOOKUP(Exportacion_kg_FOB_anuales_final[[#This Row],[código]],Exportacion_FOB_anuales_consulta[],7,0)</f>
        <v>32669.100000000002</v>
      </c>
    </row>
    <row r="264" spans="1:8" x14ac:dyDescent="0.3">
      <c r="A26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ParaguayCereales2020Febrero</v>
      </c>
      <c r="B264" s="10" t="s">
        <v>57</v>
      </c>
      <c r="C264" s="10" t="s">
        <v>4</v>
      </c>
      <c r="D264" s="10" t="s">
        <v>5</v>
      </c>
      <c r="E264">
        <v>2020</v>
      </c>
      <c r="F264" s="10" t="s">
        <v>87</v>
      </c>
      <c r="G264">
        <v>45613.200000000004</v>
      </c>
      <c r="H264" s="10">
        <f>+VLOOKUP(Exportacion_kg_FOB_anuales_final[[#This Row],[código]],Exportacion_FOB_anuales_consulta[],7,0)</f>
        <v>84891.59</v>
      </c>
    </row>
    <row r="265" spans="1:8" x14ac:dyDescent="0.3">
      <c r="A26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ParaguayCereales2020Marzo</v>
      </c>
      <c r="B265" s="10" t="s">
        <v>57</v>
      </c>
      <c r="C265" s="10" t="s">
        <v>4</v>
      </c>
      <c r="D265" s="10" t="s">
        <v>5</v>
      </c>
      <c r="E265">
        <v>2020</v>
      </c>
      <c r="F265" s="10" t="s">
        <v>88</v>
      </c>
      <c r="G265">
        <v>33659.410000000003</v>
      </c>
      <c r="H265" s="10">
        <f>+VLOOKUP(Exportacion_kg_FOB_anuales_final[[#This Row],[código]],Exportacion_FOB_anuales_consulta[],7,0)</f>
        <v>70696.290000000008</v>
      </c>
    </row>
    <row r="266" spans="1:8" x14ac:dyDescent="0.3">
      <c r="A26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ParaguayCereales2020Abril</v>
      </c>
      <c r="B266" s="10" t="s">
        <v>57</v>
      </c>
      <c r="C266" s="10" t="s">
        <v>4</v>
      </c>
      <c r="D266" s="10" t="s">
        <v>5</v>
      </c>
      <c r="E266">
        <v>2020</v>
      </c>
      <c r="F266" s="10" t="s">
        <v>89</v>
      </c>
      <c r="G266">
        <v>35287.29</v>
      </c>
      <c r="H266" s="10">
        <f>+VLOOKUP(Exportacion_kg_FOB_anuales_final[[#This Row],[código]],Exportacion_FOB_anuales_consulta[],7,0)</f>
        <v>73680.31</v>
      </c>
    </row>
    <row r="267" spans="1:8" x14ac:dyDescent="0.3">
      <c r="A26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ParaguayCereales2020Mayo</v>
      </c>
      <c r="B267" s="10" t="s">
        <v>57</v>
      </c>
      <c r="C267" s="10" t="s">
        <v>4</v>
      </c>
      <c r="D267" s="10" t="s">
        <v>5</v>
      </c>
      <c r="E267">
        <v>2020</v>
      </c>
      <c r="F267" s="10" t="s">
        <v>90</v>
      </c>
      <c r="G267">
        <v>27204.880000000001</v>
      </c>
      <c r="H267" s="10">
        <f>+VLOOKUP(Exportacion_kg_FOB_anuales_final[[#This Row],[código]],Exportacion_FOB_anuales_consulta[],7,0)</f>
        <v>65367.180000000008</v>
      </c>
    </row>
    <row r="268" spans="1:8" x14ac:dyDescent="0.3">
      <c r="A26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ParaguayCereales2020Junio</v>
      </c>
      <c r="B268" s="10" t="s">
        <v>57</v>
      </c>
      <c r="C268" s="10" t="s">
        <v>4</v>
      </c>
      <c r="D268" s="10" t="s">
        <v>5</v>
      </c>
      <c r="E268">
        <v>2020</v>
      </c>
      <c r="F268" s="10" t="s">
        <v>91</v>
      </c>
      <c r="G268">
        <v>53170.85</v>
      </c>
      <c r="H268" s="10">
        <f>+VLOOKUP(Exportacion_kg_FOB_anuales_final[[#This Row],[código]],Exportacion_FOB_anuales_consulta[],7,0)</f>
        <v>101130.51999999999</v>
      </c>
    </row>
    <row r="269" spans="1:8" x14ac:dyDescent="0.3">
      <c r="A26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ParaguayCereales2020Julio</v>
      </c>
      <c r="B269" s="10" t="s">
        <v>57</v>
      </c>
      <c r="C269" s="10" t="s">
        <v>4</v>
      </c>
      <c r="D269" s="10" t="s">
        <v>5</v>
      </c>
      <c r="E269">
        <v>2020</v>
      </c>
      <c r="F269" s="10" t="s">
        <v>83</v>
      </c>
      <c r="G269">
        <v>35297.339999999997</v>
      </c>
      <c r="H269" s="10">
        <f>+VLOOKUP(Exportacion_kg_FOB_anuales_final[[#This Row],[código]],Exportacion_FOB_anuales_consulta[],7,0)</f>
        <v>68058.5</v>
      </c>
    </row>
    <row r="270" spans="1:8" x14ac:dyDescent="0.3">
      <c r="A27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ParaguayCereales2020Agosto</v>
      </c>
      <c r="B270" s="10" t="s">
        <v>57</v>
      </c>
      <c r="C270" s="10" t="s">
        <v>4</v>
      </c>
      <c r="D270" s="10" t="s">
        <v>5</v>
      </c>
      <c r="E270">
        <v>2020</v>
      </c>
      <c r="F270" s="10" t="s">
        <v>84</v>
      </c>
      <c r="G270">
        <v>42352.619999999995</v>
      </c>
      <c r="H270" s="10">
        <f>+VLOOKUP(Exportacion_kg_FOB_anuales_final[[#This Row],[código]],Exportacion_FOB_anuales_consulta[],7,0)</f>
        <v>67310.12</v>
      </c>
    </row>
    <row r="271" spans="1:8" x14ac:dyDescent="0.3">
      <c r="A27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ParaguayCereales2020Septiembre</v>
      </c>
      <c r="B271" s="10" t="s">
        <v>57</v>
      </c>
      <c r="C271" s="10" t="s">
        <v>4</v>
      </c>
      <c r="D271" s="10" t="s">
        <v>5</v>
      </c>
      <c r="E271">
        <v>2020</v>
      </c>
      <c r="F271" s="10" t="s">
        <v>85</v>
      </c>
      <c r="G271">
        <v>40357.53</v>
      </c>
      <c r="H271" s="10">
        <f>+VLOOKUP(Exportacion_kg_FOB_anuales_final[[#This Row],[código]],Exportacion_FOB_anuales_consulta[],7,0)</f>
        <v>82655.260000000009</v>
      </c>
    </row>
    <row r="272" spans="1:8" x14ac:dyDescent="0.3">
      <c r="A27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PerúCereales2020Enero</v>
      </c>
      <c r="B272" s="10" t="s">
        <v>58</v>
      </c>
      <c r="C272" s="10" t="s">
        <v>4</v>
      </c>
      <c r="D272" s="10" t="s">
        <v>5</v>
      </c>
      <c r="E272">
        <v>2020</v>
      </c>
      <c r="F272" s="10" t="s">
        <v>86</v>
      </c>
      <c r="G272">
        <v>2734008.9699999997</v>
      </c>
      <c r="H272" s="10">
        <f>+VLOOKUP(Exportacion_kg_FOB_anuales_final[[#This Row],[código]],Exportacion_FOB_anuales_consulta[],7,0)</f>
        <v>1406711.5</v>
      </c>
    </row>
    <row r="273" spans="1:8" x14ac:dyDescent="0.3">
      <c r="A27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PerúCereales2020Febrero</v>
      </c>
      <c r="B273" s="10" t="s">
        <v>58</v>
      </c>
      <c r="C273" s="10" t="s">
        <v>4</v>
      </c>
      <c r="D273" s="10" t="s">
        <v>5</v>
      </c>
      <c r="E273">
        <v>2020</v>
      </c>
      <c r="F273" s="10" t="s">
        <v>87</v>
      </c>
      <c r="G273">
        <v>45093.68</v>
      </c>
      <c r="H273" s="10">
        <f>+VLOOKUP(Exportacion_kg_FOB_anuales_final[[#This Row],[código]],Exportacion_FOB_anuales_consulta[],7,0)</f>
        <v>93706.55</v>
      </c>
    </row>
    <row r="274" spans="1:8" x14ac:dyDescent="0.3">
      <c r="A27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PerúCereales2020Marzo</v>
      </c>
      <c r="B274" s="10" t="s">
        <v>58</v>
      </c>
      <c r="C274" s="10" t="s">
        <v>4</v>
      </c>
      <c r="D274" s="10" t="s">
        <v>5</v>
      </c>
      <c r="E274">
        <v>2020</v>
      </c>
      <c r="F274" s="10" t="s">
        <v>88</v>
      </c>
      <c r="G274">
        <v>2994871</v>
      </c>
      <c r="H274" s="10">
        <f>+VLOOKUP(Exportacion_kg_FOB_anuales_final[[#This Row],[código]],Exportacion_FOB_anuales_consulta[],7,0)</f>
        <v>1560831.09</v>
      </c>
    </row>
    <row r="275" spans="1:8" x14ac:dyDescent="0.3">
      <c r="A27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PerúCereales2020Abril</v>
      </c>
      <c r="B275" s="10" t="s">
        <v>58</v>
      </c>
      <c r="C275" s="10" t="s">
        <v>4</v>
      </c>
      <c r="D275" s="10" t="s">
        <v>5</v>
      </c>
      <c r="E275">
        <v>2020</v>
      </c>
      <c r="F275" s="10" t="s">
        <v>89</v>
      </c>
      <c r="G275">
        <v>1536592.6400000001</v>
      </c>
      <c r="H275" s="10">
        <f>+VLOOKUP(Exportacion_kg_FOB_anuales_final[[#This Row],[código]],Exportacion_FOB_anuales_consulta[],7,0)</f>
        <v>815308.9</v>
      </c>
    </row>
    <row r="276" spans="1:8" x14ac:dyDescent="0.3">
      <c r="A27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PerúCereales2020Mayo</v>
      </c>
      <c r="B276" s="10" t="s">
        <v>58</v>
      </c>
      <c r="C276" s="10" t="s">
        <v>4</v>
      </c>
      <c r="D276" s="10" t="s">
        <v>5</v>
      </c>
      <c r="E276">
        <v>2020</v>
      </c>
      <c r="F276" s="10" t="s">
        <v>90</v>
      </c>
      <c r="G276">
        <v>2696723.79</v>
      </c>
      <c r="H276" s="10">
        <f>+VLOOKUP(Exportacion_kg_FOB_anuales_final[[#This Row],[código]],Exportacion_FOB_anuales_consulta[],7,0)</f>
        <v>1508964.28</v>
      </c>
    </row>
    <row r="277" spans="1:8" x14ac:dyDescent="0.3">
      <c r="A27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PerúCereales2020Junio</v>
      </c>
      <c r="B277" s="10" t="s">
        <v>58</v>
      </c>
      <c r="C277" s="10" t="s">
        <v>4</v>
      </c>
      <c r="D277" s="10" t="s">
        <v>5</v>
      </c>
      <c r="E277">
        <v>2020</v>
      </c>
      <c r="F277" s="10" t="s">
        <v>91</v>
      </c>
      <c r="G277">
        <v>3290711.25</v>
      </c>
      <c r="H277" s="10">
        <f>+VLOOKUP(Exportacion_kg_FOB_anuales_final[[#This Row],[código]],Exportacion_FOB_anuales_consulta[],7,0)</f>
        <v>1840807.1900000002</v>
      </c>
    </row>
    <row r="278" spans="1:8" x14ac:dyDescent="0.3">
      <c r="A27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PerúCereales2020Julio</v>
      </c>
      <c r="B278" s="10" t="s">
        <v>58</v>
      </c>
      <c r="C278" s="10" t="s">
        <v>4</v>
      </c>
      <c r="D278" s="10" t="s">
        <v>5</v>
      </c>
      <c r="E278">
        <v>2020</v>
      </c>
      <c r="F278" s="10" t="s">
        <v>83</v>
      </c>
      <c r="G278">
        <v>3485573.75</v>
      </c>
      <c r="H278" s="10">
        <f>+VLOOKUP(Exportacion_kg_FOB_anuales_final[[#This Row],[código]],Exportacion_FOB_anuales_consulta[],7,0)</f>
        <v>2038268.58</v>
      </c>
    </row>
    <row r="279" spans="1:8" x14ac:dyDescent="0.3">
      <c r="A27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PerúCereales2020Agosto</v>
      </c>
      <c r="B279" s="10" t="s">
        <v>58</v>
      </c>
      <c r="C279" s="10" t="s">
        <v>4</v>
      </c>
      <c r="D279" s="10" t="s">
        <v>5</v>
      </c>
      <c r="E279">
        <v>2020</v>
      </c>
      <c r="F279" s="10" t="s">
        <v>84</v>
      </c>
      <c r="G279">
        <v>2116672.83</v>
      </c>
      <c r="H279" s="10">
        <f>+VLOOKUP(Exportacion_kg_FOB_anuales_final[[#This Row],[código]],Exportacion_FOB_anuales_consulta[],7,0)</f>
        <v>1422350.15</v>
      </c>
    </row>
    <row r="280" spans="1:8" x14ac:dyDescent="0.3">
      <c r="A28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PerúCereales2020Septiembre</v>
      </c>
      <c r="B280" s="10" t="s">
        <v>58</v>
      </c>
      <c r="C280" s="10" t="s">
        <v>4</v>
      </c>
      <c r="D280" s="10" t="s">
        <v>5</v>
      </c>
      <c r="E280">
        <v>2020</v>
      </c>
      <c r="F280" s="10" t="s">
        <v>85</v>
      </c>
      <c r="G280">
        <v>2882691.76</v>
      </c>
      <c r="H280" s="10">
        <f>+VLOOKUP(Exportacion_kg_FOB_anuales_final[[#This Row],[código]],Exportacion_FOB_anuales_consulta[],7,0)</f>
        <v>2006843.66</v>
      </c>
    </row>
    <row r="281" spans="1:8" x14ac:dyDescent="0.3">
      <c r="A28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RicoCereales2020Enero</v>
      </c>
      <c r="B281" s="10" t="s">
        <v>61</v>
      </c>
      <c r="C281" s="10" t="s">
        <v>4</v>
      </c>
      <c r="D281" s="10" t="s">
        <v>5</v>
      </c>
      <c r="E281">
        <v>2020</v>
      </c>
      <c r="F281" s="10" t="s">
        <v>86</v>
      </c>
      <c r="G281">
        <v>0</v>
      </c>
      <c r="H281" s="10">
        <f>+VLOOKUP(Exportacion_kg_FOB_anuales_final[[#This Row],[código]],Exportacion_FOB_anuales_consulta[],7,0)</f>
        <v>0</v>
      </c>
    </row>
    <row r="282" spans="1:8" x14ac:dyDescent="0.3">
      <c r="A28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RicoCereales2020Febrero</v>
      </c>
      <c r="B282" s="10" t="s">
        <v>61</v>
      </c>
      <c r="C282" s="10" t="s">
        <v>4</v>
      </c>
      <c r="D282" s="10" t="s">
        <v>5</v>
      </c>
      <c r="E282">
        <v>2020</v>
      </c>
      <c r="F282" s="10" t="s">
        <v>87</v>
      </c>
      <c r="G282">
        <v>0</v>
      </c>
      <c r="H282" s="10">
        <f>+VLOOKUP(Exportacion_kg_FOB_anuales_final[[#This Row],[código]],Exportacion_FOB_anuales_consulta[],7,0)</f>
        <v>0</v>
      </c>
    </row>
    <row r="283" spans="1:8" x14ac:dyDescent="0.3">
      <c r="A28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RicoCereales2020Marzo</v>
      </c>
      <c r="B283" s="10" t="s">
        <v>61</v>
      </c>
      <c r="C283" s="10" t="s">
        <v>4</v>
      </c>
      <c r="D283" s="10" t="s">
        <v>5</v>
      </c>
      <c r="E283">
        <v>2020</v>
      </c>
      <c r="F283" s="10" t="s">
        <v>88</v>
      </c>
      <c r="G283">
        <v>0</v>
      </c>
      <c r="H283" s="10">
        <f>+VLOOKUP(Exportacion_kg_FOB_anuales_final[[#This Row],[código]],Exportacion_FOB_anuales_consulta[],7,0)</f>
        <v>0</v>
      </c>
    </row>
    <row r="284" spans="1:8" x14ac:dyDescent="0.3">
      <c r="A28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RicoCereales2020Abril</v>
      </c>
      <c r="B284" s="10" t="s">
        <v>61</v>
      </c>
      <c r="C284" s="10" t="s">
        <v>4</v>
      </c>
      <c r="D284" s="10" t="s">
        <v>5</v>
      </c>
      <c r="E284">
        <v>2020</v>
      </c>
      <c r="F284" s="10" t="s">
        <v>89</v>
      </c>
      <c r="G284">
        <v>0</v>
      </c>
      <c r="H284" s="10">
        <f>+VLOOKUP(Exportacion_kg_FOB_anuales_final[[#This Row],[código]],Exportacion_FOB_anuales_consulta[],7,0)</f>
        <v>0</v>
      </c>
    </row>
    <row r="285" spans="1:8" x14ac:dyDescent="0.3">
      <c r="A28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RicoCereales2020Mayo</v>
      </c>
      <c r="B285" s="10" t="s">
        <v>61</v>
      </c>
      <c r="C285" s="10" t="s">
        <v>4</v>
      </c>
      <c r="D285" s="10" t="s">
        <v>5</v>
      </c>
      <c r="E285">
        <v>2020</v>
      </c>
      <c r="F285" s="10" t="s">
        <v>90</v>
      </c>
      <c r="G285">
        <v>0</v>
      </c>
      <c r="H285" s="10">
        <f>+VLOOKUP(Exportacion_kg_FOB_anuales_final[[#This Row],[código]],Exportacion_FOB_anuales_consulta[],7,0)</f>
        <v>0</v>
      </c>
    </row>
    <row r="286" spans="1:8" x14ac:dyDescent="0.3">
      <c r="A28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RicoCereales2020Junio</v>
      </c>
      <c r="B286" s="10" t="s">
        <v>61</v>
      </c>
      <c r="C286" s="10" t="s">
        <v>4</v>
      </c>
      <c r="D286" s="10" t="s">
        <v>5</v>
      </c>
      <c r="E286">
        <v>2020</v>
      </c>
      <c r="F286" s="10" t="s">
        <v>91</v>
      </c>
      <c r="G286">
        <v>0</v>
      </c>
      <c r="H286" s="10">
        <f>+VLOOKUP(Exportacion_kg_FOB_anuales_final[[#This Row],[código]],Exportacion_FOB_anuales_consulta[],7,0)</f>
        <v>0</v>
      </c>
    </row>
    <row r="287" spans="1:8" x14ac:dyDescent="0.3">
      <c r="A28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RicoCereales2020Julio</v>
      </c>
      <c r="B287" s="10" t="s">
        <v>61</v>
      </c>
      <c r="C287" s="10" t="s">
        <v>4</v>
      </c>
      <c r="D287" s="10" t="s">
        <v>5</v>
      </c>
      <c r="E287">
        <v>2020</v>
      </c>
      <c r="F287" s="10" t="s">
        <v>83</v>
      </c>
      <c r="G287">
        <v>1871.28</v>
      </c>
      <c r="H287" s="10">
        <f>+VLOOKUP(Exportacion_kg_FOB_anuales_final[[#This Row],[código]],Exportacion_FOB_anuales_consulta[],7,0)</f>
        <v>4637.75</v>
      </c>
    </row>
    <row r="288" spans="1:8" x14ac:dyDescent="0.3">
      <c r="A28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RicoCereales2020Agosto</v>
      </c>
      <c r="B288" s="10" t="s">
        <v>61</v>
      </c>
      <c r="C288" s="10" t="s">
        <v>4</v>
      </c>
      <c r="D288" s="10" t="s">
        <v>5</v>
      </c>
      <c r="E288">
        <v>2020</v>
      </c>
      <c r="F288" s="10" t="s">
        <v>84</v>
      </c>
      <c r="G288">
        <v>0</v>
      </c>
      <c r="H288" s="10">
        <f>+VLOOKUP(Exportacion_kg_FOB_anuales_final[[#This Row],[código]],Exportacion_FOB_anuales_consulta[],7,0)</f>
        <v>0</v>
      </c>
    </row>
    <row r="289" spans="1:8" x14ac:dyDescent="0.3">
      <c r="A28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RicoCereales2020Septiembre</v>
      </c>
      <c r="B289" s="10" t="s">
        <v>61</v>
      </c>
      <c r="C289" s="10" t="s">
        <v>4</v>
      </c>
      <c r="D289" s="10" t="s">
        <v>5</v>
      </c>
      <c r="E289">
        <v>2020</v>
      </c>
      <c r="F289" s="10" t="s">
        <v>85</v>
      </c>
      <c r="G289">
        <v>0</v>
      </c>
      <c r="H289" s="10">
        <f>+VLOOKUP(Exportacion_kg_FOB_anuales_final[[#This Row],[código]],Exportacion_FOB_anuales_consulta[],7,0)</f>
        <v>0</v>
      </c>
    </row>
    <row r="290" spans="1:8" x14ac:dyDescent="0.3">
      <c r="A29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ChecaCereales2020Enero</v>
      </c>
      <c r="B290" s="10" t="s">
        <v>63</v>
      </c>
      <c r="C290" s="10" t="s">
        <v>4</v>
      </c>
      <c r="D290" s="10" t="s">
        <v>5</v>
      </c>
      <c r="E290">
        <v>2020</v>
      </c>
      <c r="F290" s="10" t="s">
        <v>86</v>
      </c>
      <c r="G290">
        <v>0</v>
      </c>
      <c r="H290" s="10">
        <f>+VLOOKUP(Exportacion_kg_FOB_anuales_final[[#This Row],[código]],Exportacion_FOB_anuales_consulta[],7,0)</f>
        <v>0</v>
      </c>
    </row>
    <row r="291" spans="1:8" x14ac:dyDescent="0.3">
      <c r="A29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ChecaCereales2020Febrero</v>
      </c>
      <c r="B291" s="10" t="s">
        <v>63</v>
      </c>
      <c r="C291" s="10" t="s">
        <v>4</v>
      </c>
      <c r="D291" s="10" t="s">
        <v>5</v>
      </c>
      <c r="E291">
        <v>2020</v>
      </c>
      <c r="F291" s="10" t="s">
        <v>87</v>
      </c>
      <c r="G291">
        <v>115.2</v>
      </c>
      <c r="H291" s="10">
        <f>+VLOOKUP(Exportacion_kg_FOB_anuales_final[[#This Row],[código]],Exportacion_FOB_anuales_consulta[],7,0)</f>
        <v>88.16</v>
      </c>
    </row>
    <row r="292" spans="1:8" x14ac:dyDescent="0.3">
      <c r="A29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ChecaCereales2020Marzo</v>
      </c>
      <c r="B292" s="10" t="s">
        <v>63</v>
      </c>
      <c r="C292" s="10" t="s">
        <v>4</v>
      </c>
      <c r="D292" s="10" t="s">
        <v>5</v>
      </c>
      <c r="E292">
        <v>2020</v>
      </c>
      <c r="F292" s="10" t="s">
        <v>88</v>
      </c>
      <c r="G292">
        <v>503.62</v>
      </c>
      <c r="H292" s="10">
        <f>+VLOOKUP(Exportacion_kg_FOB_anuales_final[[#This Row],[código]],Exportacion_FOB_anuales_consulta[],7,0)</f>
        <v>380.12</v>
      </c>
    </row>
    <row r="293" spans="1:8" x14ac:dyDescent="0.3">
      <c r="A29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ChecaCereales2020Abril</v>
      </c>
      <c r="B293" s="10" t="s">
        <v>63</v>
      </c>
      <c r="C293" s="10" t="s">
        <v>4</v>
      </c>
      <c r="D293" s="10" t="s">
        <v>5</v>
      </c>
      <c r="E293">
        <v>2020</v>
      </c>
      <c r="F293" s="10" t="s">
        <v>89</v>
      </c>
      <c r="G293">
        <v>0</v>
      </c>
      <c r="H293" s="10">
        <f>+VLOOKUP(Exportacion_kg_FOB_anuales_final[[#This Row],[código]],Exportacion_FOB_anuales_consulta[],7,0)</f>
        <v>0</v>
      </c>
    </row>
    <row r="294" spans="1:8" x14ac:dyDescent="0.3">
      <c r="A29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ChecaCereales2020Mayo</v>
      </c>
      <c r="B294" s="10" t="s">
        <v>63</v>
      </c>
      <c r="C294" s="10" t="s">
        <v>4</v>
      </c>
      <c r="D294" s="10" t="s">
        <v>5</v>
      </c>
      <c r="E294">
        <v>2020</v>
      </c>
      <c r="F294" s="10" t="s">
        <v>90</v>
      </c>
      <c r="G294">
        <v>0</v>
      </c>
      <c r="H294" s="10">
        <f>+VLOOKUP(Exportacion_kg_FOB_anuales_final[[#This Row],[código]],Exportacion_FOB_anuales_consulta[],7,0)</f>
        <v>0</v>
      </c>
    </row>
    <row r="295" spans="1:8" x14ac:dyDescent="0.3">
      <c r="A29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ChecaCereales2020Junio</v>
      </c>
      <c r="B295" s="10" t="s">
        <v>63</v>
      </c>
      <c r="C295" s="10" t="s">
        <v>4</v>
      </c>
      <c r="D295" s="10" t="s">
        <v>5</v>
      </c>
      <c r="E295">
        <v>2020</v>
      </c>
      <c r="F295" s="10" t="s">
        <v>91</v>
      </c>
      <c r="G295">
        <v>0</v>
      </c>
      <c r="H295" s="10">
        <f>+VLOOKUP(Exportacion_kg_FOB_anuales_final[[#This Row],[código]],Exportacion_FOB_anuales_consulta[],7,0)</f>
        <v>0</v>
      </c>
    </row>
    <row r="296" spans="1:8" x14ac:dyDescent="0.3">
      <c r="A29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ChecaCereales2020Julio</v>
      </c>
      <c r="B296" s="10" t="s">
        <v>63</v>
      </c>
      <c r="C296" s="10" t="s">
        <v>4</v>
      </c>
      <c r="D296" s="10" t="s">
        <v>5</v>
      </c>
      <c r="E296">
        <v>2020</v>
      </c>
      <c r="F296" s="10" t="s">
        <v>83</v>
      </c>
      <c r="G296">
        <v>0</v>
      </c>
      <c r="H296" s="10">
        <f>+VLOOKUP(Exportacion_kg_FOB_anuales_final[[#This Row],[código]],Exportacion_FOB_anuales_consulta[],7,0)</f>
        <v>0</v>
      </c>
    </row>
    <row r="297" spans="1:8" x14ac:dyDescent="0.3">
      <c r="A29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ChecaCereales2020Agosto</v>
      </c>
      <c r="B297" s="10" t="s">
        <v>63</v>
      </c>
      <c r="C297" s="10" t="s">
        <v>4</v>
      </c>
      <c r="D297" s="10" t="s">
        <v>5</v>
      </c>
      <c r="E297">
        <v>2020</v>
      </c>
      <c r="F297" s="10" t="s">
        <v>84</v>
      </c>
      <c r="G297">
        <v>0</v>
      </c>
      <c r="H297" s="10">
        <f>+VLOOKUP(Exportacion_kg_FOB_anuales_final[[#This Row],[código]],Exportacion_FOB_anuales_consulta[],7,0)</f>
        <v>0</v>
      </c>
    </row>
    <row r="298" spans="1:8" x14ac:dyDescent="0.3">
      <c r="A29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ChecaCereales2020Septiembre</v>
      </c>
      <c r="B298" s="10" t="s">
        <v>63</v>
      </c>
      <c r="C298" s="10" t="s">
        <v>4</v>
      </c>
      <c r="D298" s="10" t="s">
        <v>5</v>
      </c>
      <c r="E298">
        <v>2020</v>
      </c>
      <c r="F298" s="10" t="s">
        <v>85</v>
      </c>
      <c r="G298">
        <v>0</v>
      </c>
      <c r="H298" s="10">
        <f>+VLOOKUP(Exportacion_kg_FOB_anuales_final[[#This Row],[código]],Exportacion_FOB_anuales_consulta[],7,0)</f>
        <v>0</v>
      </c>
    </row>
    <row r="299" spans="1:8" x14ac:dyDescent="0.3">
      <c r="A29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DominicanaCereales2020Enero</v>
      </c>
      <c r="B299" s="10" t="s">
        <v>64</v>
      </c>
      <c r="C299" s="10" t="s">
        <v>4</v>
      </c>
      <c r="D299" s="10" t="s">
        <v>5</v>
      </c>
      <c r="E299">
        <v>2020</v>
      </c>
      <c r="F299" s="10" t="s">
        <v>86</v>
      </c>
      <c r="G299">
        <v>3526.49</v>
      </c>
      <c r="H299" s="10">
        <f>+VLOOKUP(Exportacion_kg_FOB_anuales_final[[#This Row],[código]],Exportacion_FOB_anuales_consulta[],7,0)</f>
        <v>8113.04</v>
      </c>
    </row>
    <row r="300" spans="1:8" x14ac:dyDescent="0.3">
      <c r="A30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DominicanaCereales2020Febrero</v>
      </c>
      <c r="B300" s="10" t="s">
        <v>64</v>
      </c>
      <c r="C300" s="10" t="s">
        <v>4</v>
      </c>
      <c r="D300" s="10" t="s">
        <v>5</v>
      </c>
      <c r="E300">
        <v>2020</v>
      </c>
      <c r="F300" s="10" t="s">
        <v>87</v>
      </c>
      <c r="G300">
        <v>105283.03</v>
      </c>
      <c r="H300" s="10">
        <f>+VLOOKUP(Exportacion_kg_FOB_anuales_final[[#This Row],[código]],Exportacion_FOB_anuales_consulta[],7,0)</f>
        <v>34915</v>
      </c>
    </row>
    <row r="301" spans="1:8" x14ac:dyDescent="0.3">
      <c r="A30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DominicanaCereales2020Marzo</v>
      </c>
      <c r="B301" s="10" t="s">
        <v>64</v>
      </c>
      <c r="C301" s="10" t="s">
        <v>4</v>
      </c>
      <c r="D301" s="10" t="s">
        <v>5</v>
      </c>
      <c r="E301">
        <v>2020</v>
      </c>
      <c r="F301" s="10" t="s">
        <v>88</v>
      </c>
      <c r="G301">
        <v>0</v>
      </c>
      <c r="H301" s="10">
        <f>+VLOOKUP(Exportacion_kg_FOB_anuales_final[[#This Row],[código]],Exportacion_FOB_anuales_consulta[],7,0)</f>
        <v>0</v>
      </c>
    </row>
    <row r="302" spans="1:8" x14ac:dyDescent="0.3">
      <c r="A30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DominicanaCereales2020Abril</v>
      </c>
      <c r="B302" s="10" t="s">
        <v>64</v>
      </c>
      <c r="C302" s="10" t="s">
        <v>4</v>
      </c>
      <c r="D302" s="10" t="s">
        <v>5</v>
      </c>
      <c r="E302">
        <v>2020</v>
      </c>
      <c r="F302" s="10" t="s">
        <v>89</v>
      </c>
      <c r="G302">
        <v>4013.9900000000002</v>
      </c>
      <c r="H302" s="10">
        <f>+VLOOKUP(Exportacion_kg_FOB_anuales_final[[#This Row],[código]],Exportacion_FOB_anuales_consulta[],7,0)</f>
        <v>13093.23</v>
      </c>
    </row>
    <row r="303" spans="1:8" x14ac:dyDescent="0.3">
      <c r="A30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DominicanaCereales2020Mayo</v>
      </c>
      <c r="B303" s="10" t="s">
        <v>64</v>
      </c>
      <c r="C303" s="10" t="s">
        <v>4</v>
      </c>
      <c r="D303" s="10" t="s">
        <v>5</v>
      </c>
      <c r="E303">
        <v>2020</v>
      </c>
      <c r="F303" s="10" t="s">
        <v>90</v>
      </c>
      <c r="G303">
        <v>3426.3100000000004</v>
      </c>
      <c r="H303" s="10">
        <f>+VLOOKUP(Exportacion_kg_FOB_anuales_final[[#This Row],[código]],Exportacion_FOB_anuales_consulta[],7,0)</f>
        <v>8611.27</v>
      </c>
    </row>
    <row r="304" spans="1:8" x14ac:dyDescent="0.3">
      <c r="A30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DominicanaCereales2020Junio</v>
      </c>
      <c r="B304" s="10" t="s">
        <v>64</v>
      </c>
      <c r="C304" s="10" t="s">
        <v>4</v>
      </c>
      <c r="D304" s="10" t="s">
        <v>5</v>
      </c>
      <c r="E304">
        <v>2020</v>
      </c>
      <c r="F304" s="10" t="s">
        <v>91</v>
      </c>
      <c r="G304">
        <v>29223.81</v>
      </c>
      <c r="H304" s="10">
        <f>+VLOOKUP(Exportacion_kg_FOB_anuales_final[[#This Row],[código]],Exportacion_FOB_anuales_consulta[],7,0)</f>
        <v>16450</v>
      </c>
    </row>
    <row r="305" spans="1:8" x14ac:dyDescent="0.3">
      <c r="A30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DominicanaCereales2020Julio</v>
      </c>
      <c r="B305" s="10" t="s">
        <v>64</v>
      </c>
      <c r="C305" s="10" t="s">
        <v>4</v>
      </c>
      <c r="D305" s="10" t="s">
        <v>5</v>
      </c>
      <c r="E305">
        <v>2020</v>
      </c>
      <c r="F305" s="10" t="s">
        <v>83</v>
      </c>
      <c r="G305">
        <v>5472.05</v>
      </c>
      <c r="H305" s="10">
        <f>+VLOOKUP(Exportacion_kg_FOB_anuales_final[[#This Row],[código]],Exportacion_FOB_anuales_consulta[],7,0)</f>
        <v>14938.25</v>
      </c>
    </row>
    <row r="306" spans="1:8" x14ac:dyDescent="0.3">
      <c r="A30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DominicanaCereales2020Agosto</v>
      </c>
      <c r="B306" s="10" t="s">
        <v>64</v>
      </c>
      <c r="C306" s="10" t="s">
        <v>4</v>
      </c>
      <c r="D306" s="10" t="s">
        <v>5</v>
      </c>
      <c r="E306">
        <v>2020</v>
      </c>
      <c r="F306" s="10" t="s">
        <v>84</v>
      </c>
      <c r="G306">
        <v>53071.96</v>
      </c>
      <c r="H306" s="10">
        <f>+VLOOKUP(Exportacion_kg_FOB_anuales_final[[#This Row],[código]],Exportacion_FOB_anuales_consulta[],7,0)</f>
        <v>21136.65</v>
      </c>
    </row>
    <row r="307" spans="1:8" x14ac:dyDescent="0.3">
      <c r="A30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DominicanaCereales2020Septiembre</v>
      </c>
      <c r="B307" s="10" t="s">
        <v>64</v>
      </c>
      <c r="C307" s="10" t="s">
        <v>4</v>
      </c>
      <c r="D307" s="10" t="s">
        <v>5</v>
      </c>
      <c r="E307">
        <v>2020</v>
      </c>
      <c r="F307" s="10" t="s">
        <v>85</v>
      </c>
      <c r="G307">
        <v>0</v>
      </c>
      <c r="H307" s="10">
        <f>+VLOOKUP(Exportacion_kg_FOB_anuales_final[[#This Row],[código]],Exportacion_FOB_anuales_consulta[],7,0)</f>
        <v>0</v>
      </c>
    </row>
    <row r="308" spans="1:8" x14ac:dyDescent="0.3">
      <c r="A308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RumaniaCereales2020Enero</v>
      </c>
      <c r="B308" s="10" t="s">
        <v>65</v>
      </c>
      <c r="C308" s="10" t="s">
        <v>4</v>
      </c>
      <c r="D308" s="10" t="s">
        <v>5</v>
      </c>
      <c r="E308">
        <v>2020</v>
      </c>
      <c r="F308" s="10" t="s">
        <v>86</v>
      </c>
      <c r="G308">
        <v>0</v>
      </c>
      <c r="H308" s="10">
        <f>+VLOOKUP(Exportacion_kg_FOB_anuales_final[[#This Row],[código]],Exportacion_FOB_anuales_consulta[],7,0)</f>
        <v>0</v>
      </c>
    </row>
    <row r="309" spans="1:8" x14ac:dyDescent="0.3">
      <c r="A309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RumaniaCereales2020Febrero</v>
      </c>
      <c r="B309" s="10" t="s">
        <v>65</v>
      </c>
      <c r="C309" s="10" t="s">
        <v>4</v>
      </c>
      <c r="D309" s="10" t="s">
        <v>5</v>
      </c>
      <c r="E309">
        <v>2020</v>
      </c>
      <c r="F309" s="10" t="s">
        <v>87</v>
      </c>
      <c r="G309">
        <v>0</v>
      </c>
      <c r="H309" s="10">
        <f>+VLOOKUP(Exportacion_kg_FOB_anuales_final[[#This Row],[código]],Exportacion_FOB_anuales_consulta[],7,0)</f>
        <v>0</v>
      </c>
    </row>
    <row r="310" spans="1:8" x14ac:dyDescent="0.3">
      <c r="A310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RumaniaCereales2020Marzo</v>
      </c>
      <c r="B310" s="10" t="s">
        <v>65</v>
      </c>
      <c r="C310" s="10" t="s">
        <v>4</v>
      </c>
      <c r="D310" s="10" t="s">
        <v>5</v>
      </c>
      <c r="E310">
        <v>2020</v>
      </c>
      <c r="F310" s="10" t="s">
        <v>88</v>
      </c>
      <c r="G310">
        <v>0</v>
      </c>
      <c r="H310" s="10">
        <f>+VLOOKUP(Exportacion_kg_FOB_anuales_final[[#This Row],[código]],Exportacion_FOB_anuales_consulta[],7,0)</f>
        <v>0</v>
      </c>
    </row>
    <row r="311" spans="1:8" x14ac:dyDescent="0.3">
      <c r="A311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RumaniaCereales2020Abril</v>
      </c>
      <c r="B311" s="10" t="s">
        <v>65</v>
      </c>
      <c r="C311" s="10" t="s">
        <v>4</v>
      </c>
      <c r="D311" s="10" t="s">
        <v>5</v>
      </c>
      <c r="E311">
        <v>2020</v>
      </c>
      <c r="F311" s="10" t="s">
        <v>89</v>
      </c>
      <c r="G311">
        <v>0</v>
      </c>
      <c r="H311" s="10">
        <f>+VLOOKUP(Exportacion_kg_FOB_anuales_final[[#This Row],[código]],Exportacion_FOB_anuales_consulta[],7,0)</f>
        <v>0</v>
      </c>
    </row>
    <row r="312" spans="1:8" x14ac:dyDescent="0.3">
      <c r="A312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RumaniaCereales2020Mayo</v>
      </c>
      <c r="B312" s="10" t="s">
        <v>65</v>
      </c>
      <c r="C312" s="10" t="s">
        <v>4</v>
      </c>
      <c r="D312" s="10" t="s">
        <v>5</v>
      </c>
      <c r="E312">
        <v>2020</v>
      </c>
      <c r="F312" s="10" t="s">
        <v>90</v>
      </c>
      <c r="G312">
        <v>390640</v>
      </c>
      <c r="H312" s="10">
        <f>+VLOOKUP(Exportacion_kg_FOB_anuales_final[[#This Row],[código]],Exportacion_FOB_anuales_consulta[],7,0)</f>
        <v>593271.19999999995</v>
      </c>
    </row>
    <row r="313" spans="1:8" x14ac:dyDescent="0.3">
      <c r="A313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RumaniaCereales2020Junio</v>
      </c>
      <c r="B313" s="10" t="s">
        <v>65</v>
      </c>
      <c r="C313" s="10" t="s">
        <v>4</v>
      </c>
      <c r="D313" s="10" t="s">
        <v>5</v>
      </c>
      <c r="E313">
        <v>2020</v>
      </c>
      <c r="F313" s="10" t="s">
        <v>91</v>
      </c>
      <c r="G313">
        <v>0</v>
      </c>
      <c r="H313" s="10">
        <f>+VLOOKUP(Exportacion_kg_FOB_anuales_final[[#This Row],[código]],Exportacion_FOB_anuales_consulta[],7,0)</f>
        <v>0</v>
      </c>
    </row>
    <row r="314" spans="1:8" x14ac:dyDescent="0.3">
      <c r="A314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RumaniaCereales2020Julio</v>
      </c>
      <c r="B314" s="10" t="s">
        <v>65</v>
      </c>
      <c r="C314" s="10" t="s">
        <v>4</v>
      </c>
      <c r="D314" s="10" t="s">
        <v>5</v>
      </c>
      <c r="E314">
        <v>2020</v>
      </c>
      <c r="F314" s="10" t="s">
        <v>83</v>
      </c>
      <c r="G314">
        <v>0</v>
      </c>
      <c r="H314" s="10">
        <f>+VLOOKUP(Exportacion_kg_FOB_anuales_final[[#This Row],[código]],Exportacion_FOB_anuales_consulta[],7,0)</f>
        <v>0</v>
      </c>
    </row>
    <row r="315" spans="1:8" x14ac:dyDescent="0.3">
      <c r="A315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RumaniaCereales2020Agosto</v>
      </c>
      <c r="B315" s="10" t="s">
        <v>65</v>
      </c>
      <c r="C315" s="10" t="s">
        <v>4</v>
      </c>
      <c r="D315" s="10" t="s">
        <v>5</v>
      </c>
      <c r="E315">
        <v>2020</v>
      </c>
      <c r="F315" s="10" t="s">
        <v>84</v>
      </c>
      <c r="G315">
        <v>0</v>
      </c>
      <c r="H315" s="10">
        <f>+VLOOKUP(Exportacion_kg_FOB_anuales_final[[#This Row],[código]],Exportacion_FOB_anuales_consulta[],7,0)</f>
        <v>0</v>
      </c>
    </row>
    <row r="316" spans="1:8" x14ac:dyDescent="0.3">
      <c r="A316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RumaniaCereales2020Septiembre</v>
      </c>
      <c r="B316" s="10" t="s">
        <v>65</v>
      </c>
      <c r="C316" s="10" t="s">
        <v>4</v>
      </c>
      <c r="D316" s="10" t="s">
        <v>5</v>
      </c>
      <c r="E316">
        <v>2020</v>
      </c>
      <c r="F316" s="10" t="s">
        <v>85</v>
      </c>
      <c r="G316">
        <v>0</v>
      </c>
      <c r="H316" s="10">
        <f>+VLOOKUP(Exportacion_kg_FOB_anuales_final[[#This Row],[código]],Exportacion_FOB_anuales_consulta[],7,0)</f>
        <v>0</v>
      </c>
    </row>
    <row r="317" spans="1:8" x14ac:dyDescent="0.3">
      <c r="A31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UruguayCereales2020Enero</v>
      </c>
      <c r="B317" s="10" t="s">
        <v>76</v>
      </c>
      <c r="C317" s="10" t="s">
        <v>4</v>
      </c>
      <c r="D317" s="10" t="s">
        <v>5</v>
      </c>
      <c r="E317">
        <v>2020</v>
      </c>
      <c r="F317" s="10" t="s">
        <v>86</v>
      </c>
      <c r="G317">
        <v>21762.36</v>
      </c>
      <c r="H317" s="10">
        <f>+VLOOKUP(Exportacion_kg_FOB_anuales_final[[#This Row],[código]],Exportacion_FOB_anuales_consulta[],7,0)</f>
        <v>47528.22</v>
      </c>
    </row>
    <row r="318" spans="1:8" x14ac:dyDescent="0.3">
      <c r="A31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UruguayCereales2020Febrero</v>
      </c>
      <c r="B318" s="10" t="s">
        <v>76</v>
      </c>
      <c r="C318" s="10" t="s">
        <v>4</v>
      </c>
      <c r="D318" s="10" t="s">
        <v>5</v>
      </c>
      <c r="E318">
        <v>2020</v>
      </c>
      <c r="F318" s="10" t="s">
        <v>87</v>
      </c>
      <c r="G318">
        <v>12304.900000000001</v>
      </c>
      <c r="H318" s="10">
        <f>+VLOOKUP(Exportacion_kg_FOB_anuales_final[[#This Row],[código]],Exportacion_FOB_anuales_consulta[],7,0)</f>
        <v>32546.92</v>
      </c>
    </row>
    <row r="319" spans="1:8" x14ac:dyDescent="0.3">
      <c r="A31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UruguayCereales2020Marzo</v>
      </c>
      <c r="B319" s="10" t="s">
        <v>76</v>
      </c>
      <c r="C319" s="10" t="s">
        <v>4</v>
      </c>
      <c r="D319" s="10" t="s">
        <v>5</v>
      </c>
      <c r="E319">
        <v>2020</v>
      </c>
      <c r="F319" s="10" t="s">
        <v>88</v>
      </c>
      <c r="G319">
        <v>982</v>
      </c>
      <c r="H319" s="10">
        <f>+VLOOKUP(Exportacion_kg_FOB_anuales_final[[#This Row],[código]],Exportacion_FOB_anuales_consulta[],7,0)</f>
        <v>2129.92</v>
      </c>
    </row>
    <row r="320" spans="1:8" x14ac:dyDescent="0.3">
      <c r="A32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UruguayCereales2020Abril</v>
      </c>
      <c r="B320" s="10" t="s">
        <v>76</v>
      </c>
      <c r="C320" s="10" t="s">
        <v>4</v>
      </c>
      <c r="D320" s="10" t="s">
        <v>5</v>
      </c>
      <c r="E320">
        <v>2020</v>
      </c>
      <c r="F320" s="10" t="s">
        <v>89</v>
      </c>
      <c r="G320">
        <v>18030.2</v>
      </c>
      <c r="H320" s="10">
        <f>+VLOOKUP(Exportacion_kg_FOB_anuales_final[[#This Row],[código]],Exportacion_FOB_anuales_consulta[],7,0)</f>
        <v>35723.839999999997</v>
      </c>
    </row>
    <row r="321" spans="1:8" x14ac:dyDescent="0.3">
      <c r="A32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UruguayCereales2020Mayo</v>
      </c>
      <c r="B321" s="10" t="s">
        <v>76</v>
      </c>
      <c r="C321" s="10" t="s">
        <v>4</v>
      </c>
      <c r="D321" s="10" t="s">
        <v>5</v>
      </c>
      <c r="E321">
        <v>2020</v>
      </c>
      <c r="F321" s="10" t="s">
        <v>90</v>
      </c>
      <c r="G321">
        <v>6777.2</v>
      </c>
      <c r="H321" s="10">
        <f>+VLOOKUP(Exportacion_kg_FOB_anuales_final[[#This Row],[código]],Exportacion_FOB_anuales_consulta[],7,0)</f>
        <v>13052.52</v>
      </c>
    </row>
    <row r="322" spans="1:8" x14ac:dyDescent="0.3">
      <c r="A32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UruguayCereales2020Junio</v>
      </c>
      <c r="B322" s="10" t="s">
        <v>76</v>
      </c>
      <c r="C322" s="10" t="s">
        <v>4</v>
      </c>
      <c r="D322" s="10" t="s">
        <v>5</v>
      </c>
      <c r="E322">
        <v>2020</v>
      </c>
      <c r="F322" s="10" t="s">
        <v>91</v>
      </c>
      <c r="G322">
        <v>20043.53</v>
      </c>
      <c r="H322" s="10">
        <f>+VLOOKUP(Exportacion_kg_FOB_anuales_final[[#This Row],[código]],Exportacion_FOB_anuales_consulta[],7,0)</f>
        <v>45798.22</v>
      </c>
    </row>
    <row r="323" spans="1:8" x14ac:dyDescent="0.3">
      <c r="A32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UruguayCereales2020Julio</v>
      </c>
      <c r="B323" s="10" t="s">
        <v>76</v>
      </c>
      <c r="C323" s="10" t="s">
        <v>4</v>
      </c>
      <c r="D323" s="10" t="s">
        <v>5</v>
      </c>
      <c r="E323">
        <v>2020</v>
      </c>
      <c r="F323" s="10" t="s">
        <v>83</v>
      </c>
      <c r="G323">
        <v>23600.5</v>
      </c>
      <c r="H323" s="10">
        <f>+VLOOKUP(Exportacion_kg_FOB_anuales_final[[#This Row],[código]],Exportacion_FOB_anuales_consulta[],7,0)</f>
        <v>43973.279999999999</v>
      </c>
    </row>
    <row r="324" spans="1:8" x14ac:dyDescent="0.3">
      <c r="A32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UruguayCereales2020Agosto</v>
      </c>
      <c r="B324" s="10" t="s">
        <v>76</v>
      </c>
      <c r="C324" s="10" t="s">
        <v>4</v>
      </c>
      <c r="D324" s="10" t="s">
        <v>5</v>
      </c>
      <c r="E324">
        <v>2020</v>
      </c>
      <c r="F324" s="10" t="s">
        <v>84</v>
      </c>
      <c r="G324">
        <v>12981.77</v>
      </c>
      <c r="H324" s="10">
        <f>+VLOOKUP(Exportacion_kg_FOB_anuales_final[[#This Row],[código]],Exportacion_FOB_anuales_consulta[],7,0)</f>
        <v>23411.43</v>
      </c>
    </row>
    <row r="325" spans="1:8" x14ac:dyDescent="0.3">
      <c r="A32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UruguayCereales2020Septiembre</v>
      </c>
      <c r="B325" s="10" t="s">
        <v>76</v>
      </c>
      <c r="C325" s="10" t="s">
        <v>4</v>
      </c>
      <c r="D325" s="10" t="s">
        <v>5</v>
      </c>
      <c r="E325">
        <v>2020</v>
      </c>
      <c r="F325" s="10" t="s">
        <v>85</v>
      </c>
      <c r="G325">
        <v>11716.28</v>
      </c>
      <c r="H325" s="10">
        <f>+VLOOKUP(Exportacion_kg_FOB_anuales_final[[#This Row],[código]],Exportacion_FOB_anuales_consulta[],7,0)</f>
        <v>21608.720000000001</v>
      </c>
    </row>
    <row r="326" spans="1:8" x14ac:dyDescent="0.3">
      <c r="A32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VenezuelaCereales2020Enero</v>
      </c>
      <c r="B326" s="10" t="s">
        <v>77</v>
      </c>
      <c r="C326" s="10" t="s">
        <v>4</v>
      </c>
      <c r="D326" s="10" t="s">
        <v>5</v>
      </c>
      <c r="E326">
        <v>2020</v>
      </c>
      <c r="F326" s="10" t="s">
        <v>86</v>
      </c>
      <c r="G326">
        <v>10418.530000000001</v>
      </c>
      <c r="H326" s="10">
        <f>+VLOOKUP(Exportacion_kg_FOB_anuales_final[[#This Row],[código]],Exportacion_FOB_anuales_consulta[],7,0)</f>
        <v>14283</v>
      </c>
    </row>
    <row r="327" spans="1:8" x14ac:dyDescent="0.3">
      <c r="A32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VenezuelaCereales2020Febrero</v>
      </c>
      <c r="B327" s="10" t="s">
        <v>77</v>
      </c>
      <c r="C327" s="10" t="s">
        <v>4</v>
      </c>
      <c r="D327" s="10" t="s">
        <v>5</v>
      </c>
      <c r="E327">
        <v>2020</v>
      </c>
      <c r="F327" s="10" t="s">
        <v>87</v>
      </c>
      <c r="G327">
        <v>4203</v>
      </c>
      <c r="H327" s="10">
        <f>+VLOOKUP(Exportacion_kg_FOB_anuales_final[[#This Row],[código]],Exportacion_FOB_anuales_consulta[],7,0)</f>
        <v>2373</v>
      </c>
    </row>
    <row r="328" spans="1:8" x14ac:dyDescent="0.3">
      <c r="A32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VenezuelaCereales2020Marzo</v>
      </c>
      <c r="B328" s="10" t="s">
        <v>77</v>
      </c>
      <c r="C328" s="10" t="s">
        <v>4</v>
      </c>
      <c r="D328" s="10" t="s">
        <v>5</v>
      </c>
      <c r="E328">
        <v>2020</v>
      </c>
      <c r="F328" s="10" t="s">
        <v>88</v>
      </c>
      <c r="G328">
        <v>16649</v>
      </c>
      <c r="H328" s="10">
        <f>+VLOOKUP(Exportacion_kg_FOB_anuales_final[[#This Row],[código]],Exportacion_FOB_anuales_consulta[],7,0)</f>
        <v>32187</v>
      </c>
    </row>
    <row r="329" spans="1:8" x14ac:dyDescent="0.3">
      <c r="A32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VenezuelaCereales2020Abril</v>
      </c>
      <c r="B329" s="10" t="s">
        <v>77</v>
      </c>
      <c r="C329" s="10" t="s">
        <v>4</v>
      </c>
      <c r="D329" s="10" t="s">
        <v>5</v>
      </c>
      <c r="E329">
        <v>2020</v>
      </c>
      <c r="F329" s="10" t="s">
        <v>89</v>
      </c>
      <c r="G329">
        <v>26606</v>
      </c>
      <c r="H329" s="10">
        <f>+VLOOKUP(Exportacion_kg_FOB_anuales_final[[#This Row],[código]],Exportacion_FOB_anuales_consulta[],7,0)</f>
        <v>11342</v>
      </c>
    </row>
    <row r="330" spans="1:8" x14ac:dyDescent="0.3">
      <c r="A33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VenezuelaCereales2020Mayo</v>
      </c>
      <c r="B330" s="10" t="s">
        <v>77</v>
      </c>
      <c r="C330" s="10" t="s">
        <v>4</v>
      </c>
      <c r="D330" s="10" t="s">
        <v>5</v>
      </c>
      <c r="E330">
        <v>2020</v>
      </c>
      <c r="F330" s="10" t="s">
        <v>90</v>
      </c>
      <c r="G330">
        <v>8783.24</v>
      </c>
      <c r="H330" s="10">
        <f>+VLOOKUP(Exportacion_kg_FOB_anuales_final[[#This Row],[código]],Exportacion_FOB_anuales_consulta[],7,0)</f>
        <v>10714.29</v>
      </c>
    </row>
    <row r="331" spans="1:8" x14ac:dyDescent="0.3">
      <c r="A33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VenezuelaCereales2020Junio</v>
      </c>
      <c r="B331" s="10" t="s">
        <v>77</v>
      </c>
      <c r="C331" s="10" t="s">
        <v>4</v>
      </c>
      <c r="D331" s="10" t="s">
        <v>5</v>
      </c>
      <c r="E331">
        <v>2020</v>
      </c>
      <c r="F331" s="10" t="s">
        <v>91</v>
      </c>
      <c r="G331">
        <v>2746.92</v>
      </c>
      <c r="H331" s="10">
        <f>+VLOOKUP(Exportacion_kg_FOB_anuales_final[[#This Row],[código]],Exportacion_FOB_anuales_consulta[],7,0)</f>
        <v>4382.8</v>
      </c>
    </row>
    <row r="332" spans="1:8" x14ac:dyDescent="0.3">
      <c r="A33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VenezuelaCereales2020Julio</v>
      </c>
      <c r="B332" s="10" t="s">
        <v>77</v>
      </c>
      <c r="C332" s="10" t="s">
        <v>4</v>
      </c>
      <c r="D332" s="10" t="s">
        <v>5</v>
      </c>
      <c r="E332">
        <v>2020</v>
      </c>
      <c r="F332" s="10" t="s">
        <v>83</v>
      </c>
      <c r="G332">
        <v>365.44</v>
      </c>
      <c r="H332" s="10">
        <f>+VLOOKUP(Exportacion_kg_FOB_anuales_final[[#This Row],[código]],Exportacion_FOB_anuales_consulta[],7,0)</f>
        <v>800</v>
      </c>
    </row>
    <row r="333" spans="1:8" x14ac:dyDescent="0.3">
      <c r="A33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VenezuelaCereales2020Agosto</v>
      </c>
      <c r="B333" s="10" t="s">
        <v>77</v>
      </c>
      <c r="C333" s="10" t="s">
        <v>4</v>
      </c>
      <c r="D333" s="10" t="s">
        <v>5</v>
      </c>
      <c r="E333">
        <v>2020</v>
      </c>
      <c r="F333" s="10" t="s">
        <v>84</v>
      </c>
      <c r="G333">
        <v>14972.15</v>
      </c>
      <c r="H333" s="10">
        <f>+VLOOKUP(Exportacion_kg_FOB_anuales_final[[#This Row],[código]],Exportacion_FOB_anuales_consulta[],7,0)</f>
        <v>25950</v>
      </c>
    </row>
    <row r="334" spans="1:8" x14ac:dyDescent="0.3">
      <c r="A33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VenezuelaCereales2020Septiembre</v>
      </c>
      <c r="B334" s="10" t="s">
        <v>77</v>
      </c>
      <c r="C334" s="10" t="s">
        <v>4</v>
      </c>
      <c r="D334" s="10" t="s">
        <v>5</v>
      </c>
      <c r="E334">
        <v>2020</v>
      </c>
      <c r="F334" s="10" t="s">
        <v>85</v>
      </c>
      <c r="G334">
        <v>28655.95</v>
      </c>
      <c r="H334" s="10">
        <f>+VLOOKUP(Exportacion_kg_FOB_anuales_final[[#This Row],[código]],Exportacion_FOB_anuales_consulta[],7,0)</f>
        <v>16957.75</v>
      </c>
    </row>
    <row r="335" spans="1:8" x14ac:dyDescent="0.3">
      <c r="A335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VietnamCereales2020Enero</v>
      </c>
      <c r="B335" s="10" t="s">
        <v>78</v>
      </c>
      <c r="C335" s="10" t="s">
        <v>4</v>
      </c>
      <c r="D335" s="10" t="s">
        <v>5</v>
      </c>
      <c r="E335">
        <v>2020</v>
      </c>
      <c r="F335" s="10" t="s">
        <v>86</v>
      </c>
      <c r="G335">
        <v>0</v>
      </c>
      <c r="H335" s="10">
        <f>+VLOOKUP(Exportacion_kg_FOB_anuales_final[[#This Row],[código]],Exportacion_FOB_anuales_consulta[],7,0)</f>
        <v>0</v>
      </c>
    </row>
    <row r="336" spans="1:8" x14ac:dyDescent="0.3">
      <c r="A336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VietnamCereales2020Febrero</v>
      </c>
      <c r="B336" s="10" t="s">
        <v>78</v>
      </c>
      <c r="C336" s="10" t="s">
        <v>4</v>
      </c>
      <c r="D336" s="10" t="s">
        <v>5</v>
      </c>
      <c r="E336">
        <v>2020</v>
      </c>
      <c r="F336" s="10" t="s">
        <v>87</v>
      </c>
      <c r="G336">
        <v>0</v>
      </c>
      <c r="H336" s="10">
        <f>+VLOOKUP(Exportacion_kg_FOB_anuales_final[[#This Row],[código]],Exportacion_FOB_anuales_consulta[],7,0)</f>
        <v>0</v>
      </c>
    </row>
    <row r="337" spans="1:8" x14ac:dyDescent="0.3">
      <c r="A337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VietnamCereales2020Marzo</v>
      </c>
      <c r="B337" s="10" t="s">
        <v>78</v>
      </c>
      <c r="C337" s="10" t="s">
        <v>4</v>
      </c>
      <c r="D337" s="10" t="s">
        <v>5</v>
      </c>
      <c r="E337">
        <v>2020</v>
      </c>
      <c r="F337" s="10" t="s">
        <v>88</v>
      </c>
      <c r="G337">
        <v>0</v>
      </c>
      <c r="H337" s="10">
        <f>+VLOOKUP(Exportacion_kg_FOB_anuales_final[[#This Row],[código]],Exportacion_FOB_anuales_consulta[],7,0)</f>
        <v>0</v>
      </c>
    </row>
    <row r="338" spans="1:8" x14ac:dyDescent="0.3">
      <c r="A338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VietnamCereales2020Abril</v>
      </c>
      <c r="B338" s="10" t="s">
        <v>78</v>
      </c>
      <c r="C338" s="10" t="s">
        <v>4</v>
      </c>
      <c r="D338" s="10" t="s">
        <v>5</v>
      </c>
      <c r="E338">
        <v>2020</v>
      </c>
      <c r="F338" s="10" t="s">
        <v>89</v>
      </c>
      <c r="G338">
        <v>0</v>
      </c>
      <c r="H338" s="10">
        <f>+VLOOKUP(Exportacion_kg_FOB_anuales_final[[#This Row],[código]],Exportacion_FOB_anuales_consulta[],7,0)</f>
        <v>0</v>
      </c>
    </row>
    <row r="339" spans="1:8" x14ac:dyDescent="0.3">
      <c r="A339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VietnamCereales2020Mayo</v>
      </c>
      <c r="B339" s="10" t="s">
        <v>78</v>
      </c>
      <c r="C339" s="10" t="s">
        <v>4</v>
      </c>
      <c r="D339" s="10" t="s">
        <v>5</v>
      </c>
      <c r="E339">
        <v>2020</v>
      </c>
      <c r="F339" s="10" t="s">
        <v>90</v>
      </c>
      <c r="G339">
        <v>0</v>
      </c>
      <c r="H339" s="10">
        <f>+VLOOKUP(Exportacion_kg_FOB_anuales_final[[#This Row],[código]],Exportacion_FOB_anuales_consulta[],7,0)</f>
        <v>0</v>
      </c>
    </row>
    <row r="340" spans="1:8" x14ac:dyDescent="0.3">
      <c r="A340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VietnamCereales2020Junio</v>
      </c>
      <c r="B340" s="10" t="s">
        <v>78</v>
      </c>
      <c r="C340" s="10" t="s">
        <v>4</v>
      </c>
      <c r="D340" s="10" t="s">
        <v>5</v>
      </c>
      <c r="E340">
        <v>2020</v>
      </c>
      <c r="F340" s="10" t="s">
        <v>91</v>
      </c>
      <c r="G340">
        <v>9.5</v>
      </c>
      <c r="H340" s="10">
        <f>+VLOOKUP(Exportacion_kg_FOB_anuales_final[[#This Row],[código]],Exportacion_FOB_anuales_consulta[],7,0)</f>
        <v>813.25</v>
      </c>
    </row>
    <row r="341" spans="1:8" x14ac:dyDescent="0.3">
      <c r="A341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VietnamCereales2020Julio</v>
      </c>
      <c r="B341" s="10" t="s">
        <v>78</v>
      </c>
      <c r="C341" s="10" t="s">
        <v>4</v>
      </c>
      <c r="D341" s="10" t="s">
        <v>5</v>
      </c>
      <c r="E341">
        <v>2020</v>
      </c>
      <c r="F341" s="10" t="s">
        <v>83</v>
      </c>
      <c r="G341">
        <v>0</v>
      </c>
      <c r="H341" s="10">
        <f>+VLOOKUP(Exportacion_kg_FOB_anuales_final[[#This Row],[código]],Exportacion_FOB_anuales_consulta[],7,0)</f>
        <v>0</v>
      </c>
    </row>
    <row r="342" spans="1:8" x14ac:dyDescent="0.3">
      <c r="A342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VietnamCereales2020Agosto</v>
      </c>
      <c r="B342" s="10" t="s">
        <v>78</v>
      </c>
      <c r="C342" s="10" t="s">
        <v>4</v>
      </c>
      <c r="D342" s="10" t="s">
        <v>5</v>
      </c>
      <c r="E342">
        <v>2020</v>
      </c>
      <c r="F342" s="10" t="s">
        <v>84</v>
      </c>
      <c r="G342">
        <v>0</v>
      </c>
      <c r="H342" s="10">
        <f>+VLOOKUP(Exportacion_kg_FOB_anuales_final[[#This Row],[código]],Exportacion_FOB_anuales_consulta[],7,0)</f>
        <v>0</v>
      </c>
    </row>
    <row r="343" spans="1:8" x14ac:dyDescent="0.3">
      <c r="A343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VietnamCereales2020Septiembre</v>
      </c>
      <c r="B343" s="10" t="s">
        <v>78</v>
      </c>
      <c r="C343" s="10" t="s">
        <v>4</v>
      </c>
      <c r="D343" s="10" t="s">
        <v>5</v>
      </c>
      <c r="E343">
        <v>2020</v>
      </c>
      <c r="F343" s="10" t="s">
        <v>85</v>
      </c>
      <c r="G343">
        <v>24096</v>
      </c>
      <c r="H343" s="10">
        <f>+VLOOKUP(Exportacion_kg_FOB_anuales_final[[#This Row],[código]],Exportacion_FOB_anuales_consulta[],7,0)</f>
        <v>17505</v>
      </c>
    </row>
    <row r="344" spans="1:8" x14ac:dyDescent="0.3">
      <c r="A34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tubérculos2020Enero</v>
      </c>
      <c r="B344" s="10" t="s">
        <v>3</v>
      </c>
      <c r="C344" s="10" t="s">
        <v>4</v>
      </c>
      <c r="D344" s="10" t="s">
        <v>6</v>
      </c>
      <c r="E344">
        <v>2020</v>
      </c>
      <c r="F344" s="10" t="s">
        <v>86</v>
      </c>
      <c r="G344">
        <v>9277</v>
      </c>
      <c r="H344" s="10">
        <f>+VLOOKUP(Exportacion_kg_FOB_anuales_final[[#This Row],[código]],Exportacion_FOB_anuales_consulta[],7,0)</f>
        <v>128445</v>
      </c>
    </row>
    <row r="345" spans="1:8" x14ac:dyDescent="0.3">
      <c r="A34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tubérculos2020Febrero</v>
      </c>
      <c r="B345" s="10" t="s">
        <v>3</v>
      </c>
      <c r="C345" s="10" t="s">
        <v>4</v>
      </c>
      <c r="D345" s="10" t="s">
        <v>6</v>
      </c>
      <c r="E345">
        <v>2020</v>
      </c>
      <c r="F345" s="10" t="s">
        <v>87</v>
      </c>
      <c r="G345">
        <v>7876</v>
      </c>
      <c r="H345" s="10">
        <f>+VLOOKUP(Exportacion_kg_FOB_anuales_final[[#This Row],[código]],Exportacion_FOB_anuales_consulta[],7,0)</f>
        <v>105012</v>
      </c>
    </row>
    <row r="346" spans="1:8" x14ac:dyDescent="0.3">
      <c r="A34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tubérculos2020Marzo</v>
      </c>
      <c r="B346" s="10" t="s">
        <v>3</v>
      </c>
      <c r="C346" s="10" t="s">
        <v>4</v>
      </c>
      <c r="D346" s="10" t="s">
        <v>6</v>
      </c>
      <c r="E346">
        <v>2020</v>
      </c>
      <c r="F346" s="10" t="s">
        <v>88</v>
      </c>
      <c r="G346">
        <v>167243</v>
      </c>
      <c r="H346" s="10">
        <f>+VLOOKUP(Exportacion_kg_FOB_anuales_final[[#This Row],[código]],Exportacion_FOB_anuales_consulta[],7,0)</f>
        <v>158739.43</v>
      </c>
    </row>
    <row r="347" spans="1:8" x14ac:dyDescent="0.3">
      <c r="A34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tubérculos2020Abril</v>
      </c>
      <c r="B347" s="10" t="s">
        <v>3</v>
      </c>
      <c r="C347" s="10" t="s">
        <v>4</v>
      </c>
      <c r="D347" s="10" t="s">
        <v>6</v>
      </c>
      <c r="E347">
        <v>2020</v>
      </c>
      <c r="F347" s="10" t="s">
        <v>89</v>
      </c>
      <c r="G347">
        <v>427633.6</v>
      </c>
      <c r="H347" s="10">
        <f>+VLOOKUP(Exportacion_kg_FOB_anuales_final[[#This Row],[código]],Exportacion_FOB_anuales_consulta[],7,0)</f>
        <v>157575.19</v>
      </c>
    </row>
    <row r="348" spans="1:8" x14ac:dyDescent="0.3">
      <c r="A34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tubérculos2020Mayo</v>
      </c>
      <c r="B348" s="10" t="s">
        <v>3</v>
      </c>
      <c r="C348" s="10" t="s">
        <v>4</v>
      </c>
      <c r="D348" s="10" t="s">
        <v>6</v>
      </c>
      <c r="E348">
        <v>2020</v>
      </c>
      <c r="F348" s="10" t="s">
        <v>90</v>
      </c>
      <c r="G348">
        <v>0</v>
      </c>
      <c r="H348" s="10">
        <f>+VLOOKUP(Exportacion_kg_FOB_anuales_final[[#This Row],[código]],Exportacion_FOB_anuales_consulta[],7,0)</f>
        <v>0</v>
      </c>
    </row>
    <row r="349" spans="1:8" x14ac:dyDescent="0.3">
      <c r="A34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tubérculos2020Junio</v>
      </c>
      <c r="B349" s="10" t="s">
        <v>3</v>
      </c>
      <c r="C349" s="10" t="s">
        <v>4</v>
      </c>
      <c r="D349" s="10" t="s">
        <v>6</v>
      </c>
      <c r="E349">
        <v>2020</v>
      </c>
      <c r="F349" s="10" t="s">
        <v>91</v>
      </c>
      <c r="G349">
        <v>24931</v>
      </c>
      <c r="H349" s="10">
        <f>+VLOOKUP(Exportacion_kg_FOB_anuales_final[[#This Row],[código]],Exportacion_FOB_anuales_consulta[],7,0)</f>
        <v>26635.4</v>
      </c>
    </row>
    <row r="350" spans="1:8" x14ac:dyDescent="0.3">
      <c r="A35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tubérculos2020Julio</v>
      </c>
      <c r="B350" s="10" t="s">
        <v>3</v>
      </c>
      <c r="C350" s="10" t="s">
        <v>4</v>
      </c>
      <c r="D350" s="10" t="s">
        <v>6</v>
      </c>
      <c r="E350">
        <v>2020</v>
      </c>
      <c r="F350" s="10" t="s">
        <v>83</v>
      </c>
      <c r="G350">
        <v>23320</v>
      </c>
      <c r="H350" s="10">
        <f>+VLOOKUP(Exportacion_kg_FOB_anuales_final[[#This Row],[código]],Exportacion_FOB_anuales_consulta[],7,0)</f>
        <v>27205</v>
      </c>
    </row>
    <row r="351" spans="1:8" x14ac:dyDescent="0.3">
      <c r="A35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tubérculos2020Agosto</v>
      </c>
      <c r="B351" s="10" t="s">
        <v>3</v>
      </c>
      <c r="C351" s="10" t="s">
        <v>4</v>
      </c>
      <c r="D351" s="10" t="s">
        <v>6</v>
      </c>
      <c r="E351">
        <v>2020</v>
      </c>
      <c r="F351" s="10" t="s">
        <v>84</v>
      </c>
      <c r="G351">
        <v>73734</v>
      </c>
      <c r="H351" s="10">
        <f>+VLOOKUP(Exportacion_kg_FOB_anuales_final[[#This Row],[código]],Exportacion_FOB_anuales_consulta[],7,0)</f>
        <v>82843</v>
      </c>
    </row>
    <row r="352" spans="1:8" x14ac:dyDescent="0.3">
      <c r="A35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tubérculos2020Septiembre</v>
      </c>
      <c r="B352" s="10" t="s">
        <v>3</v>
      </c>
      <c r="C352" s="10" t="s">
        <v>4</v>
      </c>
      <c r="D352" s="10" t="s">
        <v>6</v>
      </c>
      <c r="E352">
        <v>2020</v>
      </c>
      <c r="F352" s="10" t="s">
        <v>85</v>
      </c>
      <c r="G352">
        <v>9974</v>
      </c>
      <c r="H352" s="10">
        <f>+VLOOKUP(Exportacion_kg_FOB_anuales_final[[#This Row],[código]],Exportacion_FOB_anuales_consulta[],7,0)</f>
        <v>117140</v>
      </c>
    </row>
    <row r="353" spans="1:8" x14ac:dyDescent="0.3">
      <c r="A353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tubérculos2020Enero</v>
      </c>
      <c r="B353" s="10" t="s">
        <v>8</v>
      </c>
      <c r="C353" s="10" t="s">
        <v>4</v>
      </c>
      <c r="D353" s="10" t="s">
        <v>6</v>
      </c>
      <c r="E353">
        <v>2020</v>
      </c>
      <c r="F353" s="10" t="s">
        <v>86</v>
      </c>
      <c r="G353">
        <v>0</v>
      </c>
      <c r="H353" s="10">
        <f>+VLOOKUP(Exportacion_kg_FOB_anuales_final[[#This Row],[código]],Exportacion_FOB_anuales_consulta[],7,0)</f>
        <v>0</v>
      </c>
    </row>
    <row r="354" spans="1:8" x14ac:dyDescent="0.3">
      <c r="A354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tubérculos2020Febrero</v>
      </c>
      <c r="B354" s="10" t="s">
        <v>8</v>
      </c>
      <c r="C354" s="10" t="s">
        <v>4</v>
      </c>
      <c r="D354" s="10" t="s">
        <v>6</v>
      </c>
      <c r="E354">
        <v>2020</v>
      </c>
      <c r="F354" s="10" t="s">
        <v>87</v>
      </c>
      <c r="G354">
        <v>0</v>
      </c>
      <c r="H354" s="10">
        <f>+VLOOKUP(Exportacion_kg_FOB_anuales_final[[#This Row],[código]],Exportacion_FOB_anuales_consulta[],7,0)</f>
        <v>0</v>
      </c>
    </row>
    <row r="355" spans="1:8" x14ac:dyDescent="0.3">
      <c r="A355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tubérculos2020Marzo</v>
      </c>
      <c r="B355" s="10" t="s">
        <v>8</v>
      </c>
      <c r="C355" s="10" t="s">
        <v>4</v>
      </c>
      <c r="D355" s="10" t="s">
        <v>6</v>
      </c>
      <c r="E355">
        <v>2020</v>
      </c>
      <c r="F355" s="10" t="s">
        <v>88</v>
      </c>
      <c r="G355">
        <v>0</v>
      </c>
      <c r="H355" s="10">
        <f>+VLOOKUP(Exportacion_kg_FOB_anuales_final[[#This Row],[código]],Exportacion_FOB_anuales_consulta[],7,0)</f>
        <v>0</v>
      </c>
    </row>
    <row r="356" spans="1:8" x14ac:dyDescent="0.3">
      <c r="A356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tubérculos2020Abril</v>
      </c>
      <c r="B356" s="10" t="s">
        <v>8</v>
      </c>
      <c r="C356" s="10" t="s">
        <v>4</v>
      </c>
      <c r="D356" s="10" t="s">
        <v>6</v>
      </c>
      <c r="E356">
        <v>2020</v>
      </c>
      <c r="F356" s="10" t="s">
        <v>89</v>
      </c>
      <c r="G356">
        <v>73495.199999999997</v>
      </c>
      <c r="H356" s="10">
        <f>+VLOOKUP(Exportacion_kg_FOB_anuales_final[[#This Row],[código]],Exportacion_FOB_anuales_consulta[],7,0)</f>
        <v>30009.96</v>
      </c>
    </row>
    <row r="357" spans="1:8" x14ac:dyDescent="0.3">
      <c r="A357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tubérculos2020Mayo</v>
      </c>
      <c r="B357" s="10" t="s">
        <v>8</v>
      </c>
      <c r="C357" s="10" t="s">
        <v>4</v>
      </c>
      <c r="D357" s="10" t="s">
        <v>6</v>
      </c>
      <c r="E357">
        <v>2020</v>
      </c>
      <c r="F357" s="10" t="s">
        <v>90</v>
      </c>
      <c r="G357">
        <v>47995.6</v>
      </c>
      <c r="H357" s="10">
        <f>+VLOOKUP(Exportacion_kg_FOB_anuales_final[[#This Row],[código]],Exportacion_FOB_anuales_consulta[],7,0)</f>
        <v>25560.78</v>
      </c>
    </row>
    <row r="358" spans="1:8" x14ac:dyDescent="0.3">
      <c r="A358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tubérculos2020Junio</v>
      </c>
      <c r="B358" s="10" t="s">
        <v>8</v>
      </c>
      <c r="C358" s="10" t="s">
        <v>4</v>
      </c>
      <c r="D358" s="10" t="s">
        <v>6</v>
      </c>
      <c r="E358">
        <v>2020</v>
      </c>
      <c r="F358" s="10" t="s">
        <v>91</v>
      </c>
      <c r="G358">
        <v>0</v>
      </c>
      <c r="H358" s="10">
        <f>+VLOOKUP(Exportacion_kg_FOB_anuales_final[[#This Row],[código]],Exportacion_FOB_anuales_consulta[],7,0)</f>
        <v>0</v>
      </c>
    </row>
    <row r="359" spans="1:8" x14ac:dyDescent="0.3">
      <c r="A359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tubérculos2020Julio</v>
      </c>
      <c r="B359" s="10" t="s">
        <v>8</v>
      </c>
      <c r="C359" s="10" t="s">
        <v>4</v>
      </c>
      <c r="D359" s="10" t="s">
        <v>6</v>
      </c>
      <c r="E359">
        <v>2020</v>
      </c>
      <c r="F359" s="10" t="s">
        <v>83</v>
      </c>
      <c r="G359">
        <v>0</v>
      </c>
      <c r="H359" s="10">
        <f>+VLOOKUP(Exportacion_kg_FOB_anuales_final[[#This Row],[código]],Exportacion_FOB_anuales_consulta[],7,0)</f>
        <v>0</v>
      </c>
    </row>
    <row r="360" spans="1:8" x14ac:dyDescent="0.3">
      <c r="A360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tubérculos2020Agosto</v>
      </c>
      <c r="B360" s="10" t="s">
        <v>8</v>
      </c>
      <c r="C360" s="10" t="s">
        <v>4</v>
      </c>
      <c r="D360" s="10" t="s">
        <v>6</v>
      </c>
      <c r="E360">
        <v>2020</v>
      </c>
      <c r="F360" s="10" t="s">
        <v>84</v>
      </c>
      <c r="G360">
        <v>0</v>
      </c>
      <c r="H360" s="10">
        <f>+VLOOKUP(Exportacion_kg_FOB_anuales_final[[#This Row],[código]],Exportacion_FOB_anuales_consulta[],7,0)</f>
        <v>0</v>
      </c>
    </row>
    <row r="361" spans="1:8" x14ac:dyDescent="0.3">
      <c r="A361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tubérculos2020Septiembre</v>
      </c>
      <c r="B361" s="10" t="s">
        <v>8</v>
      </c>
      <c r="C361" s="10" t="s">
        <v>4</v>
      </c>
      <c r="D361" s="10" t="s">
        <v>6</v>
      </c>
      <c r="E361">
        <v>2020</v>
      </c>
      <c r="F361" s="10" t="s">
        <v>85</v>
      </c>
      <c r="G361">
        <v>0</v>
      </c>
      <c r="H361" s="10">
        <f>+VLOOKUP(Exportacion_kg_FOB_anuales_final[[#This Row],[código]],Exportacion_FOB_anuales_consulta[],7,0)</f>
        <v>0</v>
      </c>
    </row>
    <row r="362" spans="1:8" x14ac:dyDescent="0.3">
      <c r="A36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tubérculos2020Enero</v>
      </c>
      <c r="B362" s="10" t="s">
        <v>9</v>
      </c>
      <c r="C362" s="10" t="s">
        <v>4</v>
      </c>
      <c r="D362" s="10" t="s">
        <v>6</v>
      </c>
      <c r="E362">
        <v>2020</v>
      </c>
      <c r="F362" s="10" t="s">
        <v>86</v>
      </c>
      <c r="G362">
        <v>18615</v>
      </c>
      <c r="H362" s="10">
        <f>+VLOOKUP(Exportacion_kg_FOB_anuales_final[[#This Row],[código]],Exportacion_FOB_anuales_consulta[],7,0)</f>
        <v>44358</v>
      </c>
    </row>
    <row r="363" spans="1:8" x14ac:dyDescent="0.3">
      <c r="A36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tubérculos2020Febrero</v>
      </c>
      <c r="B363" s="10" t="s">
        <v>9</v>
      </c>
      <c r="C363" s="10" t="s">
        <v>4</v>
      </c>
      <c r="D363" s="10" t="s">
        <v>6</v>
      </c>
      <c r="E363">
        <v>2020</v>
      </c>
      <c r="F363" s="10" t="s">
        <v>87</v>
      </c>
      <c r="G363">
        <v>17886</v>
      </c>
      <c r="H363" s="10">
        <f>+VLOOKUP(Exportacion_kg_FOB_anuales_final[[#This Row],[código]],Exportacion_FOB_anuales_consulta[],7,0)</f>
        <v>54069.2</v>
      </c>
    </row>
    <row r="364" spans="1:8" x14ac:dyDescent="0.3">
      <c r="A36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tubérculos2020Marzo</v>
      </c>
      <c r="B364" s="10" t="s">
        <v>9</v>
      </c>
      <c r="C364" s="10" t="s">
        <v>4</v>
      </c>
      <c r="D364" s="10" t="s">
        <v>6</v>
      </c>
      <c r="E364">
        <v>2020</v>
      </c>
      <c r="F364" s="10" t="s">
        <v>88</v>
      </c>
      <c r="G364">
        <v>54335.8</v>
      </c>
      <c r="H364" s="10">
        <f>+VLOOKUP(Exportacion_kg_FOB_anuales_final[[#This Row],[código]],Exportacion_FOB_anuales_consulta[],7,0)</f>
        <v>115490.23999999999</v>
      </c>
    </row>
    <row r="365" spans="1:8" x14ac:dyDescent="0.3">
      <c r="A36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tubérculos2020Abril</v>
      </c>
      <c r="B365" s="10" t="s">
        <v>9</v>
      </c>
      <c r="C365" s="10" t="s">
        <v>4</v>
      </c>
      <c r="D365" s="10" t="s">
        <v>6</v>
      </c>
      <c r="E365">
        <v>2020</v>
      </c>
      <c r="F365" s="10" t="s">
        <v>89</v>
      </c>
      <c r="G365">
        <v>102438</v>
      </c>
      <c r="H365" s="10">
        <f>+VLOOKUP(Exportacion_kg_FOB_anuales_final[[#This Row],[código]],Exportacion_FOB_anuales_consulta[],7,0)</f>
        <v>110700.08</v>
      </c>
    </row>
    <row r="366" spans="1:8" x14ac:dyDescent="0.3">
      <c r="A36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tubérculos2020Mayo</v>
      </c>
      <c r="B366" s="10" t="s">
        <v>9</v>
      </c>
      <c r="C366" s="10" t="s">
        <v>4</v>
      </c>
      <c r="D366" s="10" t="s">
        <v>6</v>
      </c>
      <c r="E366">
        <v>2020</v>
      </c>
      <c r="F366" s="10" t="s">
        <v>90</v>
      </c>
      <c r="G366">
        <v>421278.7</v>
      </c>
      <c r="H366" s="10">
        <f>+VLOOKUP(Exportacion_kg_FOB_anuales_final[[#This Row],[código]],Exportacion_FOB_anuales_consulta[],7,0)</f>
        <v>301939.49000000005</v>
      </c>
    </row>
    <row r="367" spans="1:8" x14ac:dyDescent="0.3">
      <c r="A36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tubérculos2020Junio</v>
      </c>
      <c r="B367" s="10" t="s">
        <v>9</v>
      </c>
      <c r="C367" s="10" t="s">
        <v>4</v>
      </c>
      <c r="D367" s="10" t="s">
        <v>6</v>
      </c>
      <c r="E367">
        <v>2020</v>
      </c>
      <c r="F367" s="10" t="s">
        <v>91</v>
      </c>
      <c r="G367">
        <v>253139</v>
      </c>
      <c r="H367" s="10">
        <f>+VLOOKUP(Exportacion_kg_FOB_anuales_final[[#This Row],[código]],Exportacion_FOB_anuales_consulta[],7,0)</f>
        <v>158008.5</v>
      </c>
    </row>
    <row r="368" spans="1:8" x14ac:dyDescent="0.3">
      <c r="A36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tubérculos2020Julio</v>
      </c>
      <c r="B368" s="10" t="s">
        <v>9</v>
      </c>
      <c r="C368" s="10" t="s">
        <v>4</v>
      </c>
      <c r="D368" s="10" t="s">
        <v>6</v>
      </c>
      <c r="E368">
        <v>2020</v>
      </c>
      <c r="F368" s="10" t="s">
        <v>83</v>
      </c>
      <c r="G368">
        <v>364638.6</v>
      </c>
      <c r="H368" s="10">
        <f>+VLOOKUP(Exportacion_kg_FOB_anuales_final[[#This Row],[código]],Exportacion_FOB_anuales_consulta[],7,0)</f>
        <v>196364</v>
      </c>
    </row>
    <row r="369" spans="1:8" x14ac:dyDescent="0.3">
      <c r="A36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tubérculos2020Agosto</v>
      </c>
      <c r="B369" s="10" t="s">
        <v>9</v>
      </c>
      <c r="C369" s="10" t="s">
        <v>4</v>
      </c>
      <c r="D369" s="10" t="s">
        <v>6</v>
      </c>
      <c r="E369">
        <v>2020</v>
      </c>
      <c r="F369" s="10" t="s">
        <v>84</v>
      </c>
      <c r="G369">
        <v>208606.8</v>
      </c>
      <c r="H369" s="10">
        <f>+VLOOKUP(Exportacion_kg_FOB_anuales_final[[#This Row],[código]],Exportacion_FOB_anuales_consulta[],7,0)</f>
        <v>110369</v>
      </c>
    </row>
    <row r="370" spans="1:8" x14ac:dyDescent="0.3">
      <c r="A37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tubérculos2020Septiembre</v>
      </c>
      <c r="B370" s="10" t="s">
        <v>9</v>
      </c>
      <c r="C370" s="10" t="s">
        <v>4</v>
      </c>
      <c r="D370" s="10" t="s">
        <v>6</v>
      </c>
      <c r="E370">
        <v>2020</v>
      </c>
      <c r="F370" s="10" t="s">
        <v>85</v>
      </c>
      <c r="G370">
        <v>198069.6</v>
      </c>
      <c r="H370" s="10">
        <f>+VLOOKUP(Exportacion_kg_FOB_anuales_final[[#This Row],[código]],Exportacion_FOB_anuales_consulta[],7,0)</f>
        <v>175401.97</v>
      </c>
    </row>
    <row r="371" spans="1:8" x14ac:dyDescent="0.3">
      <c r="A37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tubérculos2020Enero</v>
      </c>
      <c r="B371" s="10" t="s">
        <v>10</v>
      </c>
      <c r="C371" s="10" t="s">
        <v>4</v>
      </c>
      <c r="D371" s="10" t="s">
        <v>6</v>
      </c>
      <c r="E371">
        <v>2020</v>
      </c>
      <c r="F371" s="10" t="s">
        <v>86</v>
      </c>
      <c r="G371">
        <v>46200</v>
      </c>
      <c r="H371" s="10">
        <f>+VLOOKUP(Exportacion_kg_FOB_anuales_final[[#This Row],[código]],Exportacion_FOB_anuales_consulta[],7,0)</f>
        <v>105600</v>
      </c>
    </row>
    <row r="372" spans="1:8" x14ac:dyDescent="0.3">
      <c r="A37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tubérculos2020Febrero</v>
      </c>
      <c r="B372" s="10" t="s">
        <v>10</v>
      </c>
      <c r="C372" s="10" t="s">
        <v>4</v>
      </c>
      <c r="D372" s="10" t="s">
        <v>6</v>
      </c>
      <c r="E372">
        <v>2020</v>
      </c>
      <c r="F372" s="10" t="s">
        <v>87</v>
      </c>
      <c r="G372">
        <v>23100</v>
      </c>
      <c r="H372" s="10">
        <f>+VLOOKUP(Exportacion_kg_FOB_anuales_final[[#This Row],[código]],Exportacion_FOB_anuales_consulta[],7,0)</f>
        <v>52800</v>
      </c>
    </row>
    <row r="373" spans="1:8" x14ac:dyDescent="0.3">
      <c r="A37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tubérculos2020Marzo</v>
      </c>
      <c r="B373" s="10" t="s">
        <v>10</v>
      </c>
      <c r="C373" s="10" t="s">
        <v>4</v>
      </c>
      <c r="D373" s="10" t="s">
        <v>6</v>
      </c>
      <c r="E373">
        <v>2020</v>
      </c>
      <c r="F373" s="10" t="s">
        <v>88</v>
      </c>
      <c r="G373">
        <v>0</v>
      </c>
      <c r="H373" s="10">
        <f>+VLOOKUP(Exportacion_kg_FOB_anuales_final[[#This Row],[código]],Exportacion_FOB_anuales_consulta[],7,0)</f>
        <v>0</v>
      </c>
    </row>
    <row r="374" spans="1:8" x14ac:dyDescent="0.3">
      <c r="A37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tubérculos2020Abril</v>
      </c>
      <c r="B374" s="10" t="s">
        <v>10</v>
      </c>
      <c r="C374" s="10" t="s">
        <v>4</v>
      </c>
      <c r="D374" s="10" t="s">
        <v>6</v>
      </c>
      <c r="E374">
        <v>2020</v>
      </c>
      <c r="F374" s="10" t="s">
        <v>89</v>
      </c>
      <c r="G374">
        <v>0</v>
      </c>
      <c r="H374" s="10">
        <f>+VLOOKUP(Exportacion_kg_FOB_anuales_final[[#This Row],[código]],Exportacion_FOB_anuales_consulta[],7,0)</f>
        <v>0</v>
      </c>
    </row>
    <row r="375" spans="1:8" x14ac:dyDescent="0.3">
      <c r="A37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tubérculos2020Mayo</v>
      </c>
      <c r="B375" s="10" t="s">
        <v>10</v>
      </c>
      <c r="C375" s="10" t="s">
        <v>4</v>
      </c>
      <c r="D375" s="10" t="s">
        <v>6</v>
      </c>
      <c r="E375">
        <v>2020</v>
      </c>
      <c r="F375" s="10" t="s">
        <v>90</v>
      </c>
      <c r="G375">
        <v>0</v>
      </c>
      <c r="H375" s="10">
        <f>+VLOOKUP(Exportacion_kg_FOB_anuales_final[[#This Row],[código]],Exportacion_FOB_anuales_consulta[],7,0)</f>
        <v>0</v>
      </c>
    </row>
    <row r="376" spans="1:8" x14ac:dyDescent="0.3">
      <c r="A37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tubérculos2020Junio</v>
      </c>
      <c r="B376" s="10" t="s">
        <v>10</v>
      </c>
      <c r="C376" s="10" t="s">
        <v>4</v>
      </c>
      <c r="D376" s="10" t="s">
        <v>6</v>
      </c>
      <c r="E376">
        <v>2020</v>
      </c>
      <c r="F376" s="10" t="s">
        <v>91</v>
      </c>
      <c r="G376">
        <v>0</v>
      </c>
      <c r="H376" s="10">
        <f>+VLOOKUP(Exportacion_kg_FOB_anuales_final[[#This Row],[código]],Exportacion_FOB_anuales_consulta[],7,0)</f>
        <v>0</v>
      </c>
    </row>
    <row r="377" spans="1:8" x14ac:dyDescent="0.3">
      <c r="A37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tubérculos2020Julio</v>
      </c>
      <c r="B377" s="10" t="s">
        <v>10</v>
      </c>
      <c r="C377" s="10" t="s">
        <v>4</v>
      </c>
      <c r="D377" s="10" t="s">
        <v>6</v>
      </c>
      <c r="E377">
        <v>2020</v>
      </c>
      <c r="F377" s="10" t="s">
        <v>83</v>
      </c>
      <c r="G377">
        <v>0</v>
      </c>
      <c r="H377" s="10">
        <f>+VLOOKUP(Exportacion_kg_FOB_anuales_final[[#This Row],[código]],Exportacion_FOB_anuales_consulta[],7,0)</f>
        <v>0</v>
      </c>
    </row>
    <row r="378" spans="1:8" x14ac:dyDescent="0.3">
      <c r="A37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tubérculos2020Agosto</v>
      </c>
      <c r="B378" s="10" t="s">
        <v>10</v>
      </c>
      <c r="C378" s="10" t="s">
        <v>4</v>
      </c>
      <c r="D378" s="10" t="s">
        <v>6</v>
      </c>
      <c r="E378">
        <v>2020</v>
      </c>
      <c r="F378" s="10" t="s">
        <v>84</v>
      </c>
      <c r="G378">
        <v>0</v>
      </c>
      <c r="H378" s="10">
        <f>+VLOOKUP(Exportacion_kg_FOB_anuales_final[[#This Row],[código]],Exportacion_FOB_anuales_consulta[],7,0)</f>
        <v>0</v>
      </c>
    </row>
    <row r="379" spans="1:8" x14ac:dyDescent="0.3">
      <c r="A37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tubérculos2020Septiembre</v>
      </c>
      <c r="B379" s="10" t="s">
        <v>10</v>
      </c>
      <c r="C379" s="10" t="s">
        <v>4</v>
      </c>
      <c r="D379" s="10" t="s">
        <v>6</v>
      </c>
      <c r="E379">
        <v>2020</v>
      </c>
      <c r="F379" s="10" t="s">
        <v>85</v>
      </c>
      <c r="G379">
        <v>0</v>
      </c>
      <c r="H379" s="10">
        <f>+VLOOKUP(Exportacion_kg_FOB_anuales_final[[#This Row],[código]],Exportacion_FOB_anuales_consulta[],7,0)</f>
        <v>0</v>
      </c>
    </row>
    <row r="380" spans="1:8" x14ac:dyDescent="0.3">
      <c r="A380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tubérculos2020Enero</v>
      </c>
      <c r="B380" s="10" t="s">
        <v>12</v>
      </c>
      <c r="C380" s="10" t="s">
        <v>4</v>
      </c>
      <c r="D380" s="10" t="s">
        <v>6</v>
      </c>
      <c r="E380">
        <v>2020</v>
      </c>
      <c r="F380" s="10" t="s">
        <v>86</v>
      </c>
      <c r="G380">
        <v>96281.3</v>
      </c>
      <c r="H380" s="10">
        <f>+VLOOKUP(Exportacion_kg_FOB_anuales_final[[#This Row],[código]],Exportacion_FOB_anuales_consulta[],7,0)</f>
        <v>363502.2</v>
      </c>
    </row>
    <row r="381" spans="1:8" x14ac:dyDescent="0.3">
      <c r="A381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tubérculos2020Febrero</v>
      </c>
      <c r="B381" s="10" t="s">
        <v>12</v>
      </c>
      <c r="C381" s="10" t="s">
        <v>4</v>
      </c>
      <c r="D381" s="10" t="s">
        <v>6</v>
      </c>
      <c r="E381">
        <v>2020</v>
      </c>
      <c r="F381" s="10" t="s">
        <v>87</v>
      </c>
      <c r="G381">
        <v>82963.5</v>
      </c>
      <c r="H381" s="10">
        <f>+VLOOKUP(Exportacion_kg_FOB_anuales_final[[#This Row],[código]],Exportacion_FOB_anuales_consulta[],7,0)</f>
        <v>250886.67</v>
      </c>
    </row>
    <row r="382" spans="1:8" x14ac:dyDescent="0.3">
      <c r="A382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tubérculos2020Marzo</v>
      </c>
      <c r="B382" s="10" t="s">
        <v>12</v>
      </c>
      <c r="C382" s="10" t="s">
        <v>4</v>
      </c>
      <c r="D382" s="10" t="s">
        <v>6</v>
      </c>
      <c r="E382">
        <v>2020</v>
      </c>
      <c r="F382" s="10" t="s">
        <v>88</v>
      </c>
      <c r="G382">
        <v>62644.9</v>
      </c>
      <c r="H382" s="10">
        <f>+VLOOKUP(Exportacion_kg_FOB_anuales_final[[#This Row],[código]],Exportacion_FOB_anuales_consulta[],7,0)</f>
        <v>218290.33000000002</v>
      </c>
    </row>
    <row r="383" spans="1:8" x14ac:dyDescent="0.3">
      <c r="A383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tubérculos2020Abril</v>
      </c>
      <c r="B383" s="10" t="s">
        <v>12</v>
      </c>
      <c r="C383" s="10" t="s">
        <v>4</v>
      </c>
      <c r="D383" s="10" t="s">
        <v>6</v>
      </c>
      <c r="E383">
        <v>2020</v>
      </c>
      <c r="F383" s="10" t="s">
        <v>89</v>
      </c>
      <c r="G383">
        <v>120441.3</v>
      </c>
      <c r="H383" s="10">
        <f>+VLOOKUP(Exportacion_kg_FOB_anuales_final[[#This Row],[código]],Exportacion_FOB_anuales_consulta[],7,0)</f>
        <v>446552.41</v>
      </c>
    </row>
    <row r="384" spans="1:8" x14ac:dyDescent="0.3">
      <c r="A384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tubérculos2020Mayo</v>
      </c>
      <c r="B384" s="10" t="s">
        <v>12</v>
      </c>
      <c r="C384" s="10" t="s">
        <v>4</v>
      </c>
      <c r="D384" s="10" t="s">
        <v>6</v>
      </c>
      <c r="E384">
        <v>2020</v>
      </c>
      <c r="F384" s="10" t="s">
        <v>90</v>
      </c>
      <c r="G384">
        <v>82392.3</v>
      </c>
      <c r="H384" s="10">
        <f>+VLOOKUP(Exportacion_kg_FOB_anuales_final[[#This Row],[código]],Exportacion_FOB_anuales_consulta[],7,0)</f>
        <v>290409.71000000002</v>
      </c>
    </row>
    <row r="385" spans="1:8" x14ac:dyDescent="0.3">
      <c r="A385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tubérculos2020Junio</v>
      </c>
      <c r="B385" s="10" t="s">
        <v>12</v>
      </c>
      <c r="C385" s="10" t="s">
        <v>4</v>
      </c>
      <c r="D385" s="10" t="s">
        <v>6</v>
      </c>
      <c r="E385">
        <v>2020</v>
      </c>
      <c r="F385" s="10" t="s">
        <v>91</v>
      </c>
      <c r="G385">
        <v>13748.6</v>
      </c>
      <c r="H385" s="10">
        <f>+VLOOKUP(Exportacion_kg_FOB_anuales_final[[#This Row],[código]],Exportacion_FOB_anuales_consulta[],7,0)</f>
        <v>41828.400000000001</v>
      </c>
    </row>
    <row r="386" spans="1:8" x14ac:dyDescent="0.3">
      <c r="A386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tubérculos2020Julio</v>
      </c>
      <c r="B386" s="10" t="s">
        <v>12</v>
      </c>
      <c r="C386" s="10" t="s">
        <v>4</v>
      </c>
      <c r="D386" s="10" t="s">
        <v>6</v>
      </c>
      <c r="E386">
        <v>2020</v>
      </c>
      <c r="F386" s="10" t="s">
        <v>83</v>
      </c>
      <c r="G386">
        <v>31962.799999999999</v>
      </c>
      <c r="H386" s="10">
        <f>+VLOOKUP(Exportacion_kg_FOB_anuales_final[[#This Row],[código]],Exportacion_FOB_anuales_consulta[],7,0)</f>
        <v>92720.2</v>
      </c>
    </row>
    <row r="387" spans="1:8" x14ac:dyDescent="0.3">
      <c r="A387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tubérculos2020Agosto</v>
      </c>
      <c r="B387" s="10" t="s">
        <v>12</v>
      </c>
      <c r="C387" s="10" t="s">
        <v>4</v>
      </c>
      <c r="D387" s="10" t="s">
        <v>6</v>
      </c>
      <c r="E387">
        <v>2020</v>
      </c>
      <c r="F387" s="10" t="s">
        <v>84</v>
      </c>
      <c r="G387">
        <v>20649</v>
      </c>
      <c r="H387" s="10">
        <f>+VLOOKUP(Exportacion_kg_FOB_anuales_final[[#This Row],[código]],Exportacion_FOB_anuales_consulta[],7,0)</f>
        <v>56769</v>
      </c>
    </row>
    <row r="388" spans="1:8" x14ac:dyDescent="0.3">
      <c r="A388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tubérculos2020Septiembre</v>
      </c>
      <c r="B388" s="10" t="s">
        <v>12</v>
      </c>
      <c r="C388" s="10" t="s">
        <v>4</v>
      </c>
      <c r="D388" s="10" t="s">
        <v>6</v>
      </c>
      <c r="E388">
        <v>2020</v>
      </c>
      <c r="F388" s="10" t="s">
        <v>85</v>
      </c>
      <c r="G388">
        <v>19281.5</v>
      </c>
      <c r="H388" s="10">
        <f>+VLOOKUP(Exportacion_kg_FOB_anuales_final[[#This Row],[código]],Exportacion_FOB_anuales_consulta[],7,0)</f>
        <v>39075</v>
      </c>
    </row>
    <row r="389" spans="1:8" x14ac:dyDescent="0.3">
      <c r="A38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tubérculos2020Enero</v>
      </c>
      <c r="B389" s="10" t="s">
        <v>13</v>
      </c>
      <c r="C389" s="10" t="s">
        <v>4</v>
      </c>
      <c r="D389" s="10" t="s">
        <v>6</v>
      </c>
      <c r="E389">
        <v>2020</v>
      </c>
      <c r="F389" s="10" t="s">
        <v>86</v>
      </c>
      <c r="G389">
        <v>0</v>
      </c>
      <c r="H389" s="10">
        <f>+VLOOKUP(Exportacion_kg_FOB_anuales_final[[#This Row],[código]],Exportacion_FOB_anuales_consulta[],7,0)</f>
        <v>0</v>
      </c>
    </row>
    <row r="390" spans="1:8" x14ac:dyDescent="0.3">
      <c r="A39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tubérculos2020Febrero</v>
      </c>
      <c r="B390" s="10" t="s">
        <v>13</v>
      </c>
      <c r="C390" s="10" t="s">
        <v>4</v>
      </c>
      <c r="D390" s="10" t="s">
        <v>6</v>
      </c>
      <c r="E390">
        <v>2020</v>
      </c>
      <c r="F390" s="10" t="s">
        <v>87</v>
      </c>
      <c r="G390">
        <v>0</v>
      </c>
      <c r="H390" s="10">
        <f>+VLOOKUP(Exportacion_kg_FOB_anuales_final[[#This Row],[código]],Exportacion_FOB_anuales_consulta[],7,0)</f>
        <v>0</v>
      </c>
    </row>
    <row r="391" spans="1:8" x14ac:dyDescent="0.3">
      <c r="A39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tubérculos2020Marzo</v>
      </c>
      <c r="B391" s="10" t="s">
        <v>13</v>
      </c>
      <c r="C391" s="10" t="s">
        <v>4</v>
      </c>
      <c r="D391" s="10" t="s">
        <v>6</v>
      </c>
      <c r="E391">
        <v>2020</v>
      </c>
      <c r="F391" s="10" t="s">
        <v>88</v>
      </c>
      <c r="G391">
        <v>0</v>
      </c>
      <c r="H391" s="10">
        <f>+VLOOKUP(Exportacion_kg_FOB_anuales_final[[#This Row],[código]],Exportacion_FOB_anuales_consulta[],7,0)</f>
        <v>0</v>
      </c>
    </row>
    <row r="392" spans="1:8" x14ac:dyDescent="0.3">
      <c r="A39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tubérculos2020Abril</v>
      </c>
      <c r="B392" s="10" t="s">
        <v>13</v>
      </c>
      <c r="C392" s="10" t="s">
        <v>4</v>
      </c>
      <c r="D392" s="10" t="s">
        <v>6</v>
      </c>
      <c r="E392">
        <v>2020</v>
      </c>
      <c r="F392" s="10" t="s">
        <v>89</v>
      </c>
      <c r="G392">
        <v>0</v>
      </c>
      <c r="H392" s="10">
        <f>+VLOOKUP(Exportacion_kg_FOB_anuales_final[[#This Row],[código]],Exportacion_FOB_anuales_consulta[],7,0)</f>
        <v>0</v>
      </c>
    </row>
    <row r="393" spans="1:8" x14ac:dyDescent="0.3">
      <c r="A39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tubérculos2020Mayo</v>
      </c>
      <c r="B393" s="10" t="s">
        <v>13</v>
      </c>
      <c r="C393" s="10" t="s">
        <v>4</v>
      </c>
      <c r="D393" s="10" t="s">
        <v>6</v>
      </c>
      <c r="E393">
        <v>2020</v>
      </c>
      <c r="F393" s="10" t="s">
        <v>90</v>
      </c>
      <c r="G393">
        <v>4810.5</v>
      </c>
      <c r="H393" s="10">
        <f>+VLOOKUP(Exportacion_kg_FOB_anuales_final[[#This Row],[código]],Exportacion_FOB_anuales_consulta[],7,0)</f>
        <v>6519.2</v>
      </c>
    </row>
    <row r="394" spans="1:8" x14ac:dyDescent="0.3">
      <c r="A39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tubérculos2020Junio</v>
      </c>
      <c r="B394" s="10" t="s">
        <v>13</v>
      </c>
      <c r="C394" s="10" t="s">
        <v>4</v>
      </c>
      <c r="D394" s="10" t="s">
        <v>6</v>
      </c>
      <c r="E394">
        <v>2020</v>
      </c>
      <c r="F394" s="10" t="s">
        <v>91</v>
      </c>
      <c r="G394">
        <v>0</v>
      </c>
      <c r="H394" s="10">
        <f>+VLOOKUP(Exportacion_kg_FOB_anuales_final[[#This Row],[código]],Exportacion_FOB_anuales_consulta[],7,0)</f>
        <v>0</v>
      </c>
    </row>
    <row r="395" spans="1:8" x14ac:dyDescent="0.3">
      <c r="A39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tubérculos2020Julio</v>
      </c>
      <c r="B395" s="10" t="s">
        <v>13</v>
      </c>
      <c r="C395" s="10" t="s">
        <v>4</v>
      </c>
      <c r="D395" s="10" t="s">
        <v>6</v>
      </c>
      <c r="E395">
        <v>2020</v>
      </c>
      <c r="F395" s="10" t="s">
        <v>83</v>
      </c>
      <c r="G395">
        <v>0</v>
      </c>
      <c r="H395" s="10">
        <f>+VLOOKUP(Exportacion_kg_FOB_anuales_final[[#This Row],[código]],Exportacion_FOB_anuales_consulta[],7,0)</f>
        <v>0</v>
      </c>
    </row>
    <row r="396" spans="1:8" x14ac:dyDescent="0.3">
      <c r="A39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tubérculos2020Agosto</v>
      </c>
      <c r="B396" s="10" t="s">
        <v>13</v>
      </c>
      <c r="C396" s="10" t="s">
        <v>4</v>
      </c>
      <c r="D396" s="10" t="s">
        <v>6</v>
      </c>
      <c r="E396">
        <v>2020</v>
      </c>
      <c r="F396" s="10" t="s">
        <v>84</v>
      </c>
      <c r="G396">
        <v>0</v>
      </c>
      <c r="H396" s="10">
        <f>+VLOOKUP(Exportacion_kg_FOB_anuales_final[[#This Row],[código]],Exportacion_FOB_anuales_consulta[],7,0)</f>
        <v>0</v>
      </c>
    </row>
    <row r="397" spans="1:8" x14ac:dyDescent="0.3">
      <c r="A39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tubérculos2020Septiembre</v>
      </c>
      <c r="B397" s="10" t="s">
        <v>13</v>
      </c>
      <c r="C397" s="10" t="s">
        <v>4</v>
      </c>
      <c r="D397" s="10" t="s">
        <v>6</v>
      </c>
      <c r="E397">
        <v>2020</v>
      </c>
      <c r="F397" s="10" t="s">
        <v>85</v>
      </c>
      <c r="G397">
        <v>5579</v>
      </c>
      <c r="H397" s="10">
        <f>+VLOOKUP(Exportacion_kg_FOB_anuales_final[[#This Row],[código]],Exportacion_FOB_anuales_consulta[],7,0)</f>
        <v>8927.6</v>
      </c>
    </row>
    <row r="398" spans="1:8" x14ac:dyDescent="0.3">
      <c r="A39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tubérculos2020Enero</v>
      </c>
      <c r="B398" s="10" t="s">
        <v>15</v>
      </c>
      <c r="C398" s="10" t="s">
        <v>4</v>
      </c>
      <c r="D398" s="10" t="s">
        <v>6</v>
      </c>
      <c r="E398">
        <v>2020</v>
      </c>
      <c r="F398" s="10" t="s">
        <v>86</v>
      </c>
      <c r="G398">
        <v>2898880.9699999997</v>
      </c>
      <c r="H398" s="10">
        <f>+VLOOKUP(Exportacion_kg_FOB_anuales_final[[#This Row],[código]],Exportacion_FOB_anuales_consulta[],7,0)</f>
        <v>6020500.0100000007</v>
      </c>
    </row>
    <row r="399" spans="1:8" x14ac:dyDescent="0.3">
      <c r="A39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tubérculos2020Febrero</v>
      </c>
      <c r="B399" s="10" t="s">
        <v>15</v>
      </c>
      <c r="C399" s="10" t="s">
        <v>4</v>
      </c>
      <c r="D399" s="10" t="s">
        <v>6</v>
      </c>
      <c r="E399">
        <v>2020</v>
      </c>
      <c r="F399" s="10" t="s">
        <v>87</v>
      </c>
      <c r="G399">
        <v>1038722</v>
      </c>
      <c r="H399" s="10">
        <f>+VLOOKUP(Exportacion_kg_FOB_anuales_final[[#This Row],[código]],Exportacion_FOB_anuales_consulta[],7,0)</f>
        <v>2453443</v>
      </c>
    </row>
    <row r="400" spans="1:8" x14ac:dyDescent="0.3">
      <c r="A40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tubérculos2020Marzo</v>
      </c>
      <c r="B400" s="10" t="s">
        <v>15</v>
      </c>
      <c r="C400" s="10" t="s">
        <v>4</v>
      </c>
      <c r="D400" s="10" t="s">
        <v>6</v>
      </c>
      <c r="E400">
        <v>2020</v>
      </c>
      <c r="F400" s="10" t="s">
        <v>88</v>
      </c>
      <c r="G400">
        <v>2783760.9</v>
      </c>
      <c r="H400" s="10">
        <f>+VLOOKUP(Exportacion_kg_FOB_anuales_final[[#This Row],[código]],Exportacion_FOB_anuales_consulta[],7,0)</f>
        <v>1407520.74</v>
      </c>
    </row>
    <row r="401" spans="1:8" x14ac:dyDescent="0.3">
      <c r="A40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tubérculos2020Abril</v>
      </c>
      <c r="B401" s="10" t="s">
        <v>15</v>
      </c>
      <c r="C401" s="10" t="s">
        <v>4</v>
      </c>
      <c r="D401" s="10" t="s">
        <v>6</v>
      </c>
      <c r="E401">
        <v>2020</v>
      </c>
      <c r="F401" s="10" t="s">
        <v>89</v>
      </c>
      <c r="G401">
        <v>6368247.25</v>
      </c>
      <c r="H401" s="10">
        <f>+VLOOKUP(Exportacion_kg_FOB_anuales_final[[#This Row],[código]],Exportacion_FOB_anuales_consulta[],7,0)</f>
        <v>2176171.7999999998</v>
      </c>
    </row>
    <row r="402" spans="1:8" x14ac:dyDescent="0.3">
      <c r="A40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tubérculos2020Mayo</v>
      </c>
      <c r="B402" s="10" t="s">
        <v>15</v>
      </c>
      <c r="C402" s="10" t="s">
        <v>4</v>
      </c>
      <c r="D402" s="10" t="s">
        <v>6</v>
      </c>
      <c r="E402">
        <v>2020</v>
      </c>
      <c r="F402" s="10" t="s">
        <v>90</v>
      </c>
      <c r="G402">
        <v>10967329.6</v>
      </c>
      <c r="H402" s="10">
        <f>+VLOOKUP(Exportacion_kg_FOB_anuales_final[[#This Row],[código]],Exportacion_FOB_anuales_consulta[],7,0)</f>
        <v>4243622</v>
      </c>
    </row>
    <row r="403" spans="1:8" x14ac:dyDescent="0.3">
      <c r="A40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tubérculos2020Junio</v>
      </c>
      <c r="B403" s="10" t="s">
        <v>15</v>
      </c>
      <c r="C403" s="10" t="s">
        <v>4</v>
      </c>
      <c r="D403" s="10" t="s">
        <v>6</v>
      </c>
      <c r="E403">
        <v>2020</v>
      </c>
      <c r="F403" s="10" t="s">
        <v>91</v>
      </c>
      <c r="G403">
        <v>3926742.6</v>
      </c>
      <c r="H403" s="10">
        <f>+VLOOKUP(Exportacion_kg_FOB_anuales_final[[#This Row],[código]],Exportacion_FOB_anuales_consulta[],7,0)</f>
        <v>1547453.07</v>
      </c>
    </row>
    <row r="404" spans="1:8" x14ac:dyDescent="0.3">
      <c r="A40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tubérculos2020Julio</v>
      </c>
      <c r="B404" s="10" t="s">
        <v>15</v>
      </c>
      <c r="C404" s="10" t="s">
        <v>4</v>
      </c>
      <c r="D404" s="10" t="s">
        <v>6</v>
      </c>
      <c r="E404">
        <v>2020</v>
      </c>
      <c r="F404" s="10" t="s">
        <v>83</v>
      </c>
      <c r="G404">
        <v>693160.8</v>
      </c>
      <c r="H404" s="10">
        <f>+VLOOKUP(Exportacion_kg_FOB_anuales_final[[#This Row],[código]],Exportacion_FOB_anuales_consulta[],7,0)</f>
        <v>406074.85</v>
      </c>
    </row>
    <row r="405" spans="1:8" x14ac:dyDescent="0.3">
      <c r="A40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tubérculos2020Agosto</v>
      </c>
      <c r="B405" s="10" t="s">
        <v>15</v>
      </c>
      <c r="C405" s="10" t="s">
        <v>4</v>
      </c>
      <c r="D405" s="10" t="s">
        <v>6</v>
      </c>
      <c r="E405">
        <v>2020</v>
      </c>
      <c r="F405" s="10" t="s">
        <v>84</v>
      </c>
      <c r="G405">
        <v>45355</v>
      </c>
      <c r="H405" s="10">
        <f>+VLOOKUP(Exportacion_kg_FOB_anuales_final[[#This Row],[código]],Exportacion_FOB_anuales_consulta[],7,0)</f>
        <v>54566.73</v>
      </c>
    </row>
    <row r="406" spans="1:8" x14ac:dyDescent="0.3">
      <c r="A40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tubérculos2020Septiembre</v>
      </c>
      <c r="B406" s="10" t="s">
        <v>15</v>
      </c>
      <c r="C406" s="10" t="s">
        <v>4</v>
      </c>
      <c r="D406" s="10" t="s">
        <v>6</v>
      </c>
      <c r="E406">
        <v>2020</v>
      </c>
      <c r="F406" s="10" t="s">
        <v>85</v>
      </c>
      <c r="G406">
        <v>26317.180000000004</v>
      </c>
      <c r="H406" s="10">
        <f>+VLOOKUP(Exportacion_kg_FOB_anuales_final[[#This Row],[código]],Exportacion_FOB_anuales_consulta[],7,0)</f>
        <v>80011.8</v>
      </c>
    </row>
    <row r="407" spans="1:8" x14ac:dyDescent="0.3">
      <c r="A40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tubérculos2020Enero</v>
      </c>
      <c r="B407" s="10" t="s">
        <v>17</v>
      </c>
      <c r="C407" s="10" t="s">
        <v>4</v>
      </c>
      <c r="D407" s="10" t="s">
        <v>6</v>
      </c>
      <c r="E407">
        <v>2020</v>
      </c>
      <c r="F407" s="10" t="s">
        <v>86</v>
      </c>
      <c r="G407">
        <v>42431.56</v>
      </c>
      <c r="H407" s="10">
        <f>+VLOOKUP(Exportacion_kg_FOB_anuales_final[[#This Row],[código]],Exportacion_FOB_anuales_consulta[],7,0)</f>
        <v>137590.39999999999</v>
      </c>
    </row>
    <row r="408" spans="1:8" x14ac:dyDescent="0.3">
      <c r="A40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tubérculos2020Febrero</v>
      </c>
      <c r="B408" s="10" t="s">
        <v>17</v>
      </c>
      <c r="C408" s="10" t="s">
        <v>4</v>
      </c>
      <c r="D408" s="10" t="s">
        <v>6</v>
      </c>
      <c r="E408">
        <v>2020</v>
      </c>
      <c r="F408" s="10" t="s">
        <v>87</v>
      </c>
      <c r="G408">
        <v>21718.199999999997</v>
      </c>
      <c r="H408" s="10">
        <f>+VLOOKUP(Exportacion_kg_FOB_anuales_final[[#This Row],[código]],Exportacion_FOB_anuales_consulta[],7,0)</f>
        <v>69036.599999999991</v>
      </c>
    </row>
    <row r="409" spans="1:8" x14ac:dyDescent="0.3">
      <c r="A40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tubérculos2020Marzo</v>
      </c>
      <c r="B409" s="10" t="s">
        <v>17</v>
      </c>
      <c r="C409" s="10" t="s">
        <v>4</v>
      </c>
      <c r="D409" s="10" t="s">
        <v>6</v>
      </c>
      <c r="E409">
        <v>2020</v>
      </c>
      <c r="F409" s="10" t="s">
        <v>88</v>
      </c>
      <c r="G409">
        <v>0</v>
      </c>
      <c r="H409" s="10">
        <f>+VLOOKUP(Exportacion_kg_FOB_anuales_final[[#This Row],[código]],Exportacion_FOB_anuales_consulta[],7,0)</f>
        <v>0</v>
      </c>
    </row>
    <row r="410" spans="1:8" x14ac:dyDescent="0.3">
      <c r="A41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tubérculos2020Abril</v>
      </c>
      <c r="B410" s="10" t="s">
        <v>17</v>
      </c>
      <c r="C410" s="10" t="s">
        <v>4</v>
      </c>
      <c r="D410" s="10" t="s">
        <v>6</v>
      </c>
      <c r="E410">
        <v>2020</v>
      </c>
      <c r="F410" s="10" t="s">
        <v>89</v>
      </c>
      <c r="G410">
        <v>31338.799999999999</v>
      </c>
      <c r="H410" s="10">
        <f>+VLOOKUP(Exportacion_kg_FOB_anuales_final[[#This Row],[código]],Exportacion_FOB_anuales_consulta[],7,0)</f>
        <v>93864.39</v>
      </c>
    </row>
    <row r="411" spans="1:8" x14ac:dyDescent="0.3">
      <c r="A41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tubérculos2020Mayo</v>
      </c>
      <c r="B411" s="10" t="s">
        <v>17</v>
      </c>
      <c r="C411" s="10" t="s">
        <v>4</v>
      </c>
      <c r="D411" s="10" t="s">
        <v>6</v>
      </c>
      <c r="E411">
        <v>2020</v>
      </c>
      <c r="F411" s="10" t="s">
        <v>90</v>
      </c>
      <c r="G411">
        <v>441</v>
      </c>
      <c r="H411" s="10">
        <f>+VLOOKUP(Exportacion_kg_FOB_anuales_final[[#This Row],[código]],Exportacion_FOB_anuales_consulta[],7,0)</f>
        <v>19787</v>
      </c>
    </row>
    <row r="412" spans="1:8" x14ac:dyDescent="0.3">
      <c r="A41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tubérculos2020Junio</v>
      </c>
      <c r="B412" s="10" t="s">
        <v>17</v>
      </c>
      <c r="C412" s="10" t="s">
        <v>4</v>
      </c>
      <c r="D412" s="10" t="s">
        <v>6</v>
      </c>
      <c r="E412">
        <v>2020</v>
      </c>
      <c r="F412" s="10" t="s">
        <v>91</v>
      </c>
      <c r="G412">
        <v>0</v>
      </c>
      <c r="H412" s="10">
        <f>+VLOOKUP(Exportacion_kg_FOB_anuales_final[[#This Row],[código]],Exportacion_FOB_anuales_consulta[],7,0)</f>
        <v>0</v>
      </c>
    </row>
    <row r="413" spans="1:8" x14ac:dyDescent="0.3">
      <c r="A41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tubérculos2020Julio</v>
      </c>
      <c r="B413" s="10" t="s">
        <v>17</v>
      </c>
      <c r="C413" s="10" t="s">
        <v>4</v>
      </c>
      <c r="D413" s="10" t="s">
        <v>6</v>
      </c>
      <c r="E413">
        <v>2020</v>
      </c>
      <c r="F413" s="10" t="s">
        <v>83</v>
      </c>
      <c r="G413">
        <v>0</v>
      </c>
      <c r="H413" s="10">
        <f>+VLOOKUP(Exportacion_kg_FOB_anuales_final[[#This Row],[código]],Exportacion_FOB_anuales_consulta[],7,0)</f>
        <v>0</v>
      </c>
    </row>
    <row r="414" spans="1:8" x14ac:dyDescent="0.3">
      <c r="A41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tubérculos2020Agosto</v>
      </c>
      <c r="B414" s="10" t="s">
        <v>17</v>
      </c>
      <c r="C414" s="10" t="s">
        <v>4</v>
      </c>
      <c r="D414" s="10" t="s">
        <v>6</v>
      </c>
      <c r="E414">
        <v>2020</v>
      </c>
      <c r="F414" s="10" t="s">
        <v>84</v>
      </c>
      <c r="G414">
        <v>156.07</v>
      </c>
      <c r="H414" s="10">
        <f>+VLOOKUP(Exportacion_kg_FOB_anuales_final[[#This Row],[código]],Exportacion_FOB_anuales_consulta[],7,0)</f>
        <v>520.44000000000005</v>
      </c>
    </row>
    <row r="415" spans="1:8" x14ac:dyDescent="0.3">
      <c r="A41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tubérculos2020Septiembre</v>
      </c>
      <c r="B415" s="10" t="s">
        <v>17</v>
      </c>
      <c r="C415" s="10" t="s">
        <v>4</v>
      </c>
      <c r="D415" s="10" t="s">
        <v>6</v>
      </c>
      <c r="E415">
        <v>2020</v>
      </c>
      <c r="F415" s="10" t="s">
        <v>85</v>
      </c>
      <c r="G415">
        <v>0</v>
      </c>
      <c r="H415" s="10">
        <f>+VLOOKUP(Exportacion_kg_FOB_anuales_final[[#This Row],[código]],Exportacion_FOB_anuales_consulta[],7,0)</f>
        <v>0</v>
      </c>
    </row>
    <row r="416" spans="1:8" x14ac:dyDescent="0.3">
      <c r="A41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tubérculos2020Enero</v>
      </c>
      <c r="B416" s="10" t="s">
        <v>18</v>
      </c>
      <c r="C416" s="10" t="s">
        <v>4</v>
      </c>
      <c r="D416" s="10" t="s">
        <v>6</v>
      </c>
      <c r="E416">
        <v>2020</v>
      </c>
      <c r="F416" s="10" t="s">
        <v>86</v>
      </c>
      <c r="G416">
        <v>0</v>
      </c>
      <c r="H416" s="10">
        <f>+VLOOKUP(Exportacion_kg_FOB_anuales_final[[#This Row],[código]],Exportacion_FOB_anuales_consulta[],7,0)</f>
        <v>0</v>
      </c>
    </row>
    <row r="417" spans="1:8" x14ac:dyDescent="0.3">
      <c r="A41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tubérculos2020Febrero</v>
      </c>
      <c r="B417" s="10" t="s">
        <v>18</v>
      </c>
      <c r="C417" s="10" t="s">
        <v>4</v>
      </c>
      <c r="D417" s="10" t="s">
        <v>6</v>
      </c>
      <c r="E417">
        <v>2020</v>
      </c>
      <c r="F417" s="10" t="s">
        <v>87</v>
      </c>
      <c r="G417">
        <v>0</v>
      </c>
      <c r="H417" s="10">
        <f>+VLOOKUP(Exportacion_kg_FOB_anuales_final[[#This Row],[código]],Exportacion_FOB_anuales_consulta[],7,0)</f>
        <v>0</v>
      </c>
    </row>
    <row r="418" spans="1:8" x14ac:dyDescent="0.3">
      <c r="A41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tubérculos2020Marzo</v>
      </c>
      <c r="B418" s="10" t="s">
        <v>18</v>
      </c>
      <c r="C418" s="10" t="s">
        <v>4</v>
      </c>
      <c r="D418" s="10" t="s">
        <v>6</v>
      </c>
      <c r="E418">
        <v>2020</v>
      </c>
      <c r="F418" s="10" t="s">
        <v>88</v>
      </c>
      <c r="G418">
        <v>0</v>
      </c>
      <c r="H418" s="10">
        <f>+VLOOKUP(Exportacion_kg_FOB_anuales_final[[#This Row],[código]],Exportacion_FOB_anuales_consulta[],7,0)</f>
        <v>0</v>
      </c>
    </row>
    <row r="419" spans="1:8" x14ac:dyDescent="0.3">
      <c r="A41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tubérculos2020Abril</v>
      </c>
      <c r="B419" s="10" t="s">
        <v>18</v>
      </c>
      <c r="C419" s="10" t="s">
        <v>4</v>
      </c>
      <c r="D419" s="10" t="s">
        <v>6</v>
      </c>
      <c r="E419">
        <v>2020</v>
      </c>
      <c r="F419" s="10" t="s">
        <v>89</v>
      </c>
      <c r="G419">
        <v>0</v>
      </c>
      <c r="H419" s="10">
        <f>+VLOOKUP(Exportacion_kg_FOB_anuales_final[[#This Row],[código]],Exportacion_FOB_anuales_consulta[],7,0)</f>
        <v>0</v>
      </c>
    </row>
    <row r="420" spans="1:8" x14ac:dyDescent="0.3">
      <c r="A42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tubérculos2020Mayo</v>
      </c>
      <c r="B420" s="10" t="s">
        <v>18</v>
      </c>
      <c r="C420" s="10" t="s">
        <v>4</v>
      </c>
      <c r="D420" s="10" t="s">
        <v>6</v>
      </c>
      <c r="E420">
        <v>2020</v>
      </c>
      <c r="F420" s="10" t="s">
        <v>90</v>
      </c>
      <c r="G420">
        <v>0</v>
      </c>
      <c r="H420" s="10">
        <f>+VLOOKUP(Exportacion_kg_FOB_anuales_final[[#This Row],[código]],Exportacion_FOB_anuales_consulta[],7,0)</f>
        <v>0</v>
      </c>
    </row>
    <row r="421" spans="1:8" x14ac:dyDescent="0.3">
      <c r="A42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tubérculos2020Junio</v>
      </c>
      <c r="B421" s="10" t="s">
        <v>18</v>
      </c>
      <c r="C421" s="10" t="s">
        <v>4</v>
      </c>
      <c r="D421" s="10" t="s">
        <v>6</v>
      </c>
      <c r="E421">
        <v>2020</v>
      </c>
      <c r="F421" s="10" t="s">
        <v>91</v>
      </c>
      <c r="G421">
        <v>0</v>
      </c>
      <c r="H421" s="10">
        <f>+VLOOKUP(Exportacion_kg_FOB_anuales_final[[#This Row],[código]],Exportacion_FOB_anuales_consulta[],7,0)</f>
        <v>0</v>
      </c>
    </row>
    <row r="422" spans="1:8" x14ac:dyDescent="0.3">
      <c r="A42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tubérculos2020Julio</v>
      </c>
      <c r="B422" s="10" t="s">
        <v>18</v>
      </c>
      <c r="C422" s="10" t="s">
        <v>4</v>
      </c>
      <c r="D422" s="10" t="s">
        <v>6</v>
      </c>
      <c r="E422">
        <v>2020</v>
      </c>
      <c r="F422" s="10" t="s">
        <v>83</v>
      </c>
      <c r="G422">
        <v>0</v>
      </c>
      <c r="H422" s="10">
        <f>+VLOOKUP(Exportacion_kg_FOB_anuales_final[[#This Row],[código]],Exportacion_FOB_anuales_consulta[],7,0)</f>
        <v>0</v>
      </c>
    </row>
    <row r="423" spans="1:8" x14ac:dyDescent="0.3">
      <c r="A42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tubérculos2020Agosto</v>
      </c>
      <c r="B423" s="10" t="s">
        <v>18</v>
      </c>
      <c r="C423" s="10" t="s">
        <v>4</v>
      </c>
      <c r="D423" s="10" t="s">
        <v>6</v>
      </c>
      <c r="E423">
        <v>2020</v>
      </c>
      <c r="F423" s="10" t="s">
        <v>84</v>
      </c>
      <c r="G423">
        <v>45600</v>
      </c>
      <c r="H423" s="10">
        <f>+VLOOKUP(Exportacion_kg_FOB_anuales_final[[#This Row],[código]],Exportacion_FOB_anuales_consulta[],7,0)</f>
        <v>45348</v>
      </c>
    </row>
    <row r="424" spans="1:8" x14ac:dyDescent="0.3">
      <c r="A42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tubérculos2020Septiembre</v>
      </c>
      <c r="B424" s="10" t="s">
        <v>18</v>
      </c>
      <c r="C424" s="10" t="s">
        <v>4</v>
      </c>
      <c r="D424" s="10" t="s">
        <v>6</v>
      </c>
      <c r="E424">
        <v>2020</v>
      </c>
      <c r="F424" s="10" t="s">
        <v>85</v>
      </c>
      <c r="G424">
        <v>0</v>
      </c>
      <c r="H424" s="10">
        <f>+VLOOKUP(Exportacion_kg_FOB_anuales_final[[#This Row],[código]],Exportacion_FOB_anuales_consulta[],7,0)</f>
        <v>0</v>
      </c>
    </row>
    <row r="425" spans="1:8" x14ac:dyDescent="0.3">
      <c r="A42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tubérculos2020Enero</v>
      </c>
      <c r="B425" s="10" t="s">
        <v>19</v>
      </c>
      <c r="C425" s="10" t="s">
        <v>4</v>
      </c>
      <c r="D425" s="10" t="s">
        <v>6</v>
      </c>
      <c r="E425">
        <v>2020</v>
      </c>
      <c r="F425" s="10" t="s">
        <v>86</v>
      </c>
      <c r="G425">
        <v>104932.14</v>
      </c>
      <c r="H425" s="10">
        <f>+VLOOKUP(Exportacion_kg_FOB_anuales_final[[#This Row],[código]],Exportacion_FOB_anuales_consulta[],7,0)</f>
        <v>180002.91</v>
      </c>
    </row>
    <row r="426" spans="1:8" x14ac:dyDescent="0.3">
      <c r="A42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tubérculos2020Febrero</v>
      </c>
      <c r="B426" s="10" t="s">
        <v>19</v>
      </c>
      <c r="C426" s="10" t="s">
        <v>4</v>
      </c>
      <c r="D426" s="10" t="s">
        <v>6</v>
      </c>
      <c r="E426">
        <v>2020</v>
      </c>
      <c r="F426" s="10" t="s">
        <v>87</v>
      </c>
      <c r="G426">
        <v>21676</v>
      </c>
      <c r="H426" s="10">
        <f>+VLOOKUP(Exportacion_kg_FOB_anuales_final[[#This Row],[código]],Exportacion_FOB_anuales_consulta[],7,0)</f>
        <v>34177.279999999999</v>
      </c>
    </row>
    <row r="427" spans="1:8" x14ac:dyDescent="0.3">
      <c r="A42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tubérculos2020Marzo</v>
      </c>
      <c r="B427" s="10" t="s">
        <v>19</v>
      </c>
      <c r="C427" s="10" t="s">
        <v>4</v>
      </c>
      <c r="D427" s="10" t="s">
        <v>6</v>
      </c>
      <c r="E427">
        <v>2020</v>
      </c>
      <c r="F427" s="10" t="s">
        <v>88</v>
      </c>
      <c r="G427">
        <v>51276</v>
      </c>
      <c r="H427" s="10">
        <f>+VLOOKUP(Exportacion_kg_FOB_anuales_final[[#This Row],[código]],Exportacion_FOB_anuales_consulta[],7,0)</f>
        <v>85652.96</v>
      </c>
    </row>
    <row r="428" spans="1:8" x14ac:dyDescent="0.3">
      <c r="A42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tubérculos2020Abril</v>
      </c>
      <c r="B428" s="10" t="s">
        <v>19</v>
      </c>
      <c r="C428" s="10" t="s">
        <v>4</v>
      </c>
      <c r="D428" s="10" t="s">
        <v>6</v>
      </c>
      <c r="E428">
        <v>2020</v>
      </c>
      <c r="F428" s="10" t="s">
        <v>89</v>
      </c>
      <c r="G428">
        <v>66834</v>
      </c>
      <c r="H428" s="10">
        <f>+VLOOKUP(Exportacion_kg_FOB_anuales_final[[#This Row],[código]],Exportacion_FOB_anuales_consulta[],7,0)</f>
        <v>81379.98000000001</v>
      </c>
    </row>
    <row r="429" spans="1:8" x14ac:dyDescent="0.3">
      <c r="A42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tubérculos2020Mayo</v>
      </c>
      <c r="B429" s="10" t="s">
        <v>19</v>
      </c>
      <c r="C429" s="10" t="s">
        <v>4</v>
      </c>
      <c r="D429" s="10" t="s">
        <v>6</v>
      </c>
      <c r="E429">
        <v>2020</v>
      </c>
      <c r="F429" s="10" t="s">
        <v>90</v>
      </c>
      <c r="G429">
        <v>170483.49</v>
      </c>
      <c r="H429" s="10">
        <f>+VLOOKUP(Exportacion_kg_FOB_anuales_final[[#This Row],[código]],Exportacion_FOB_anuales_consulta[],7,0)</f>
        <v>202603.16999999998</v>
      </c>
    </row>
    <row r="430" spans="1:8" x14ac:dyDescent="0.3">
      <c r="A43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tubérculos2020Junio</v>
      </c>
      <c r="B430" s="10" t="s">
        <v>19</v>
      </c>
      <c r="C430" s="10" t="s">
        <v>4</v>
      </c>
      <c r="D430" s="10" t="s">
        <v>6</v>
      </c>
      <c r="E430">
        <v>2020</v>
      </c>
      <c r="F430" s="10" t="s">
        <v>91</v>
      </c>
      <c r="G430">
        <v>23100</v>
      </c>
      <c r="H430" s="10">
        <f>+VLOOKUP(Exportacion_kg_FOB_anuales_final[[#This Row],[código]],Exportacion_FOB_anuales_consulta[],7,0)</f>
        <v>28313</v>
      </c>
    </row>
    <row r="431" spans="1:8" x14ac:dyDescent="0.3">
      <c r="A43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tubérculos2020Julio</v>
      </c>
      <c r="B431" s="10" t="s">
        <v>19</v>
      </c>
      <c r="C431" s="10" t="s">
        <v>4</v>
      </c>
      <c r="D431" s="10" t="s">
        <v>6</v>
      </c>
      <c r="E431">
        <v>2020</v>
      </c>
      <c r="F431" s="10" t="s">
        <v>83</v>
      </c>
      <c r="G431">
        <v>47626.5</v>
      </c>
      <c r="H431" s="10">
        <f>+VLOOKUP(Exportacion_kg_FOB_anuales_final[[#This Row],[código]],Exportacion_FOB_anuales_consulta[],7,0)</f>
        <v>76187.540000000008</v>
      </c>
    </row>
    <row r="432" spans="1:8" x14ac:dyDescent="0.3">
      <c r="A43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tubérculos2020Agosto</v>
      </c>
      <c r="B432" s="10" t="s">
        <v>19</v>
      </c>
      <c r="C432" s="10" t="s">
        <v>4</v>
      </c>
      <c r="D432" s="10" t="s">
        <v>6</v>
      </c>
      <c r="E432">
        <v>2020</v>
      </c>
      <c r="F432" s="10" t="s">
        <v>84</v>
      </c>
      <c r="G432">
        <v>87051</v>
      </c>
      <c r="H432" s="10">
        <f>+VLOOKUP(Exportacion_kg_FOB_anuales_final[[#This Row],[código]],Exportacion_FOB_anuales_consulta[],7,0)</f>
        <v>112797.81</v>
      </c>
    </row>
    <row r="433" spans="1:8" x14ac:dyDescent="0.3">
      <c r="A43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tubérculos2020Septiembre</v>
      </c>
      <c r="B433" s="10" t="s">
        <v>19</v>
      </c>
      <c r="C433" s="10" t="s">
        <v>4</v>
      </c>
      <c r="D433" s="10" t="s">
        <v>6</v>
      </c>
      <c r="E433">
        <v>2020</v>
      </c>
      <c r="F433" s="10" t="s">
        <v>85</v>
      </c>
      <c r="G433">
        <v>70204.400000000009</v>
      </c>
      <c r="H433" s="10">
        <f>+VLOOKUP(Exportacion_kg_FOB_anuales_final[[#This Row],[código]],Exportacion_FOB_anuales_consulta[],7,0)</f>
        <v>99121.05</v>
      </c>
    </row>
    <row r="434" spans="1:8" x14ac:dyDescent="0.3">
      <c r="A43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tubérculos2020Enero</v>
      </c>
      <c r="B434" s="10" t="s">
        <v>20</v>
      </c>
      <c r="C434" s="10" t="s">
        <v>4</v>
      </c>
      <c r="D434" s="10" t="s">
        <v>6</v>
      </c>
      <c r="E434">
        <v>2020</v>
      </c>
      <c r="F434" s="10" t="s">
        <v>86</v>
      </c>
      <c r="G434">
        <v>0</v>
      </c>
      <c r="H434" s="10">
        <f>+VLOOKUP(Exportacion_kg_FOB_anuales_final[[#This Row],[código]],Exportacion_FOB_anuales_consulta[],7,0)</f>
        <v>0</v>
      </c>
    </row>
    <row r="435" spans="1:8" x14ac:dyDescent="0.3">
      <c r="A43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tubérculos2020Febrero</v>
      </c>
      <c r="B435" s="10" t="s">
        <v>20</v>
      </c>
      <c r="C435" s="10" t="s">
        <v>4</v>
      </c>
      <c r="D435" s="10" t="s">
        <v>6</v>
      </c>
      <c r="E435">
        <v>2020</v>
      </c>
      <c r="F435" s="10" t="s">
        <v>87</v>
      </c>
      <c r="G435">
        <v>0</v>
      </c>
      <c r="H435" s="10">
        <f>+VLOOKUP(Exportacion_kg_FOB_anuales_final[[#This Row],[código]],Exportacion_FOB_anuales_consulta[],7,0)</f>
        <v>0</v>
      </c>
    </row>
    <row r="436" spans="1:8" x14ac:dyDescent="0.3">
      <c r="A43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tubérculos2020Marzo</v>
      </c>
      <c r="B436" s="10" t="s">
        <v>20</v>
      </c>
      <c r="C436" s="10" t="s">
        <v>4</v>
      </c>
      <c r="D436" s="10" t="s">
        <v>6</v>
      </c>
      <c r="E436">
        <v>2020</v>
      </c>
      <c r="F436" s="10" t="s">
        <v>88</v>
      </c>
      <c r="G436">
        <v>0</v>
      </c>
      <c r="H436" s="10">
        <f>+VLOOKUP(Exportacion_kg_FOB_anuales_final[[#This Row],[código]],Exportacion_FOB_anuales_consulta[],7,0)</f>
        <v>0</v>
      </c>
    </row>
    <row r="437" spans="1:8" x14ac:dyDescent="0.3">
      <c r="A43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tubérculos2020Abril</v>
      </c>
      <c r="B437" s="10" t="s">
        <v>20</v>
      </c>
      <c r="C437" s="10" t="s">
        <v>4</v>
      </c>
      <c r="D437" s="10" t="s">
        <v>6</v>
      </c>
      <c r="E437">
        <v>2020</v>
      </c>
      <c r="F437" s="10" t="s">
        <v>89</v>
      </c>
      <c r="G437">
        <v>0</v>
      </c>
      <c r="H437" s="10">
        <f>+VLOOKUP(Exportacion_kg_FOB_anuales_final[[#This Row],[código]],Exportacion_FOB_anuales_consulta[],7,0)</f>
        <v>0</v>
      </c>
    </row>
    <row r="438" spans="1:8" x14ac:dyDescent="0.3">
      <c r="A43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tubérculos2020Mayo</v>
      </c>
      <c r="B438" s="10" t="s">
        <v>20</v>
      </c>
      <c r="C438" s="10" t="s">
        <v>4</v>
      </c>
      <c r="D438" s="10" t="s">
        <v>6</v>
      </c>
      <c r="E438">
        <v>2020</v>
      </c>
      <c r="F438" s="10" t="s">
        <v>90</v>
      </c>
      <c r="G438">
        <v>4305.6000000000004</v>
      </c>
      <c r="H438" s="10">
        <f>+VLOOKUP(Exportacion_kg_FOB_anuales_final[[#This Row],[código]],Exportacion_FOB_anuales_consulta[],7,0)</f>
        <v>12343.73</v>
      </c>
    </row>
    <row r="439" spans="1:8" x14ac:dyDescent="0.3">
      <c r="A43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tubérculos2020Junio</v>
      </c>
      <c r="B439" s="10" t="s">
        <v>20</v>
      </c>
      <c r="C439" s="10" t="s">
        <v>4</v>
      </c>
      <c r="D439" s="10" t="s">
        <v>6</v>
      </c>
      <c r="E439">
        <v>2020</v>
      </c>
      <c r="F439" s="10" t="s">
        <v>91</v>
      </c>
      <c r="G439">
        <v>0</v>
      </c>
      <c r="H439" s="10">
        <f>+VLOOKUP(Exportacion_kg_FOB_anuales_final[[#This Row],[código]],Exportacion_FOB_anuales_consulta[],7,0)</f>
        <v>0</v>
      </c>
    </row>
    <row r="440" spans="1:8" x14ac:dyDescent="0.3">
      <c r="A44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tubérculos2020Julio</v>
      </c>
      <c r="B440" s="10" t="s">
        <v>20</v>
      </c>
      <c r="C440" s="10" t="s">
        <v>4</v>
      </c>
      <c r="D440" s="10" t="s">
        <v>6</v>
      </c>
      <c r="E440">
        <v>2020</v>
      </c>
      <c r="F440" s="10" t="s">
        <v>83</v>
      </c>
      <c r="G440">
        <v>5942</v>
      </c>
      <c r="H440" s="10">
        <f>+VLOOKUP(Exportacion_kg_FOB_anuales_final[[#This Row],[código]],Exportacion_FOB_anuales_consulta[],7,0)</f>
        <v>11922.92</v>
      </c>
    </row>
    <row r="441" spans="1:8" x14ac:dyDescent="0.3">
      <c r="A44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tubérculos2020Agosto</v>
      </c>
      <c r="B441" s="10" t="s">
        <v>20</v>
      </c>
      <c r="C441" s="10" t="s">
        <v>4</v>
      </c>
      <c r="D441" s="10" t="s">
        <v>6</v>
      </c>
      <c r="E441">
        <v>2020</v>
      </c>
      <c r="F441" s="10" t="s">
        <v>84</v>
      </c>
      <c r="G441">
        <v>12600</v>
      </c>
      <c r="H441" s="10">
        <f>+VLOOKUP(Exportacion_kg_FOB_anuales_final[[#This Row],[código]],Exportacion_FOB_anuales_consulta[],7,0)</f>
        <v>24974.2</v>
      </c>
    </row>
    <row r="442" spans="1:8" x14ac:dyDescent="0.3">
      <c r="A44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tubérculos2020Septiembre</v>
      </c>
      <c r="B442" s="10" t="s">
        <v>20</v>
      </c>
      <c r="C442" s="10" t="s">
        <v>4</v>
      </c>
      <c r="D442" s="10" t="s">
        <v>6</v>
      </c>
      <c r="E442">
        <v>2020</v>
      </c>
      <c r="F442" s="10" t="s">
        <v>85</v>
      </c>
      <c r="G442">
        <v>10378</v>
      </c>
      <c r="H442" s="10">
        <f>+VLOOKUP(Exportacion_kg_FOB_anuales_final[[#This Row],[código]],Exportacion_FOB_anuales_consulta[],7,0)</f>
        <v>20056.400000000001</v>
      </c>
    </row>
    <row r="443" spans="1:8" x14ac:dyDescent="0.3">
      <c r="A44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tubérculos2020Enero</v>
      </c>
      <c r="B443" s="10" t="s">
        <v>22</v>
      </c>
      <c r="C443" s="10" t="s">
        <v>4</v>
      </c>
      <c r="D443" s="10" t="s">
        <v>6</v>
      </c>
      <c r="E443">
        <v>2020</v>
      </c>
      <c r="F443" s="10" t="s">
        <v>86</v>
      </c>
      <c r="G443">
        <v>98885.52</v>
      </c>
      <c r="H443" s="10">
        <f>+VLOOKUP(Exportacion_kg_FOB_anuales_final[[#This Row],[código]],Exportacion_FOB_anuales_consulta[],7,0)</f>
        <v>177399.65000000002</v>
      </c>
    </row>
    <row r="444" spans="1:8" x14ac:dyDescent="0.3">
      <c r="A44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tubérculos2020Febrero</v>
      </c>
      <c r="B444" s="10" t="s">
        <v>22</v>
      </c>
      <c r="C444" s="10" t="s">
        <v>4</v>
      </c>
      <c r="D444" s="10" t="s">
        <v>6</v>
      </c>
      <c r="E444">
        <v>2020</v>
      </c>
      <c r="F444" s="10" t="s">
        <v>87</v>
      </c>
      <c r="G444">
        <v>38691</v>
      </c>
      <c r="H444" s="10">
        <f>+VLOOKUP(Exportacion_kg_FOB_anuales_final[[#This Row],[código]],Exportacion_FOB_anuales_consulta[],7,0)</f>
        <v>75521.009999999995</v>
      </c>
    </row>
    <row r="445" spans="1:8" x14ac:dyDescent="0.3">
      <c r="A44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tubérculos2020Marzo</v>
      </c>
      <c r="B445" s="10" t="s">
        <v>22</v>
      </c>
      <c r="C445" s="10" t="s">
        <v>4</v>
      </c>
      <c r="D445" s="10" t="s">
        <v>6</v>
      </c>
      <c r="E445">
        <v>2020</v>
      </c>
      <c r="F445" s="10" t="s">
        <v>88</v>
      </c>
      <c r="G445">
        <v>11830</v>
      </c>
      <c r="H445" s="10">
        <f>+VLOOKUP(Exportacion_kg_FOB_anuales_final[[#This Row],[código]],Exportacion_FOB_anuales_consulta[],7,0)</f>
        <v>26645.42</v>
      </c>
    </row>
    <row r="446" spans="1:8" x14ac:dyDescent="0.3">
      <c r="A44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tubérculos2020Abril</v>
      </c>
      <c r="B446" s="10" t="s">
        <v>22</v>
      </c>
      <c r="C446" s="10" t="s">
        <v>4</v>
      </c>
      <c r="D446" s="10" t="s">
        <v>6</v>
      </c>
      <c r="E446">
        <v>2020</v>
      </c>
      <c r="F446" s="10" t="s">
        <v>89</v>
      </c>
      <c r="G446">
        <v>10498.69</v>
      </c>
      <c r="H446" s="10">
        <f>+VLOOKUP(Exportacion_kg_FOB_anuales_final[[#This Row],[código]],Exportacion_FOB_anuales_consulta[],7,0)</f>
        <v>19504.78</v>
      </c>
    </row>
    <row r="447" spans="1:8" x14ac:dyDescent="0.3">
      <c r="A44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tubérculos2020Mayo</v>
      </c>
      <c r="B447" s="10" t="s">
        <v>22</v>
      </c>
      <c r="C447" s="10" t="s">
        <v>4</v>
      </c>
      <c r="D447" s="10" t="s">
        <v>6</v>
      </c>
      <c r="E447">
        <v>2020</v>
      </c>
      <c r="F447" s="10" t="s">
        <v>90</v>
      </c>
      <c r="G447">
        <v>51131.5</v>
      </c>
      <c r="H447" s="10">
        <f>+VLOOKUP(Exportacion_kg_FOB_anuales_final[[#This Row],[código]],Exportacion_FOB_anuales_consulta[],7,0)</f>
        <v>86214.25</v>
      </c>
    </row>
    <row r="448" spans="1:8" x14ac:dyDescent="0.3">
      <c r="A44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tubérculos2020Junio</v>
      </c>
      <c r="B448" s="10" t="s">
        <v>22</v>
      </c>
      <c r="C448" s="10" t="s">
        <v>4</v>
      </c>
      <c r="D448" s="10" t="s">
        <v>6</v>
      </c>
      <c r="E448">
        <v>2020</v>
      </c>
      <c r="F448" s="10" t="s">
        <v>91</v>
      </c>
      <c r="G448">
        <v>33992</v>
      </c>
      <c r="H448" s="10">
        <f>+VLOOKUP(Exportacion_kg_FOB_anuales_final[[#This Row],[código]],Exportacion_FOB_anuales_consulta[],7,0)</f>
        <v>62987.44</v>
      </c>
    </row>
    <row r="449" spans="1:8" x14ac:dyDescent="0.3">
      <c r="A44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tubérculos2020Julio</v>
      </c>
      <c r="B449" s="10" t="s">
        <v>22</v>
      </c>
      <c r="C449" s="10" t="s">
        <v>4</v>
      </c>
      <c r="D449" s="10" t="s">
        <v>6</v>
      </c>
      <c r="E449">
        <v>2020</v>
      </c>
      <c r="F449" s="10" t="s">
        <v>83</v>
      </c>
      <c r="G449">
        <v>22743</v>
      </c>
      <c r="H449" s="10">
        <f>+VLOOKUP(Exportacion_kg_FOB_anuales_final[[#This Row],[código]],Exportacion_FOB_anuales_consulta[],7,0)</f>
        <v>41650.339999999997</v>
      </c>
    </row>
    <row r="450" spans="1:8" x14ac:dyDescent="0.3">
      <c r="A45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tubérculos2020Agosto</v>
      </c>
      <c r="B450" s="10" t="s">
        <v>22</v>
      </c>
      <c r="C450" s="10" t="s">
        <v>4</v>
      </c>
      <c r="D450" s="10" t="s">
        <v>6</v>
      </c>
      <c r="E450">
        <v>2020</v>
      </c>
      <c r="F450" s="10" t="s">
        <v>84</v>
      </c>
      <c r="G450">
        <v>0</v>
      </c>
      <c r="H450" s="10">
        <f>+VLOOKUP(Exportacion_kg_FOB_anuales_final[[#This Row],[código]],Exportacion_FOB_anuales_consulta[],7,0)</f>
        <v>0</v>
      </c>
    </row>
    <row r="451" spans="1:8" x14ac:dyDescent="0.3">
      <c r="A45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tubérculos2020Septiembre</v>
      </c>
      <c r="B451" s="10" t="s">
        <v>22</v>
      </c>
      <c r="C451" s="10" t="s">
        <v>4</v>
      </c>
      <c r="D451" s="10" t="s">
        <v>6</v>
      </c>
      <c r="E451">
        <v>2020</v>
      </c>
      <c r="F451" s="10" t="s">
        <v>85</v>
      </c>
      <c r="G451">
        <v>43206</v>
      </c>
      <c r="H451" s="10">
        <f>+VLOOKUP(Exportacion_kg_FOB_anuales_final[[#This Row],[código]],Exportacion_FOB_anuales_consulta[],7,0)</f>
        <v>87475.92</v>
      </c>
    </row>
    <row r="452" spans="1:8" x14ac:dyDescent="0.3">
      <c r="A452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tubérculos2020Enero</v>
      </c>
      <c r="B452" s="10" t="s">
        <v>23</v>
      </c>
      <c r="C452" s="10" t="s">
        <v>4</v>
      </c>
      <c r="D452" s="10" t="s">
        <v>6</v>
      </c>
      <c r="E452">
        <v>2020</v>
      </c>
      <c r="F452" s="10" t="s">
        <v>86</v>
      </c>
      <c r="G452">
        <v>0</v>
      </c>
      <c r="H452" s="10">
        <f>+VLOOKUP(Exportacion_kg_FOB_anuales_final[[#This Row],[código]],Exportacion_FOB_anuales_consulta[],7,0)</f>
        <v>0</v>
      </c>
    </row>
    <row r="453" spans="1:8" x14ac:dyDescent="0.3">
      <c r="A453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tubérculos2020Febrero</v>
      </c>
      <c r="B453" s="10" t="s">
        <v>23</v>
      </c>
      <c r="C453" s="10" t="s">
        <v>4</v>
      </c>
      <c r="D453" s="10" t="s">
        <v>6</v>
      </c>
      <c r="E453">
        <v>2020</v>
      </c>
      <c r="F453" s="10" t="s">
        <v>87</v>
      </c>
      <c r="G453">
        <v>0</v>
      </c>
      <c r="H453" s="10">
        <f>+VLOOKUP(Exportacion_kg_FOB_anuales_final[[#This Row],[código]],Exportacion_FOB_anuales_consulta[],7,0)</f>
        <v>0</v>
      </c>
    </row>
    <row r="454" spans="1:8" x14ac:dyDescent="0.3">
      <c r="A454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tubérculos2020Marzo</v>
      </c>
      <c r="B454" s="10" t="s">
        <v>23</v>
      </c>
      <c r="C454" s="10" t="s">
        <v>4</v>
      </c>
      <c r="D454" s="10" t="s">
        <v>6</v>
      </c>
      <c r="E454">
        <v>2020</v>
      </c>
      <c r="F454" s="10" t="s">
        <v>88</v>
      </c>
      <c r="G454">
        <v>0</v>
      </c>
      <c r="H454" s="10">
        <f>+VLOOKUP(Exportacion_kg_FOB_anuales_final[[#This Row],[código]],Exportacion_FOB_anuales_consulta[],7,0)</f>
        <v>0</v>
      </c>
    </row>
    <row r="455" spans="1:8" x14ac:dyDescent="0.3">
      <c r="A455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tubérculos2020Abril</v>
      </c>
      <c r="B455" s="10" t="s">
        <v>23</v>
      </c>
      <c r="C455" s="10" t="s">
        <v>4</v>
      </c>
      <c r="D455" s="10" t="s">
        <v>6</v>
      </c>
      <c r="E455">
        <v>2020</v>
      </c>
      <c r="F455" s="10" t="s">
        <v>89</v>
      </c>
      <c r="G455">
        <v>0</v>
      </c>
      <c r="H455" s="10">
        <f>+VLOOKUP(Exportacion_kg_FOB_anuales_final[[#This Row],[código]],Exportacion_FOB_anuales_consulta[],7,0)</f>
        <v>0</v>
      </c>
    </row>
    <row r="456" spans="1:8" x14ac:dyDescent="0.3">
      <c r="A456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tubérculos2020Mayo</v>
      </c>
      <c r="B456" s="10" t="s">
        <v>23</v>
      </c>
      <c r="C456" s="10" t="s">
        <v>4</v>
      </c>
      <c r="D456" s="10" t="s">
        <v>6</v>
      </c>
      <c r="E456">
        <v>2020</v>
      </c>
      <c r="F456" s="10" t="s">
        <v>90</v>
      </c>
      <c r="G456">
        <v>0</v>
      </c>
      <c r="H456" s="10">
        <f>+VLOOKUP(Exportacion_kg_FOB_anuales_final[[#This Row],[código]],Exportacion_FOB_anuales_consulta[],7,0)</f>
        <v>0</v>
      </c>
    </row>
    <row r="457" spans="1:8" x14ac:dyDescent="0.3">
      <c r="A457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tubérculos2020Junio</v>
      </c>
      <c r="B457" s="10" t="s">
        <v>23</v>
      </c>
      <c r="C457" s="10" t="s">
        <v>4</v>
      </c>
      <c r="D457" s="10" t="s">
        <v>6</v>
      </c>
      <c r="E457">
        <v>2020</v>
      </c>
      <c r="F457" s="10" t="s">
        <v>91</v>
      </c>
      <c r="G457">
        <v>924</v>
      </c>
      <c r="H457" s="10">
        <f>+VLOOKUP(Exportacion_kg_FOB_anuales_final[[#This Row],[código]],Exportacion_FOB_anuales_consulta[],7,0)</f>
        <v>1344</v>
      </c>
    </row>
    <row r="458" spans="1:8" x14ac:dyDescent="0.3">
      <c r="A458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tubérculos2020Julio</v>
      </c>
      <c r="B458" s="10" t="s">
        <v>23</v>
      </c>
      <c r="C458" s="10" t="s">
        <v>4</v>
      </c>
      <c r="D458" s="10" t="s">
        <v>6</v>
      </c>
      <c r="E458">
        <v>2020</v>
      </c>
      <c r="F458" s="10" t="s">
        <v>83</v>
      </c>
      <c r="G458">
        <v>0</v>
      </c>
      <c r="H458" s="10">
        <f>+VLOOKUP(Exportacion_kg_FOB_anuales_final[[#This Row],[código]],Exportacion_FOB_anuales_consulta[],7,0)</f>
        <v>0</v>
      </c>
    </row>
    <row r="459" spans="1:8" x14ac:dyDescent="0.3">
      <c r="A459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tubérculos2020Agosto</v>
      </c>
      <c r="B459" s="10" t="s">
        <v>23</v>
      </c>
      <c r="C459" s="10" t="s">
        <v>4</v>
      </c>
      <c r="D459" s="10" t="s">
        <v>6</v>
      </c>
      <c r="E459">
        <v>2020</v>
      </c>
      <c r="F459" s="10" t="s">
        <v>84</v>
      </c>
      <c r="G459">
        <v>330</v>
      </c>
      <c r="H459" s="10">
        <f>+VLOOKUP(Exportacion_kg_FOB_anuales_final[[#This Row],[código]],Exportacion_FOB_anuales_consulta[],7,0)</f>
        <v>990</v>
      </c>
    </row>
    <row r="460" spans="1:8" x14ac:dyDescent="0.3">
      <c r="A460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tubérculos2020Septiembre</v>
      </c>
      <c r="B460" s="10" t="s">
        <v>23</v>
      </c>
      <c r="C460" s="10" t="s">
        <v>4</v>
      </c>
      <c r="D460" s="10" t="s">
        <v>6</v>
      </c>
      <c r="E460">
        <v>2020</v>
      </c>
      <c r="F460" s="10" t="s">
        <v>85</v>
      </c>
      <c r="G460">
        <v>0</v>
      </c>
      <c r="H460" s="10">
        <f>+VLOOKUP(Exportacion_kg_FOB_anuales_final[[#This Row],[código]],Exportacion_FOB_anuales_consulta[],7,0)</f>
        <v>0</v>
      </c>
    </row>
    <row r="461" spans="1:8" x14ac:dyDescent="0.3">
      <c r="A46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tubérculos2020Enero</v>
      </c>
      <c r="B461" s="10" t="s">
        <v>25</v>
      </c>
      <c r="C461" s="10" t="s">
        <v>4</v>
      </c>
      <c r="D461" s="10" t="s">
        <v>6</v>
      </c>
      <c r="E461">
        <v>2020</v>
      </c>
      <c r="F461" s="10" t="s">
        <v>86</v>
      </c>
      <c r="G461">
        <v>0</v>
      </c>
      <c r="H461" s="10">
        <f>+VLOOKUP(Exportacion_kg_FOB_anuales_final[[#This Row],[código]],Exportacion_FOB_anuales_consulta[],7,0)</f>
        <v>0</v>
      </c>
    </row>
    <row r="462" spans="1:8" x14ac:dyDescent="0.3">
      <c r="A46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tubérculos2020Febrero</v>
      </c>
      <c r="B462" s="10" t="s">
        <v>25</v>
      </c>
      <c r="C462" s="10" t="s">
        <v>4</v>
      </c>
      <c r="D462" s="10" t="s">
        <v>6</v>
      </c>
      <c r="E462">
        <v>2020</v>
      </c>
      <c r="F462" s="10" t="s">
        <v>87</v>
      </c>
      <c r="G462">
        <v>0</v>
      </c>
      <c r="H462" s="10">
        <f>+VLOOKUP(Exportacion_kg_FOB_anuales_final[[#This Row],[código]],Exportacion_FOB_anuales_consulta[],7,0)</f>
        <v>0</v>
      </c>
    </row>
    <row r="463" spans="1:8" x14ac:dyDescent="0.3">
      <c r="A46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tubérculos2020Marzo</v>
      </c>
      <c r="B463" s="10" t="s">
        <v>25</v>
      </c>
      <c r="C463" s="10" t="s">
        <v>4</v>
      </c>
      <c r="D463" s="10" t="s">
        <v>6</v>
      </c>
      <c r="E463">
        <v>2020</v>
      </c>
      <c r="F463" s="10" t="s">
        <v>88</v>
      </c>
      <c r="G463">
        <v>25201</v>
      </c>
      <c r="H463" s="10">
        <f>+VLOOKUP(Exportacion_kg_FOB_anuales_final[[#This Row],[código]],Exportacion_FOB_anuales_consulta[],7,0)</f>
        <v>7000</v>
      </c>
    </row>
    <row r="464" spans="1:8" x14ac:dyDescent="0.3">
      <c r="A46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tubérculos2020Abril</v>
      </c>
      <c r="B464" s="10" t="s">
        <v>25</v>
      </c>
      <c r="C464" s="10" t="s">
        <v>4</v>
      </c>
      <c r="D464" s="10" t="s">
        <v>6</v>
      </c>
      <c r="E464">
        <v>2020</v>
      </c>
      <c r="F464" s="10" t="s">
        <v>89</v>
      </c>
      <c r="G464">
        <v>25250</v>
      </c>
      <c r="H464" s="10">
        <f>+VLOOKUP(Exportacion_kg_FOB_anuales_final[[#This Row],[código]],Exportacion_FOB_anuales_consulta[],7,0)</f>
        <v>7500</v>
      </c>
    </row>
    <row r="465" spans="1:8" x14ac:dyDescent="0.3">
      <c r="A46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tubérculos2020Mayo</v>
      </c>
      <c r="B465" s="10" t="s">
        <v>25</v>
      </c>
      <c r="C465" s="10" t="s">
        <v>4</v>
      </c>
      <c r="D465" s="10" t="s">
        <v>6</v>
      </c>
      <c r="E465">
        <v>2020</v>
      </c>
      <c r="F465" s="10" t="s">
        <v>90</v>
      </c>
      <c r="G465">
        <v>242454.8</v>
      </c>
      <c r="H465" s="10">
        <f>+VLOOKUP(Exportacion_kg_FOB_anuales_final[[#This Row],[código]],Exportacion_FOB_anuales_consulta[],7,0)</f>
        <v>93959.28</v>
      </c>
    </row>
    <row r="466" spans="1:8" x14ac:dyDescent="0.3">
      <c r="A46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tubérculos2020Junio</v>
      </c>
      <c r="B466" s="10" t="s">
        <v>25</v>
      </c>
      <c r="C466" s="10" t="s">
        <v>4</v>
      </c>
      <c r="D466" s="10" t="s">
        <v>6</v>
      </c>
      <c r="E466">
        <v>2020</v>
      </c>
      <c r="F466" s="10" t="s">
        <v>91</v>
      </c>
      <c r="G466">
        <v>124008.67000000001</v>
      </c>
      <c r="H466" s="10">
        <f>+VLOOKUP(Exportacion_kg_FOB_anuales_final[[#This Row],[código]],Exportacion_FOB_anuales_consulta[],7,0)</f>
        <v>83667.600000000006</v>
      </c>
    </row>
    <row r="467" spans="1:8" x14ac:dyDescent="0.3">
      <c r="A46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tubérculos2020Julio</v>
      </c>
      <c r="B467" s="10" t="s">
        <v>25</v>
      </c>
      <c r="C467" s="10" t="s">
        <v>4</v>
      </c>
      <c r="D467" s="10" t="s">
        <v>6</v>
      </c>
      <c r="E467">
        <v>2020</v>
      </c>
      <c r="F467" s="10" t="s">
        <v>83</v>
      </c>
      <c r="G467">
        <v>25250</v>
      </c>
      <c r="H467" s="10">
        <f>+VLOOKUP(Exportacion_kg_FOB_anuales_final[[#This Row],[código]],Exportacion_FOB_anuales_consulta[],7,0)</f>
        <v>8125</v>
      </c>
    </row>
    <row r="468" spans="1:8" x14ac:dyDescent="0.3">
      <c r="A46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tubérculos2020Agosto</v>
      </c>
      <c r="B468" s="10" t="s">
        <v>25</v>
      </c>
      <c r="C468" s="10" t="s">
        <v>4</v>
      </c>
      <c r="D468" s="10" t="s">
        <v>6</v>
      </c>
      <c r="E468">
        <v>2020</v>
      </c>
      <c r="F468" s="10" t="s">
        <v>84</v>
      </c>
      <c r="G468">
        <v>0</v>
      </c>
      <c r="H468" s="10">
        <f>+VLOOKUP(Exportacion_kg_FOB_anuales_final[[#This Row],[código]],Exportacion_FOB_anuales_consulta[],7,0)</f>
        <v>0</v>
      </c>
    </row>
    <row r="469" spans="1:8" x14ac:dyDescent="0.3">
      <c r="A46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tubérculos2020Septiembre</v>
      </c>
      <c r="B469" s="10" t="s">
        <v>25</v>
      </c>
      <c r="C469" s="10" t="s">
        <v>4</v>
      </c>
      <c r="D469" s="10" t="s">
        <v>6</v>
      </c>
      <c r="E469">
        <v>2020</v>
      </c>
      <c r="F469" s="10" t="s">
        <v>85</v>
      </c>
      <c r="G469">
        <v>0</v>
      </c>
      <c r="H469" s="10">
        <f>+VLOOKUP(Exportacion_kg_FOB_anuales_final[[#This Row],[código]],Exportacion_FOB_anuales_consulta[],7,0)</f>
        <v>0</v>
      </c>
    </row>
    <row r="470" spans="1:8" x14ac:dyDescent="0.3">
      <c r="A470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tubérculos2020Enero</v>
      </c>
      <c r="B470" s="10" t="s">
        <v>27</v>
      </c>
      <c r="C470" s="10" t="s">
        <v>4</v>
      </c>
      <c r="D470" s="10" t="s">
        <v>6</v>
      </c>
      <c r="E470">
        <v>2020</v>
      </c>
      <c r="F470" s="10" t="s">
        <v>86</v>
      </c>
      <c r="G470">
        <v>0</v>
      </c>
      <c r="H470" s="10">
        <f>+VLOOKUP(Exportacion_kg_FOB_anuales_final[[#This Row],[código]],Exportacion_FOB_anuales_consulta[],7,0)</f>
        <v>0</v>
      </c>
    </row>
    <row r="471" spans="1:8" x14ac:dyDescent="0.3">
      <c r="A471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tubérculos2020Febrero</v>
      </c>
      <c r="B471" s="10" t="s">
        <v>27</v>
      </c>
      <c r="C471" s="10" t="s">
        <v>4</v>
      </c>
      <c r="D471" s="10" t="s">
        <v>6</v>
      </c>
      <c r="E471">
        <v>2020</v>
      </c>
      <c r="F471" s="10" t="s">
        <v>87</v>
      </c>
      <c r="G471">
        <v>0</v>
      </c>
      <c r="H471" s="10">
        <f>+VLOOKUP(Exportacion_kg_FOB_anuales_final[[#This Row],[código]],Exportacion_FOB_anuales_consulta[],7,0)</f>
        <v>0</v>
      </c>
    </row>
    <row r="472" spans="1:8" x14ac:dyDescent="0.3">
      <c r="A472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tubérculos2020Marzo</v>
      </c>
      <c r="B472" s="10" t="s">
        <v>27</v>
      </c>
      <c r="C472" s="10" t="s">
        <v>4</v>
      </c>
      <c r="D472" s="10" t="s">
        <v>6</v>
      </c>
      <c r="E472">
        <v>2020</v>
      </c>
      <c r="F472" s="10" t="s">
        <v>88</v>
      </c>
      <c r="G472">
        <v>0</v>
      </c>
      <c r="H472" s="10">
        <f>+VLOOKUP(Exportacion_kg_FOB_anuales_final[[#This Row],[código]],Exportacion_FOB_anuales_consulta[],7,0)</f>
        <v>0</v>
      </c>
    </row>
    <row r="473" spans="1:8" x14ac:dyDescent="0.3">
      <c r="A473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tubérculos2020Abril</v>
      </c>
      <c r="B473" s="10" t="s">
        <v>27</v>
      </c>
      <c r="C473" s="10" t="s">
        <v>4</v>
      </c>
      <c r="D473" s="10" t="s">
        <v>6</v>
      </c>
      <c r="E473">
        <v>2020</v>
      </c>
      <c r="F473" s="10" t="s">
        <v>89</v>
      </c>
      <c r="G473">
        <v>51000</v>
      </c>
      <c r="H473" s="10">
        <f>+VLOOKUP(Exportacion_kg_FOB_anuales_final[[#This Row],[código]],Exportacion_FOB_anuales_consulta[],7,0)</f>
        <v>17640</v>
      </c>
    </row>
    <row r="474" spans="1:8" x14ac:dyDescent="0.3">
      <c r="A474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tubérculos2020Mayo</v>
      </c>
      <c r="B474" s="10" t="s">
        <v>27</v>
      </c>
      <c r="C474" s="10" t="s">
        <v>4</v>
      </c>
      <c r="D474" s="10" t="s">
        <v>6</v>
      </c>
      <c r="E474">
        <v>2020</v>
      </c>
      <c r="F474" s="10" t="s">
        <v>90</v>
      </c>
      <c r="G474">
        <v>0</v>
      </c>
      <c r="H474" s="10">
        <f>+VLOOKUP(Exportacion_kg_FOB_anuales_final[[#This Row],[código]],Exportacion_FOB_anuales_consulta[],7,0)</f>
        <v>0</v>
      </c>
    </row>
    <row r="475" spans="1:8" x14ac:dyDescent="0.3">
      <c r="A475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tubérculos2020Junio</v>
      </c>
      <c r="B475" s="10" t="s">
        <v>27</v>
      </c>
      <c r="C475" s="10" t="s">
        <v>4</v>
      </c>
      <c r="D475" s="10" t="s">
        <v>6</v>
      </c>
      <c r="E475">
        <v>2020</v>
      </c>
      <c r="F475" s="10" t="s">
        <v>91</v>
      </c>
      <c r="G475">
        <v>0</v>
      </c>
      <c r="H475" s="10">
        <f>+VLOOKUP(Exportacion_kg_FOB_anuales_final[[#This Row],[código]],Exportacion_FOB_anuales_consulta[],7,0)</f>
        <v>0</v>
      </c>
    </row>
    <row r="476" spans="1:8" x14ac:dyDescent="0.3">
      <c r="A476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tubérculos2020Julio</v>
      </c>
      <c r="B476" s="10" t="s">
        <v>27</v>
      </c>
      <c r="C476" s="10" t="s">
        <v>4</v>
      </c>
      <c r="D476" s="10" t="s">
        <v>6</v>
      </c>
      <c r="E476">
        <v>2020</v>
      </c>
      <c r="F476" s="10" t="s">
        <v>83</v>
      </c>
      <c r="G476">
        <v>0</v>
      </c>
      <c r="H476" s="10">
        <f>+VLOOKUP(Exportacion_kg_FOB_anuales_final[[#This Row],[código]],Exportacion_FOB_anuales_consulta[],7,0)</f>
        <v>0</v>
      </c>
    </row>
    <row r="477" spans="1:8" x14ac:dyDescent="0.3">
      <c r="A477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tubérculos2020Agosto</v>
      </c>
      <c r="B477" s="10" t="s">
        <v>27</v>
      </c>
      <c r="C477" s="10" t="s">
        <v>4</v>
      </c>
      <c r="D477" s="10" t="s">
        <v>6</v>
      </c>
      <c r="E477">
        <v>2020</v>
      </c>
      <c r="F477" s="10" t="s">
        <v>84</v>
      </c>
      <c r="G477">
        <v>0</v>
      </c>
      <c r="H477" s="10">
        <f>+VLOOKUP(Exportacion_kg_FOB_anuales_final[[#This Row],[código]],Exportacion_FOB_anuales_consulta[],7,0)</f>
        <v>0</v>
      </c>
    </row>
    <row r="478" spans="1:8" x14ac:dyDescent="0.3">
      <c r="A478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tubérculos2020Septiembre</v>
      </c>
      <c r="B478" s="10" t="s">
        <v>27</v>
      </c>
      <c r="C478" s="10" t="s">
        <v>4</v>
      </c>
      <c r="D478" s="10" t="s">
        <v>6</v>
      </c>
      <c r="E478">
        <v>2020</v>
      </c>
      <c r="F478" s="10" t="s">
        <v>85</v>
      </c>
      <c r="G478">
        <v>0</v>
      </c>
      <c r="H478" s="10">
        <f>+VLOOKUP(Exportacion_kg_FOB_anuales_final[[#This Row],[código]],Exportacion_FOB_anuales_consulta[],7,0)</f>
        <v>0</v>
      </c>
    </row>
    <row r="479" spans="1:8" x14ac:dyDescent="0.3">
      <c r="A47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tubérculos2020Enero</v>
      </c>
      <c r="B479" s="10" t="s">
        <v>29</v>
      </c>
      <c r="C479" s="10" t="s">
        <v>4</v>
      </c>
      <c r="D479" s="10" t="s">
        <v>6</v>
      </c>
      <c r="E479">
        <v>2020</v>
      </c>
      <c r="F479" s="10" t="s">
        <v>86</v>
      </c>
      <c r="G479">
        <v>516048.3</v>
      </c>
      <c r="H479" s="10">
        <f>+VLOOKUP(Exportacion_kg_FOB_anuales_final[[#This Row],[código]],Exportacion_FOB_anuales_consulta[],7,0)</f>
        <v>1400404.33</v>
      </c>
    </row>
    <row r="480" spans="1:8" x14ac:dyDescent="0.3">
      <c r="A48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tubérculos2020Febrero</v>
      </c>
      <c r="B480" s="10" t="s">
        <v>29</v>
      </c>
      <c r="C480" s="10" t="s">
        <v>4</v>
      </c>
      <c r="D480" s="10" t="s">
        <v>6</v>
      </c>
      <c r="E480">
        <v>2020</v>
      </c>
      <c r="F480" s="10" t="s">
        <v>87</v>
      </c>
      <c r="G480">
        <v>4614236</v>
      </c>
      <c r="H480" s="10">
        <f>+VLOOKUP(Exportacion_kg_FOB_anuales_final[[#This Row],[código]],Exportacion_FOB_anuales_consulta[],7,0)</f>
        <v>2834546.3299999996</v>
      </c>
    </row>
    <row r="481" spans="1:8" x14ac:dyDescent="0.3">
      <c r="A48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tubérculos2020Marzo</v>
      </c>
      <c r="B481" s="10" t="s">
        <v>29</v>
      </c>
      <c r="C481" s="10" t="s">
        <v>4</v>
      </c>
      <c r="D481" s="10" t="s">
        <v>6</v>
      </c>
      <c r="E481">
        <v>2020</v>
      </c>
      <c r="F481" s="10" t="s">
        <v>88</v>
      </c>
      <c r="G481">
        <v>4963992.5</v>
      </c>
      <c r="H481" s="10">
        <f>+VLOOKUP(Exportacion_kg_FOB_anuales_final[[#This Row],[código]],Exportacion_FOB_anuales_consulta[],7,0)</f>
        <v>3039369.0500000003</v>
      </c>
    </row>
    <row r="482" spans="1:8" x14ac:dyDescent="0.3">
      <c r="A48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tubérculos2020Abril</v>
      </c>
      <c r="B482" s="10" t="s">
        <v>29</v>
      </c>
      <c r="C482" s="10" t="s">
        <v>4</v>
      </c>
      <c r="D482" s="10" t="s">
        <v>6</v>
      </c>
      <c r="E482">
        <v>2020</v>
      </c>
      <c r="F482" s="10" t="s">
        <v>89</v>
      </c>
      <c r="G482">
        <v>1175901.8</v>
      </c>
      <c r="H482" s="10">
        <f>+VLOOKUP(Exportacion_kg_FOB_anuales_final[[#This Row],[código]],Exportacion_FOB_anuales_consulta[],7,0)</f>
        <v>687128.99</v>
      </c>
    </row>
    <row r="483" spans="1:8" x14ac:dyDescent="0.3">
      <c r="A48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tubérculos2020Mayo</v>
      </c>
      <c r="B483" s="10" t="s">
        <v>29</v>
      </c>
      <c r="C483" s="10" t="s">
        <v>4</v>
      </c>
      <c r="D483" s="10" t="s">
        <v>6</v>
      </c>
      <c r="E483">
        <v>2020</v>
      </c>
      <c r="F483" s="10" t="s">
        <v>90</v>
      </c>
      <c r="G483">
        <v>999283.19999999995</v>
      </c>
      <c r="H483" s="10">
        <f>+VLOOKUP(Exportacion_kg_FOB_anuales_final[[#This Row],[código]],Exportacion_FOB_anuales_consulta[],7,0)</f>
        <v>628228.29</v>
      </c>
    </row>
    <row r="484" spans="1:8" x14ac:dyDescent="0.3">
      <c r="A48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tubérculos2020Junio</v>
      </c>
      <c r="B484" s="10" t="s">
        <v>29</v>
      </c>
      <c r="C484" s="10" t="s">
        <v>4</v>
      </c>
      <c r="D484" s="10" t="s">
        <v>6</v>
      </c>
      <c r="E484">
        <v>2020</v>
      </c>
      <c r="F484" s="10" t="s">
        <v>91</v>
      </c>
      <c r="G484">
        <v>42661.42</v>
      </c>
      <c r="H484" s="10">
        <f>+VLOOKUP(Exportacion_kg_FOB_anuales_final[[#This Row],[código]],Exportacion_FOB_anuales_consulta[],7,0)</f>
        <v>156491.97999999998</v>
      </c>
    </row>
    <row r="485" spans="1:8" x14ac:dyDescent="0.3">
      <c r="A48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tubérculos2020Julio</v>
      </c>
      <c r="B485" s="10" t="s">
        <v>29</v>
      </c>
      <c r="C485" s="10" t="s">
        <v>4</v>
      </c>
      <c r="D485" s="10" t="s">
        <v>6</v>
      </c>
      <c r="E485">
        <v>2020</v>
      </c>
      <c r="F485" s="10" t="s">
        <v>83</v>
      </c>
      <c r="G485">
        <v>92120.14</v>
      </c>
      <c r="H485" s="10">
        <f>+VLOOKUP(Exportacion_kg_FOB_anuales_final[[#This Row],[código]],Exportacion_FOB_anuales_consulta[],7,0)</f>
        <v>241937.80000000002</v>
      </c>
    </row>
    <row r="486" spans="1:8" x14ac:dyDescent="0.3">
      <c r="A48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tubérculos2020Agosto</v>
      </c>
      <c r="B486" s="10" t="s">
        <v>29</v>
      </c>
      <c r="C486" s="10" t="s">
        <v>4</v>
      </c>
      <c r="D486" s="10" t="s">
        <v>6</v>
      </c>
      <c r="E486">
        <v>2020</v>
      </c>
      <c r="F486" s="10" t="s">
        <v>84</v>
      </c>
      <c r="G486">
        <v>32236</v>
      </c>
      <c r="H486" s="10">
        <f>+VLOOKUP(Exportacion_kg_FOB_anuales_final[[#This Row],[código]],Exportacion_FOB_anuales_consulta[],7,0)</f>
        <v>72556.25</v>
      </c>
    </row>
    <row r="487" spans="1:8" x14ac:dyDescent="0.3">
      <c r="A48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tubérculos2020Septiembre</v>
      </c>
      <c r="B487" s="10" t="s">
        <v>29</v>
      </c>
      <c r="C487" s="10" t="s">
        <v>4</v>
      </c>
      <c r="D487" s="10" t="s">
        <v>6</v>
      </c>
      <c r="E487">
        <v>2020</v>
      </c>
      <c r="F487" s="10" t="s">
        <v>85</v>
      </c>
      <c r="G487">
        <v>36981.120000000003</v>
      </c>
      <c r="H487" s="10">
        <f>+VLOOKUP(Exportacion_kg_FOB_anuales_final[[#This Row],[código]],Exportacion_FOB_anuales_consulta[],7,0)</f>
        <v>117534.31999999999</v>
      </c>
    </row>
    <row r="488" spans="1:8" x14ac:dyDescent="0.3">
      <c r="A48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tubérculos2020Enero</v>
      </c>
      <c r="B488" s="10" t="s">
        <v>30</v>
      </c>
      <c r="C488" s="10" t="s">
        <v>4</v>
      </c>
      <c r="D488" s="10" t="s">
        <v>6</v>
      </c>
      <c r="E488">
        <v>2020</v>
      </c>
      <c r="F488" s="10" t="s">
        <v>86</v>
      </c>
      <c r="G488">
        <v>420831.11000000004</v>
      </c>
      <c r="H488" s="10">
        <f>+VLOOKUP(Exportacion_kg_FOB_anuales_final[[#This Row],[código]],Exportacion_FOB_anuales_consulta[],7,0)</f>
        <v>1584632.3600000003</v>
      </c>
    </row>
    <row r="489" spans="1:8" x14ac:dyDescent="0.3">
      <c r="A48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tubérculos2020Febrero</v>
      </c>
      <c r="B489" s="10" t="s">
        <v>30</v>
      </c>
      <c r="C489" s="10" t="s">
        <v>4</v>
      </c>
      <c r="D489" s="10" t="s">
        <v>6</v>
      </c>
      <c r="E489">
        <v>2020</v>
      </c>
      <c r="F489" s="10" t="s">
        <v>87</v>
      </c>
      <c r="G489">
        <v>296326.03999999998</v>
      </c>
      <c r="H489" s="10">
        <f>+VLOOKUP(Exportacion_kg_FOB_anuales_final[[#This Row],[código]],Exportacion_FOB_anuales_consulta[],7,0)</f>
        <v>890321.03000000014</v>
      </c>
    </row>
    <row r="490" spans="1:8" x14ac:dyDescent="0.3">
      <c r="A49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tubérculos2020Marzo</v>
      </c>
      <c r="B490" s="10" t="s">
        <v>30</v>
      </c>
      <c r="C490" s="10" t="s">
        <v>4</v>
      </c>
      <c r="D490" s="10" t="s">
        <v>6</v>
      </c>
      <c r="E490">
        <v>2020</v>
      </c>
      <c r="F490" s="10" t="s">
        <v>88</v>
      </c>
      <c r="G490">
        <v>227108.3</v>
      </c>
      <c r="H490" s="10">
        <f>+VLOOKUP(Exportacion_kg_FOB_anuales_final[[#This Row],[código]],Exportacion_FOB_anuales_consulta[],7,0)</f>
        <v>1005721.97</v>
      </c>
    </row>
    <row r="491" spans="1:8" x14ac:dyDescent="0.3">
      <c r="A49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tubérculos2020Abril</v>
      </c>
      <c r="B491" s="10" t="s">
        <v>30</v>
      </c>
      <c r="C491" s="10" t="s">
        <v>4</v>
      </c>
      <c r="D491" s="10" t="s">
        <v>6</v>
      </c>
      <c r="E491">
        <v>2020</v>
      </c>
      <c r="F491" s="10" t="s">
        <v>89</v>
      </c>
      <c r="G491">
        <v>419615.58</v>
      </c>
      <c r="H491" s="10">
        <f>+VLOOKUP(Exportacion_kg_FOB_anuales_final[[#This Row],[código]],Exportacion_FOB_anuales_consulta[],7,0)</f>
        <v>1127874.52</v>
      </c>
    </row>
    <row r="492" spans="1:8" x14ac:dyDescent="0.3">
      <c r="A49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tubérculos2020Mayo</v>
      </c>
      <c r="B492" s="10" t="s">
        <v>30</v>
      </c>
      <c r="C492" s="10" t="s">
        <v>4</v>
      </c>
      <c r="D492" s="10" t="s">
        <v>6</v>
      </c>
      <c r="E492">
        <v>2020</v>
      </c>
      <c r="F492" s="10" t="s">
        <v>90</v>
      </c>
      <c r="G492">
        <v>586183.85</v>
      </c>
      <c r="H492" s="10">
        <f>+VLOOKUP(Exportacion_kg_FOB_anuales_final[[#This Row],[código]],Exportacion_FOB_anuales_consulta[],7,0)</f>
        <v>1417537.22</v>
      </c>
    </row>
    <row r="493" spans="1:8" x14ac:dyDescent="0.3">
      <c r="A49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tubérculos2020Junio</v>
      </c>
      <c r="B493" s="10" t="s">
        <v>30</v>
      </c>
      <c r="C493" s="10" t="s">
        <v>4</v>
      </c>
      <c r="D493" s="10" t="s">
        <v>6</v>
      </c>
      <c r="E493">
        <v>2020</v>
      </c>
      <c r="F493" s="10" t="s">
        <v>91</v>
      </c>
      <c r="G493">
        <v>435748.6</v>
      </c>
      <c r="H493" s="10">
        <f>+VLOOKUP(Exportacion_kg_FOB_anuales_final[[#This Row],[código]],Exportacion_FOB_anuales_consulta[],7,0)</f>
        <v>1190691.6500000001</v>
      </c>
    </row>
    <row r="494" spans="1:8" x14ac:dyDescent="0.3">
      <c r="A49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tubérculos2020Julio</v>
      </c>
      <c r="B494" s="10" t="s">
        <v>30</v>
      </c>
      <c r="C494" s="10" t="s">
        <v>4</v>
      </c>
      <c r="D494" s="10" t="s">
        <v>6</v>
      </c>
      <c r="E494">
        <v>2020</v>
      </c>
      <c r="F494" s="10" t="s">
        <v>83</v>
      </c>
      <c r="G494">
        <v>1084496.4100000001</v>
      </c>
      <c r="H494" s="10">
        <f>+VLOOKUP(Exportacion_kg_FOB_anuales_final[[#This Row],[código]],Exportacion_FOB_anuales_consulta[],7,0)</f>
        <v>2181016.29</v>
      </c>
    </row>
    <row r="495" spans="1:8" x14ac:dyDescent="0.3">
      <c r="A49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tubérculos2020Agosto</v>
      </c>
      <c r="B495" s="10" t="s">
        <v>30</v>
      </c>
      <c r="C495" s="10" t="s">
        <v>4</v>
      </c>
      <c r="D495" s="10" t="s">
        <v>6</v>
      </c>
      <c r="E495">
        <v>2020</v>
      </c>
      <c r="F495" s="10" t="s">
        <v>84</v>
      </c>
      <c r="G495">
        <v>707951.32</v>
      </c>
      <c r="H495" s="10">
        <f>+VLOOKUP(Exportacion_kg_FOB_anuales_final[[#This Row],[código]],Exportacion_FOB_anuales_consulta[],7,0)</f>
        <v>1966970.65</v>
      </c>
    </row>
    <row r="496" spans="1:8" x14ac:dyDescent="0.3">
      <c r="A49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tubérculos2020Septiembre</v>
      </c>
      <c r="B496" s="10" t="s">
        <v>30</v>
      </c>
      <c r="C496" s="10" t="s">
        <v>4</v>
      </c>
      <c r="D496" s="10" t="s">
        <v>6</v>
      </c>
      <c r="E496">
        <v>2020</v>
      </c>
      <c r="F496" s="10" t="s">
        <v>85</v>
      </c>
      <c r="G496">
        <v>553742.34</v>
      </c>
      <c r="H496" s="10">
        <f>+VLOOKUP(Exportacion_kg_FOB_anuales_final[[#This Row],[código]],Exportacion_FOB_anuales_consulta[],7,0)</f>
        <v>1861644.01</v>
      </c>
    </row>
    <row r="497" spans="1:8" x14ac:dyDescent="0.3">
      <c r="A49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tubérculos2020Enero</v>
      </c>
      <c r="B497" s="10" t="s">
        <v>33</v>
      </c>
      <c r="C497" s="10" t="s">
        <v>4</v>
      </c>
      <c r="D497" s="10" t="s">
        <v>6</v>
      </c>
      <c r="E497">
        <v>2020</v>
      </c>
      <c r="F497" s="10" t="s">
        <v>86</v>
      </c>
      <c r="G497">
        <v>156877.5</v>
      </c>
      <c r="H497" s="10">
        <f>+VLOOKUP(Exportacion_kg_FOB_anuales_final[[#This Row],[código]],Exportacion_FOB_anuales_consulta[],7,0)</f>
        <v>880208.30999999994</v>
      </c>
    </row>
    <row r="498" spans="1:8" x14ac:dyDescent="0.3">
      <c r="A49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tubérculos2020Febrero</v>
      </c>
      <c r="B498" s="10" t="s">
        <v>33</v>
      </c>
      <c r="C498" s="10" t="s">
        <v>4</v>
      </c>
      <c r="D498" s="10" t="s">
        <v>6</v>
      </c>
      <c r="E498">
        <v>2020</v>
      </c>
      <c r="F498" s="10" t="s">
        <v>87</v>
      </c>
      <c r="G498">
        <v>69716.55</v>
      </c>
      <c r="H498" s="10">
        <f>+VLOOKUP(Exportacion_kg_FOB_anuales_final[[#This Row],[código]],Exportacion_FOB_anuales_consulta[],7,0)</f>
        <v>317763.23</v>
      </c>
    </row>
    <row r="499" spans="1:8" x14ac:dyDescent="0.3">
      <c r="A49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tubérculos2020Marzo</v>
      </c>
      <c r="B499" s="10" t="s">
        <v>33</v>
      </c>
      <c r="C499" s="10" t="s">
        <v>4</v>
      </c>
      <c r="D499" s="10" t="s">
        <v>6</v>
      </c>
      <c r="E499">
        <v>2020</v>
      </c>
      <c r="F499" s="10" t="s">
        <v>88</v>
      </c>
      <c r="G499">
        <v>148988.25</v>
      </c>
      <c r="H499" s="10">
        <f>+VLOOKUP(Exportacion_kg_FOB_anuales_final[[#This Row],[código]],Exportacion_FOB_anuales_consulta[],7,0)</f>
        <v>517434.57999999996</v>
      </c>
    </row>
    <row r="500" spans="1:8" x14ac:dyDescent="0.3">
      <c r="A50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tubérculos2020Abril</v>
      </c>
      <c r="B500" s="10" t="s">
        <v>33</v>
      </c>
      <c r="C500" s="10" t="s">
        <v>4</v>
      </c>
      <c r="D500" s="10" t="s">
        <v>6</v>
      </c>
      <c r="E500">
        <v>2020</v>
      </c>
      <c r="F500" s="10" t="s">
        <v>89</v>
      </c>
      <c r="G500">
        <v>123442.05</v>
      </c>
      <c r="H500" s="10">
        <f>+VLOOKUP(Exportacion_kg_FOB_anuales_final[[#This Row],[código]],Exportacion_FOB_anuales_consulta[],7,0)</f>
        <v>517137.94</v>
      </c>
    </row>
    <row r="501" spans="1:8" x14ac:dyDescent="0.3">
      <c r="A50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tubérculos2020Mayo</v>
      </c>
      <c r="B501" s="10" t="s">
        <v>33</v>
      </c>
      <c r="C501" s="10" t="s">
        <v>4</v>
      </c>
      <c r="D501" s="10" t="s">
        <v>6</v>
      </c>
      <c r="E501">
        <v>2020</v>
      </c>
      <c r="F501" s="10" t="s">
        <v>90</v>
      </c>
      <c r="G501">
        <v>13942.8</v>
      </c>
      <c r="H501" s="10">
        <f>+VLOOKUP(Exportacion_kg_FOB_anuales_final[[#This Row],[código]],Exportacion_FOB_anuales_consulta[],7,0)</f>
        <v>80558.09</v>
      </c>
    </row>
    <row r="502" spans="1:8" x14ac:dyDescent="0.3">
      <c r="A50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tubérculos2020Junio</v>
      </c>
      <c r="B502" s="10" t="s">
        <v>33</v>
      </c>
      <c r="C502" s="10" t="s">
        <v>4</v>
      </c>
      <c r="D502" s="10" t="s">
        <v>6</v>
      </c>
      <c r="E502">
        <v>2020</v>
      </c>
      <c r="F502" s="10" t="s">
        <v>91</v>
      </c>
      <c r="G502">
        <v>34174.5</v>
      </c>
      <c r="H502" s="10">
        <f>+VLOOKUP(Exportacion_kg_FOB_anuales_final[[#This Row],[código]],Exportacion_FOB_anuales_consulta[],7,0)</f>
        <v>57506.14</v>
      </c>
    </row>
    <row r="503" spans="1:8" x14ac:dyDescent="0.3">
      <c r="A50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tubérculos2020Julio</v>
      </c>
      <c r="B503" s="10" t="s">
        <v>33</v>
      </c>
      <c r="C503" s="10" t="s">
        <v>4</v>
      </c>
      <c r="D503" s="10" t="s">
        <v>6</v>
      </c>
      <c r="E503">
        <v>2020</v>
      </c>
      <c r="F503" s="10" t="s">
        <v>83</v>
      </c>
      <c r="G503">
        <v>138167.40000000002</v>
      </c>
      <c r="H503" s="10">
        <f>+VLOOKUP(Exportacion_kg_FOB_anuales_final[[#This Row],[código]],Exportacion_FOB_anuales_consulta[],7,0)</f>
        <v>202068.91</v>
      </c>
    </row>
    <row r="504" spans="1:8" x14ac:dyDescent="0.3">
      <c r="A50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tubérculos2020Agosto</v>
      </c>
      <c r="B504" s="10" t="s">
        <v>33</v>
      </c>
      <c r="C504" s="10" t="s">
        <v>4</v>
      </c>
      <c r="D504" s="10" t="s">
        <v>6</v>
      </c>
      <c r="E504">
        <v>2020</v>
      </c>
      <c r="F504" s="10" t="s">
        <v>84</v>
      </c>
      <c r="G504">
        <v>329880.2</v>
      </c>
      <c r="H504" s="10">
        <f>+VLOOKUP(Exportacion_kg_FOB_anuales_final[[#This Row],[código]],Exportacion_FOB_anuales_consulta[],7,0)</f>
        <v>504690.96</v>
      </c>
    </row>
    <row r="505" spans="1:8" x14ac:dyDescent="0.3">
      <c r="A50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tubérculos2020Septiembre</v>
      </c>
      <c r="B505" s="10" t="s">
        <v>33</v>
      </c>
      <c r="C505" s="10" t="s">
        <v>4</v>
      </c>
      <c r="D505" s="10" t="s">
        <v>6</v>
      </c>
      <c r="E505">
        <v>2020</v>
      </c>
      <c r="F505" s="10" t="s">
        <v>85</v>
      </c>
      <c r="G505">
        <v>35687.5</v>
      </c>
      <c r="H505" s="10">
        <f>+VLOOKUP(Exportacion_kg_FOB_anuales_final[[#This Row],[código]],Exportacion_FOB_anuales_consulta[],7,0)</f>
        <v>99205.790000000008</v>
      </c>
    </row>
    <row r="506" spans="1:8" x14ac:dyDescent="0.3">
      <c r="A50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tubérculos2020Enero</v>
      </c>
      <c r="B506" s="10" t="s">
        <v>34</v>
      </c>
      <c r="C506" s="10" t="s">
        <v>4</v>
      </c>
      <c r="D506" s="10" t="s">
        <v>6</v>
      </c>
      <c r="E506">
        <v>2020</v>
      </c>
      <c r="F506" s="10" t="s">
        <v>86</v>
      </c>
      <c r="G506">
        <v>1180</v>
      </c>
      <c r="H506" s="10">
        <f>+VLOOKUP(Exportacion_kg_FOB_anuales_final[[#This Row],[código]],Exportacion_FOB_anuales_consulta[],7,0)</f>
        <v>11285</v>
      </c>
    </row>
    <row r="507" spans="1:8" x14ac:dyDescent="0.3">
      <c r="A50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tubérculos2020Febrero</v>
      </c>
      <c r="B507" s="10" t="s">
        <v>34</v>
      </c>
      <c r="C507" s="10" t="s">
        <v>4</v>
      </c>
      <c r="D507" s="10" t="s">
        <v>6</v>
      </c>
      <c r="E507">
        <v>2020</v>
      </c>
      <c r="F507" s="10" t="s">
        <v>87</v>
      </c>
      <c r="G507">
        <v>5385</v>
      </c>
      <c r="H507" s="10">
        <f>+VLOOKUP(Exportacion_kg_FOB_anuales_final[[#This Row],[código]],Exportacion_FOB_anuales_consulta[],7,0)</f>
        <v>34093.800000000003</v>
      </c>
    </row>
    <row r="508" spans="1:8" x14ac:dyDescent="0.3">
      <c r="A50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tubérculos2020Marzo</v>
      </c>
      <c r="B508" s="10" t="s">
        <v>34</v>
      </c>
      <c r="C508" s="10" t="s">
        <v>4</v>
      </c>
      <c r="D508" s="10" t="s">
        <v>6</v>
      </c>
      <c r="E508">
        <v>2020</v>
      </c>
      <c r="F508" s="10" t="s">
        <v>88</v>
      </c>
      <c r="G508">
        <v>4478</v>
      </c>
      <c r="H508" s="10">
        <f>+VLOOKUP(Exportacion_kg_FOB_anuales_final[[#This Row],[código]],Exportacion_FOB_anuales_consulta[],7,0)</f>
        <v>25630</v>
      </c>
    </row>
    <row r="509" spans="1:8" x14ac:dyDescent="0.3">
      <c r="A50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tubérculos2020Abril</v>
      </c>
      <c r="B509" s="10" t="s">
        <v>34</v>
      </c>
      <c r="C509" s="10" t="s">
        <v>4</v>
      </c>
      <c r="D509" s="10" t="s">
        <v>6</v>
      </c>
      <c r="E509">
        <v>2020</v>
      </c>
      <c r="F509" s="10" t="s">
        <v>89</v>
      </c>
      <c r="G509">
        <v>0</v>
      </c>
      <c r="H509" s="10">
        <f>+VLOOKUP(Exportacion_kg_FOB_anuales_final[[#This Row],[código]],Exportacion_FOB_anuales_consulta[],7,0)</f>
        <v>0</v>
      </c>
    </row>
    <row r="510" spans="1:8" x14ac:dyDescent="0.3">
      <c r="A51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tubérculos2020Mayo</v>
      </c>
      <c r="B510" s="10" t="s">
        <v>34</v>
      </c>
      <c r="C510" s="10" t="s">
        <v>4</v>
      </c>
      <c r="D510" s="10" t="s">
        <v>6</v>
      </c>
      <c r="E510">
        <v>2020</v>
      </c>
      <c r="F510" s="10" t="s">
        <v>90</v>
      </c>
      <c r="G510">
        <v>560</v>
      </c>
      <c r="H510" s="10">
        <f>+VLOOKUP(Exportacion_kg_FOB_anuales_final[[#This Row],[código]],Exportacion_FOB_anuales_consulta[],7,0)</f>
        <v>4310</v>
      </c>
    </row>
    <row r="511" spans="1:8" x14ac:dyDescent="0.3">
      <c r="A51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tubérculos2020Junio</v>
      </c>
      <c r="B511" s="10" t="s">
        <v>34</v>
      </c>
      <c r="C511" s="10" t="s">
        <v>4</v>
      </c>
      <c r="D511" s="10" t="s">
        <v>6</v>
      </c>
      <c r="E511">
        <v>2020</v>
      </c>
      <c r="F511" s="10" t="s">
        <v>91</v>
      </c>
      <c r="G511">
        <v>7875.8</v>
      </c>
      <c r="H511" s="10">
        <f>+VLOOKUP(Exportacion_kg_FOB_anuales_final[[#This Row],[código]],Exportacion_FOB_anuales_consulta[],7,0)</f>
        <v>56618.799999999996</v>
      </c>
    </row>
    <row r="512" spans="1:8" x14ac:dyDescent="0.3">
      <c r="A51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tubérculos2020Julio</v>
      </c>
      <c r="B512" s="10" t="s">
        <v>34</v>
      </c>
      <c r="C512" s="10" t="s">
        <v>4</v>
      </c>
      <c r="D512" s="10" t="s">
        <v>6</v>
      </c>
      <c r="E512">
        <v>2020</v>
      </c>
      <c r="F512" s="10" t="s">
        <v>83</v>
      </c>
      <c r="G512">
        <v>27762</v>
      </c>
      <c r="H512" s="10">
        <f>+VLOOKUP(Exportacion_kg_FOB_anuales_final[[#This Row],[código]],Exportacion_FOB_anuales_consulta[],7,0)</f>
        <v>25635</v>
      </c>
    </row>
    <row r="513" spans="1:8" x14ac:dyDescent="0.3">
      <c r="A51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tubérculos2020Agosto</v>
      </c>
      <c r="B513" s="10" t="s">
        <v>34</v>
      </c>
      <c r="C513" s="10" t="s">
        <v>4</v>
      </c>
      <c r="D513" s="10" t="s">
        <v>6</v>
      </c>
      <c r="E513">
        <v>2020</v>
      </c>
      <c r="F513" s="10" t="s">
        <v>84</v>
      </c>
      <c r="G513">
        <v>7852</v>
      </c>
      <c r="H513" s="10">
        <f>+VLOOKUP(Exportacion_kg_FOB_anuales_final[[#This Row],[código]],Exportacion_FOB_anuales_consulta[],7,0)</f>
        <v>52639.199999999997</v>
      </c>
    </row>
    <row r="514" spans="1:8" x14ac:dyDescent="0.3">
      <c r="A51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tubérculos2020Septiembre</v>
      </c>
      <c r="B514" s="10" t="s">
        <v>34</v>
      </c>
      <c r="C514" s="10" t="s">
        <v>4</v>
      </c>
      <c r="D514" s="10" t="s">
        <v>6</v>
      </c>
      <c r="E514">
        <v>2020</v>
      </c>
      <c r="F514" s="10" t="s">
        <v>85</v>
      </c>
      <c r="G514">
        <v>26544</v>
      </c>
      <c r="H514" s="10">
        <f>+VLOOKUP(Exportacion_kg_FOB_anuales_final[[#This Row],[código]],Exportacion_FOB_anuales_consulta[],7,0)</f>
        <v>20170.02</v>
      </c>
    </row>
    <row r="515" spans="1:8" x14ac:dyDescent="0.3">
      <c r="A51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tubérculos2020Enero</v>
      </c>
      <c r="B515" s="10" t="s">
        <v>36</v>
      </c>
      <c r="C515" s="10" t="s">
        <v>4</v>
      </c>
      <c r="D515" s="10" t="s">
        <v>6</v>
      </c>
      <c r="E515">
        <v>2020</v>
      </c>
      <c r="F515" s="10" t="s">
        <v>86</v>
      </c>
      <c r="G515">
        <v>54071.299999999996</v>
      </c>
      <c r="H515" s="10">
        <f>+VLOOKUP(Exportacion_kg_FOB_anuales_final[[#This Row],[código]],Exportacion_FOB_anuales_consulta[],7,0)</f>
        <v>202401.63</v>
      </c>
    </row>
    <row r="516" spans="1:8" x14ac:dyDescent="0.3">
      <c r="A51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tubérculos2020Febrero</v>
      </c>
      <c r="B516" s="10" t="s">
        <v>36</v>
      </c>
      <c r="C516" s="10" t="s">
        <v>4</v>
      </c>
      <c r="D516" s="10" t="s">
        <v>6</v>
      </c>
      <c r="E516">
        <v>2020</v>
      </c>
      <c r="F516" s="10" t="s">
        <v>87</v>
      </c>
      <c r="G516">
        <v>23536</v>
      </c>
      <c r="H516" s="10">
        <f>+VLOOKUP(Exportacion_kg_FOB_anuales_final[[#This Row],[código]],Exportacion_FOB_anuales_consulta[],7,0)</f>
        <v>41887.729999999996</v>
      </c>
    </row>
    <row r="517" spans="1:8" x14ac:dyDescent="0.3">
      <c r="A51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tubérculos2020Marzo</v>
      </c>
      <c r="B517" s="10" t="s">
        <v>36</v>
      </c>
      <c r="C517" s="10" t="s">
        <v>4</v>
      </c>
      <c r="D517" s="10" t="s">
        <v>6</v>
      </c>
      <c r="E517">
        <v>2020</v>
      </c>
      <c r="F517" s="10" t="s">
        <v>88</v>
      </c>
      <c r="G517">
        <v>227691.25</v>
      </c>
      <c r="H517" s="10">
        <f>+VLOOKUP(Exportacion_kg_FOB_anuales_final[[#This Row],[código]],Exportacion_FOB_anuales_consulta[],7,0)</f>
        <v>77973.320000000007</v>
      </c>
    </row>
    <row r="518" spans="1:8" x14ac:dyDescent="0.3">
      <c r="A51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tubérculos2020Abril</v>
      </c>
      <c r="B518" s="10" t="s">
        <v>36</v>
      </c>
      <c r="C518" s="10" t="s">
        <v>4</v>
      </c>
      <c r="D518" s="10" t="s">
        <v>6</v>
      </c>
      <c r="E518">
        <v>2020</v>
      </c>
      <c r="F518" s="10" t="s">
        <v>89</v>
      </c>
      <c r="G518">
        <v>885598.8</v>
      </c>
      <c r="H518" s="10">
        <f>+VLOOKUP(Exportacion_kg_FOB_anuales_final[[#This Row],[código]],Exportacion_FOB_anuales_consulta[],7,0)</f>
        <v>306801.13</v>
      </c>
    </row>
    <row r="519" spans="1:8" x14ac:dyDescent="0.3">
      <c r="A51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tubérculos2020Mayo</v>
      </c>
      <c r="B519" s="10" t="s">
        <v>36</v>
      </c>
      <c r="C519" s="10" t="s">
        <v>4</v>
      </c>
      <c r="D519" s="10" t="s">
        <v>6</v>
      </c>
      <c r="E519">
        <v>2020</v>
      </c>
      <c r="F519" s="10" t="s">
        <v>90</v>
      </c>
      <c r="G519">
        <v>309060</v>
      </c>
      <c r="H519" s="10">
        <f>+VLOOKUP(Exportacion_kg_FOB_anuales_final[[#This Row],[código]],Exportacion_FOB_anuales_consulta[],7,0)</f>
        <v>108675.39</v>
      </c>
    </row>
    <row r="520" spans="1:8" x14ac:dyDescent="0.3">
      <c r="A52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tubérculos2020Junio</v>
      </c>
      <c r="B520" s="10" t="s">
        <v>36</v>
      </c>
      <c r="C520" s="10" t="s">
        <v>4</v>
      </c>
      <c r="D520" s="10" t="s">
        <v>6</v>
      </c>
      <c r="E520">
        <v>2020</v>
      </c>
      <c r="F520" s="10" t="s">
        <v>91</v>
      </c>
      <c r="G520">
        <v>22680</v>
      </c>
      <c r="H520" s="10">
        <f>+VLOOKUP(Exportacion_kg_FOB_anuales_final[[#This Row],[código]],Exportacion_FOB_anuales_consulta[],7,0)</f>
        <v>9900</v>
      </c>
    </row>
    <row r="521" spans="1:8" x14ac:dyDescent="0.3">
      <c r="A52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tubérculos2020Julio</v>
      </c>
      <c r="B521" s="10" t="s">
        <v>36</v>
      </c>
      <c r="C521" s="10" t="s">
        <v>4</v>
      </c>
      <c r="D521" s="10" t="s">
        <v>6</v>
      </c>
      <c r="E521">
        <v>2020</v>
      </c>
      <c r="F521" s="10" t="s">
        <v>83</v>
      </c>
      <c r="G521">
        <v>151740</v>
      </c>
      <c r="H521" s="10">
        <f>+VLOOKUP(Exportacion_kg_FOB_anuales_final[[#This Row],[código]],Exportacion_FOB_anuales_consulta[],7,0)</f>
        <v>38372.550000000003</v>
      </c>
    </row>
    <row r="522" spans="1:8" x14ac:dyDescent="0.3">
      <c r="A52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tubérculos2020Agosto</v>
      </c>
      <c r="B522" s="10" t="s">
        <v>36</v>
      </c>
      <c r="C522" s="10" t="s">
        <v>4</v>
      </c>
      <c r="D522" s="10" t="s">
        <v>6</v>
      </c>
      <c r="E522">
        <v>2020</v>
      </c>
      <c r="F522" s="10" t="s">
        <v>84</v>
      </c>
      <c r="G522">
        <v>0</v>
      </c>
      <c r="H522" s="10">
        <f>+VLOOKUP(Exportacion_kg_FOB_anuales_final[[#This Row],[código]],Exportacion_FOB_anuales_consulta[],7,0)</f>
        <v>0</v>
      </c>
    </row>
    <row r="523" spans="1:8" x14ac:dyDescent="0.3">
      <c r="A52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tubérculos2020Septiembre</v>
      </c>
      <c r="B523" s="10" t="s">
        <v>36</v>
      </c>
      <c r="C523" s="10" t="s">
        <v>4</v>
      </c>
      <c r="D523" s="10" t="s">
        <v>6</v>
      </c>
      <c r="E523">
        <v>2020</v>
      </c>
      <c r="F523" s="10" t="s">
        <v>85</v>
      </c>
      <c r="G523">
        <v>0</v>
      </c>
      <c r="H523" s="10">
        <f>+VLOOKUP(Exportacion_kg_FOB_anuales_final[[#This Row],[código]],Exportacion_FOB_anuales_consulta[],7,0)</f>
        <v>0</v>
      </c>
    </row>
    <row r="524" spans="1:8" x14ac:dyDescent="0.3">
      <c r="A52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tubérculos2020Enero</v>
      </c>
      <c r="B524" s="10" t="s">
        <v>37</v>
      </c>
      <c r="C524" s="10" t="s">
        <v>4</v>
      </c>
      <c r="D524" s="10" t="s">
        <v>6</v>
      </c>
      <c r="E524">
        <v>2020</v>
      </c>
      <c r="F524" s="10" t="s">
        <v>86</v>
      </c>
      <c r="G524">
        <v>0</v>
      </c>
      <c r="H524" s="10">
        <f>+VLOOKUP(Exportacion_kg_FOB_anuales_final[[#This Row],[código]],Exportacion_FOB_anuales_consulta[],7,0)</f>
        <v>0</v>
      </c>
    </row>
    <row r="525" spans="1:8" x14ac:dyDescent="0.3">
      <c r="A52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tubérculos2020Febrero</v>
      </c>
      <c r="B525" s="10" t="s">
        <v>37</v>
      </c>
      <c r="C525" s="10" t="s">
        <v>4</v>
      </c>
      <c r="D525" s="10" t="s">
        <v>6</v>
      </c>
      <c r="E525">
        <v>2020</v>
      </c>
      <c r="F525" s="10" t="s">
        <v>87</v>
      </c>
      <c r="G525">
        <v>0</v>
      </c>
      <c r="H525" s="10">
        <f>+VLOOKUP(Exportacion_kg_FOB_anuales_final[[#This Row],[código]],Exportacion_FOB_anuales_consulta[],7,0)</f>
        <v>0</v>
      </c>
    </row>
    <row r="526" spans="1:8" x14ac:dyDescent="0.3">
      <c r="A52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tubérculos2020Marzo</v>
      </c>
      <c r="B526" s="10" t="s">
        <v>37</v>
      </c>
      <c r="C526" s="10" t="s">
        <v>4</v>
      </c>
      <c r="D526" s="10" t="s">
        <v>6</v>
      </c>
      <c r="E526">
        <v>2020</v>
      </c>
      <c r="F526" s="10" t="s">
        <v>88</v>
      </c>
      <c r="G526">
        <v>0</v>
      </c>
      <c r="H526" s="10">
        <f>+VLOOKUP(Exportacion_kg_FOB_anuales_final[[#This Row],[código]],Exportacion_FOB_anuales_consulta[],7,0)</f>
        <v>0</v>
      </c>
    </row>
    <row r="527" spans="1:8" x14ac:dyDescent="0.3">
      <c r="A52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tubérculos2020Abril</v>
      </c>
      <c r="B527" s="10" t="s">
        <v>37</v>
      </c>
      <c r="C527" s="10" t="s">
        <v>4</v>
      </c>
      <c r="D527" s="10" t="s">
        <v>6</v>
      </c>
      <c r="E527">
        <v>2020</v>
      </c>
      <c r="F527" s="10" t="s">
        <v>89</v>
      </c>
      <c r="G527">
        <v>0</v>
      </c>
      <c r="H527" s="10">
        <f>+VLOOKUP(Exportacion_kg_FOB_anuales_final[[#This Row],[código]],Exportacion_FOB_anuales_consulta[],7,0)</f>
        <v>0</v>
      </c>
    </row>
    <row r="528" spans="1:8" x14ac:dyDescent="0.3">
      <c r="A52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tubérculos2020Mayo</v>
      </c>
      <c r="B528" s="10" t="s">
        <v>37</v>
      </c>
      <c r="C528" s="10" t="s">
        <v>4</v>
      </c>
      <c r="D528" s="10" t="s">
        <v>6</v>
      </c>
      <c r="E528">
        <v>2020</v>
      </c>
      <c r="F528" s="10" t="s">
        <v>90</v>
      </c>
      <c r="G528">
        <v>0</v>
      </c>
      <c r="H528" s="10">
        <f>+VLOOKUP(Exportacion_kg_FOB_anuales_final[[#This Row],[código]],Exportacion_FOB_anuales_consulta[],7,0)</f>
        <v>0</v>
      </c>
    </row>
    <row r="529" spans="1:8" x14ac:dyDescent="0.3">
      <c r="A52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tubérculos2020Junio</v>
      </c>
      <c r="B529" s="10" t="s">
        <v>37</v>
      </c>
      <c r="C529" s="10" t="s">
        <v>4</v>
      </c>
      <c r="D529" s="10" t="s">
        <v>6</v>
      </c>
      <c r="E529">
        <v>2020</v>
      </c>
      <c r="F529" s="10" t="s">
        <v>91</v>
      </c>
      <c r="G529">
        <v>50000</v>
      </c>
      <c r="H529" s="10">
        <f>+VLOOKUP(Exportacion_kg_FOB_anuales_final[[#This Row],[código]],Exportacion_FOB_anuales_consulta[],7,0)</f>
        <v>23112</v>
      </c>
    </row>
    <row r="530" spans="1:8" x14ac:dyDescent="0.3">
      <c r="A53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tubérculos2020Julio</v>
      </c>
      <c r="B530" s="10" t="s">
        <v>37</v>
      </c>
      <c r="C530" s="10" t="s">
        <v>4</v>
      </c>
      <c r="D530" s="10" t="s">
        <v>6</v>
      </c>
      <c r="E530">
        <v>2020</v>
      </c>
      <c r="F530" s="10" t="s">
        <v>83</v>
      </c>
      <c r="G530">
        <v>0</v>
      </c>
      <c r="H530" s="10">
        <f>+VLOOKUP(Exportacion_kg_FOB_anuales_final[[#This Row],[código]],Exportacion_FOB_anuales_consulta[],7,0)</f>
        <v>0</v>
      </c>
    </row>
    <row r="531" spans="1:8" x14ac:dyDescent="0.3">
      <c r="A53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tubérculos2020Agosto</v>
      </c>
      <c r="B531" s="10" t="s">
        <v>37</v>
      </c>
      <c r="C531" s="10" t="s">
        <v>4</v>
      </c>
      <c r="D531" s="10" t="s">
        <v>6</v>
      </c>
      <c r="E531">
        <v>2020</v>
      </c>
      <c r="F531" s="10" t="s">
        <v>84</v>
      </c>
      <c r="G531">
        <v>0</v>
      </c>
      <c r="H531" s="10">
        <f>+VLOOKUP(Exportacion_kg_FOB_anuales_final[[#This Row],[código]],Exportacion_FOB_anuales_consulta[],7,0)</f>
        <v>0</v>
      </c>
    </row>
    <row r="532" spans="1:8" x14ac:dyDescent="0.3">
      <c r="A53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tubérculos2020Septiembre</v>
      </c>
      <c r="B532" s="10" t="s">
        <v>37</v>
      </c>
      <c r="C532" s="10" t="s">
        <v>4</v>
      </c>
      <c r="D532" s="10" t="s">
        <v>6</v>
      </c>
      <c r="E532">
        <v>2020</v>
      </c>
      <c r="F532" s="10" t="s">
        <v>85</v>
      </c>
      <c r="G532">
        <v>0</v>
      </c>
      <c r="H532" s="10">
        <f>+VLOOKUP(Exportacion_kg_FOB_anuales_final[[#This Row],[código]],Exportacion_FOB_anuales_consulta[],7,0)</f>
        <v>0</v>
      </c>
    </row>
    <row r="533" spans="1:8" x14ac:dyDescent="0.3">
      <c r="A533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tubérculos2020Enero</v>
      </c>
      <c r="B533" s="10" t="s">
        <v>38</v>
      </c>
      <c r="C533" s="10" t="s">
        <v>4</v>
      </c>
      <c r="D533" s="10" t="s">
        <v>6</v>
      </c>
      <c r="E533">
        <v>2020</v>
      </c>
      <c r="F533" s="10" t="s">
        <v>86</v>
      </c>
      <c r="G533">
        <v>221</v>
      </c>
      <c r="H533" s="10">
        <f>+VLOOKUP(Exportacion_kg_FOB_anuales_final[[#This Row],[código]],Exportacion_FOB_anuales_consulta[],7,0)</f>
        <v>32550.12</v>
      </c>
    </row>
    <row r="534" spans="1:8" x14ac:dyDescent="0.3">
      <c r="A534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tubérculos2020Febrero</v>
      </c>
      <c r="B534" s="10" t="s">
        <v>38</v>
      </c>
      <c r="C534" s="10" t="s">
        <v>4</v>
      </c>
      <c r="D534" s="10" t="s">
        <v>6</v>
      </c>
      <c r="E534">
        <v>2020</v>
      </c>
      <c r="F534" s="10" t="s">
        <v>87</v>
      </c>
      <c r="G534">
        <v>0</v>
      </c>
      <c r="H534" s="10">
        <f>+VLOOKUP(Exportacion_kg_FOB_anuales_final[[#This Row],[código]],Exportacion_FOB_anuales_consulta[],7,0)</f>
        <v>0</v>
      </c>
    </row>
    <row r="535" spans="1:8" x14ac:dyDescent="0.3">
      <c r="A535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tubérculos2020Marzo</v>
      </c>
      <c r="B535" s="10" t="s">
        <v>38</v>
      </c>
      <c r="C535" s="10" t="s">
        <v>4</v>
      </c>
      <c r="D535" s="10" t="s">
        <v>6</v>
      </c>
      <c r="E535">
        <v>2020</v>
      </c>
      <c r="F535" s="10" t="s">
        <v>88</v>
      </c>
      <c r="G535">
        <v>0</v>
      </c>
      <c r="H535" s="10">
        <f>+VLOOKUP(Exportacion_kg_FOB_anuales_final[[#This Row],[código]],Exportacion_FOB_anuales_consulta[],7,0)</f>
        <v>0</v>
      </c>
    </row>
    <row r="536" spans="1:8" x14ac:dyDescent="0.3">
      <c r="A536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tubérculos2020Abril</v>
      </c>
      <c r="B536" s="10" t="s">
        <v>38</v>
      </c>
      <c r="C536" s="10" t="s">
        <v>4</v>
      </c>
      <c r="D536" s="10" t="s">
        <v>6</v>
      </c>
      <c r="E536">
        <v>2020</v>
      </c>
      <c r="F536" s="10" t="s">
        <v>89</v>
      </c>
      <c r="G536">
        <v>0</v>
      </c>
      <c r="H536" s="10">
        <f>+VLOOKUP(Exportacion_kg_FOB_anuales_final[[#This Row],[código]],Exportacion_FOB_anuales_consulta[],7,0)</f>
        <v>0</v>
      </c>
    </row>
    <row r="537" spans="1:8" x14ac:dyDescent="0.3">
      <c r="A537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tubérculos2020Mayo</v>
      </c>
      <c r="B537" s="10" t="s">
        <v>38</v>
      </c>
      <c r="C537" s="10" t="s">
        <v>4</v>
      </c>
      <c r="D537" s="10" t="s">
        <v>6</v>
      </c>
      <c r="E537">
        <v>2020</v>
      </c>
      <c r="F537" s="10" t="s">
        <v>90</v>
      </c>
      <c r="G537">
        <v>0</v>
      </c>
      <c r="H537" s="10">
        <f>+VLOOKUP(Exportacion_kg_FOB_anuales_final[[#This Row],[código]],Exportacion_FOB_anuales_consulta[],7,0)</f>
        <v>0</v>
      </c>
    </row>
    <row r="538" spans="1:8" x14ac:dyDescent="0.3">
      <c r="A538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tubérculos2020Junio</v>
      </c>
      <c r="B538" s="10" t="s">
        <v>38</v>
      </c>
      <c r="C538" s="10" t="s">
        <v>4</v>
      </c>
      <c r="D538" s="10" t="s">
        <v>6</v>
      </c>
      <c r="E538">
        <v>2020</v>
      </c>
      <c r="F538" s="10" t="s">
        <v>91</v>
      </c>
      <c r="G538">
        <v>11</v>
      </c>
      <c r="H538" s="10">
        <f>+VLOOKUP(Exportacion_kg_FOB_anuales_final[[#This Row],[código]],Exportacion_FOB_anuales_consulta[],7,0)</f>
        <v>2567</v>
      </c>
    </row>
    <row r="539" spans="1:8" x14ac:dyDescent="0.3">
      <c r="A539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tubérculos2020Julio</v>
      </c>
      <c r="B539" s="10" t="s">
        <v>38</v>
      </c>
      <c r="C539" s="10" t="s">
        <v>4</v>
      </c>
      <c r="D539" s="10" t="s">
        <v>6</v>
      </c>
      <c r="E539">
        <v>2020</v>
      </c>
      <c r="F539" s="10" t="s">
        <v>83</v>
      </c>
      <c r="G539">
        <v>53</v>
      </c>
      <c r="H539" s="10">
        <f>+VLOOKUP(Exportacion_kg_FOB_anuales_final[[#This Row],[código]],Exportacion_FOB_anuales_consulta[],7,0)</f>
        <v>13171.1</v>
      </c>
    </row>
    <row r="540" spans="1:8" x14ac:dyDescent="0.3">
      <c r="A540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tubérculos2020Agosto</v>
      </c>
      <c r="B540" s="10" t="s">
        <v>38</v>
      </c>
      <c r="C540" s="10" t="s">
        <v>4</v>
      </c>
      <c r="D540" s="10" t="s">
        <v>6</v>
      </c>
      <c r="E540">
        <v>2020</v>
      </c>
      <c r="F540" s="10" t="s">
        <v>84</v>
      </c>
      <c r="G540">
        <v>0</v>
      </c>
      <c r="H540" s="10">
        <f>+VLOOKUP(Exportacion_kg_FOB_anuales_final[[#This Row],[código]],Exportacion_FOB_anuales_consulta[],7,0)</f>
        <v>0</v>
      </c>
    </row>
    <row r="541" spans="1:8" x14ac:dyDescent="0.3">
      <c r="A541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tubérculos2020Septiembre</v>
      </c>
      <c r="B541" s="10" t="s">
        <v>38</v>
      </c>
      <c r="C541" s="10" t="s">
        <v>4</v>
      </c>
      <c r="D541" s="10" t="s">
        <v>6</v>
      </c>
      <c r="E541">
        <v>2020</v>
      </c>
      <c r="F541" s="10" t="s">
        <v>85</v>
      </c>
      <c r="G541">
        <v>16</v>
      </c>
      <c r="H541" s="10">
        <f>+VLOOKUP(Exportacion_kg_FOB_anuales_final[[#This Row],[código]],Exportacion_FOB_anuales_consulta[],7,0)</f>
        <v>1951</v>
      </c>
    </row>
    <row r="542" spans="1:8" x14ac:dyDescent="0.3">
      <c r="A542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tubérculos2020Enero</v>
      </c>
      <c r="B542" s="10" t="s">
        <v>41</v>
      </c>
      <c r="C542" s="10" t="s">
        <v>4</v>
      </c>
      <c r="D542" s="10" t="s">
        <v>6</v>
      </c>
      <c r="E542">
        <v>2020</v>
      </c>
      <c r="F542" s="10" t="s">
        <v>86</v>
      </c>
      <c r="G542">
        <v>0</v>
      </c>
      <c r="H542" s="10">
        <f>+VLOOKUP(Exportacion_kg_FOB_anuales_final[[#This Row],[código]],Exportacion_FOB_anuales_consulta[],7,0)</f>
        <v>0</v>
      </c>
    </row>
    <row r="543" spans="1:8" x14ac:dyDescent="0.3">
      <c r="A543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tubérculos2020Febrero</v>
      </c>
      <c r="B543" s="10" t="s">
        <v>41</v>
      </c>
      <c r="C543" s="10" t="s">
        <v>4</v>
      </c>
      <c r="D543" s="10" t="s">
        <v>6</v>
      </c>
      <c r="E543">
        <v>2020</v>
      </c>
      <c r="F543" s="10" t="s">
        <v>87</v>
      </c>
      <c r="G543">
        <v>0</v>
      </c>
      <c r="H543" s="10">
        <f>+VLOOKUP(Exportacion_kg_FOB_anuales_final[[#This Row],[código]],Exportacion_FOB_anuales_consulta[],7,0)</f>
        <v>0</v>
      </c>
    </row>
    <row r="544" spans="1:8" x14ac:dyDescent="0.3">
      <c r="A544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tubérculos2020Marzo</v>
      </c>
      <c r="B544" s="10" t="s">
        <v>41</v>
      </c>
      <c r="C544" s="10" t="s">
        <v>4</v>
      </c>
      <c r="D544" s="10" t="s">
        <v>6</v>
      </c>
      <c r="E544">
        <v>2020</v>
      </c>
      <c r="F544" s="10" t="s">
        <v>88</v>
      </c>
      <c r="G544">
        <v>124743.6</v>
      </c>
      <c r="H544" s="10">
        <f>+VLOOKUP(Exportacion_kg_FOB_anuales_final[[#This Row],[código]],Exportacion_FOB_anuales_consulta[],7,0)</f>
        <v>42700.31</v>
      </c>
    </row>
    <row r="545" spans="1:8" x14ac:dyDescent="0.3">
      <c r="A545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tubérculos2020Abril</v>
      </c>
      <c r="B545" s="10" t="s">
        <v>41</v>
      </c>
      <c r="C545" s="10" t="s">
        <v>4</v>
      </c>
      <c r="D545" s="10" t="s">
        <v>6</v>
      </c>
      <c r="E545">
        <v>2020</v>
      </c>
      <c r="F545" s="10" t="s">
        <v>89</v>
      </c>
      <c r="G545">
        <v>395226</v>
      </c>
      <c r="H545" s="10">
        <f>+VLOOKUP(Exportacion_kg_FOB_anuales_final[[#This Row],[código]],Exportacion_FOB_anuales_consulta[],7,0)</f>
        <v>140784.66</v>
      </c>
    </row>
    <row r="546" spans="1:8" x14ac:dyDescent="0.3">
      <c r="A546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tubérculos2020Mayo</v>
      </c>
      <c r="B546" s="10" t="s">
        <v>41</v>
      </c>
      <c r="C546" s="10" t="s">
        <v>4</v>
      </c>
      <c r="D546" s="10" t="s">
        <v>6</v>
      </c>
      <c r="E546">
        <v>2020</v>
      </c>
      <c r="F546" s="10" t="s">
        <v>90</v>
      </c>
      <c r="G546">
        <v>23790</v>
      </c>
      <c r="H546" s="10">
        <f>+VLOOKUP(Exportacion_kg_FOB_anuales_final[[#This Row],[código]],Exportacion_FOB_anuales_consulta[],7,0)</f>
        <v>9331.43</v>
      </c>
    </row>
    <row r="547" spans="1:8" x14ac:dyDescent="0.3">
      <c r="A547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tubérculos2020Junio</v>
      </c>
      <c r="B547" s="10" t="s">
        <v>41</v>
      </c>
      <c r="C547" s="10" t="s">
        <v>4</v>
      </c>
      <c r="D547" s="10" t="s">
        <v>6</v>
      </c>
      <c r="E547">
        <v>2020</v>
      </c>
      <c r="F547" s="10" t="s">
        <v>91</v>
      </c>
      <c r="G547">
        <v>0</v>
      </c>
      <c r="H547" s="10">
        <f>+VLOOKUP(Exportacion_kg_FOB_anuales_final[[#This Row],[código]],Exportacion_FOB_anuales_consulta[],7,0)</f>
        <v>0</v>
      </c>
    </row>
    <row r="548" spans="1:8" x14ac:dyDescent="0.3">
      <c r="A548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tubérculos2020Julio</v>
      </c>
      <c r="B548" s="10" t="s">
        <v>41</v>
      </c>
      <c r="C548" s="10" t="s">
        <v>4</v>
      </c>
      <c r="D548" s="10" t="s">
        <v>6</v>
      </c>
      <c r="E548">
        <v>2020</v>
      </c>
      <c r="F548" s="10" t="s">
        <v>83</v>
      </c>
      <c r="G548">
        <v>0</v>
      </c>
      <c r="H548" s="10">
        <f>+VLOOKUP(Exportacion_kg_FOB_anuales_final[[#This Row],[código]],Exportacion_FOB_anuales_consulta[],7,0)</f>
        <v>0</v>
      </c>
    </row>
    <row r="549" spans="1:8" x14ac:dyDescent="0.3">
      <c r="A549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tubérculos2020Agosto</v>
      </c>
      <c r="B549" s="10" t="s">
        <v>41</v>
      </c>
      <c r="C549" s="10" t="s">
        <v>4</v>
      </c>
      <c r="D549" s="10" t="s">
        <v>6</v>
      </c>
      <c r="E549">
        <v>2020</v>
      </c>
      <c r="F549" s="10" t="s">
        <v>84</v>
      </c>
      <c r="G549">
        <v>0</v>
      </c>
      <c r="H549" s="10">
        <f>+VLOOKUP(Exportacion_kg_FOB_anuales_final[[#This Row],[código]],Exportacion_FOB_anuales_consulta[],7,0)</f>
        <v>0</v>
      </c>
    </row>
    <row r="550" spans="1:8" x14ac:dyDescent="0.3">
      <c r="A550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tubérculos2020Septiembre</v>
      </c>
      <c r="B550" s="10" t="s">
        <v>41</v>
      </c>
      <c r="C550" s="10" t="s">
        <v>4</v>
      </c>
      <c r="D550" s="10" t="s">
        <v>6</v>
      </c>
      <c r="E550">
        <v>2020</v>
      </c>
      <c r="F550" s="10" t="s">
        <v>85</v>
      </c>
      <c r="G550">
        <v>0</v>
      </c>
      <c r="H550" s="10">
        <f>+VLOOKUP(Exportacion_kg_FOB_anuales_final[[#This Row],[código]],Exportacion_FOB_anuales_consulta[],7,0)</f>
        <v>0</v>
      </c>
    </row>
    <row r="551" spans="1:8" x14ac:dyDescent="0.3">
      <c r="A55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tubérculos2020Enero</v>
      </c>
      <c r="B551" s="10" t="s">
        <v>42</v>
      </c>
      <c r="C551" s="10" t="s">
        <v>4</v>
      </c>
      <c r="D551" s="10" t="s">
        <v>6</v>
      </c>
      <c r="E551">
        <v>2020</v>
      </c>
      <c r="F551" s="10" t="s">
        <v>86</v>
      </c>
      <c r="G551">
        <v>0</v>
      </c>
      <c r="H551" s="10">
        <f>+VLOOKUP(Exportacion_kg_FOB_anuales_final[[#This Row],[código]],Exportacion_FOB_anuales_consulta[],7,0)</f>
        <v>0</v>
      </c>
    </row>
    <row r="552" spans="1:8" x14ac:dyDescent="0.3">
      <c r="A55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tubérculos2020Febrero</v>
      </c>
      <c r="B552" s="10" t="s">
        <v>42</v>
      </c>
      <c r="C552" s="10" t="s">
        <v>4</v>
      </c>
      <c r="D552" s="10" t="s">
        <v>6</v>
      </c>
      <c r="E552">
        <v>2020</v>
      </c>
      <c r="F552" s="10" t="s">
        <v>87</v>
      </c>
      <c r="G552">
        <v>0</v>
      </c>
      <c r="H552" s="10">
        <f>+VLOOKUP(Exportacion_kg_FOB_anuales_final[[#This Row],[código]],Exportacion_FOB_anuales_consulta[],7,0)</f>
        <v>0</v>
      </c>
    </row>
    <row r="553" spans="1:8" x14ac:dyDescent="0.3">
      <c r="A553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tubérculos2020Marzo</v>
      </c>
      <c r="B553" s="10" t="s">
        <v>42</v>
      </c>
      <c r="C553" s="10" t="s">
        <v>4</v>
      </c>
      <c r="D553" s="10" t="s">
        <v>6</v>
      </c>
      <c r="E553">
        <v>2020</v>
      </c>
      <c r="F553" s="10" t="s">
        <v>88</v>
      </c>
      <c r="G553">
        <v>0</v>
      </c>
      <c r="H553" s="10">
        <f>+VLOOKUP(Exportacion_kg_FOB_anuales_final[[#This Row],[código]],Exportacion_FOB_anuales_consulta[],7,0)</f>
        <v>0</v>
      </c>
    </row>
    <row r="554" spans="1:8" x14ac:dyDescent="0.3">
      <c r="A554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tubérculos2020Abril</v>
      </c>
      <c r="B554" s="10" t="s">
        <v>42</v>
      </c>
      <c r="C554" s="10" t="s">
        <v>4</v>
      </c>
      <c r="D554" s="10" t="s">
        <v>6</v>
      </c>
      <c r="E554">
        <v>2020</v>
      </c>
      <c r="F554" s="10" t="s">
        <v>89</v>
      </c>
      <c r="G554">
        <v>0</v>
      </c>
      <c r="H554" s="10">
        <f>+VLOOKUP(Exportacion_kg_FOB_anuales_final[[#This Row],[código]],Exportacion_FOB_anuales_consulta[],7,0)</f>
        <v>0</v>
      </c>
    </row>
    <row r="555" spans="1:8" x14ac:dyDescent="0.3">
      <c r="A555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tubérculos2020Mayo</v>
      </c>
      <c r="B555" s="10" t="s">
        <v>42</v>
      </c>
      <c r="C555" s="10" t="s">
        <v>4</v>
      </c>
      <c r="D555" s="10" t="s">
        <v>6</v>
      </c>
      <c r="E555">
        <v>2020</v>
      </c>
      <c r="F555" s="10" t="s">
        <v>90</v>
      </c>
      <c r="G555">
        <v>66.900000000000006</v>
      </c>
      <c r="H555" s="10">
        <f>+VLOOKUP(Exportacion_kg_FOB_anuales_final[[#This Row],[código]],Exportacion_FOB_anuales_consulta[],7,0)</f>
        <v>3432</v>
      </c>
    </row>
    <row r="556" spans="1:8" x14ac:dyDescent="0.3">
      <c r="A556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tubérculos2020Junio</v>
      </c>
      <c r="B556" s="10" t="s">
        <v>42</v>
      </c>
      <c r="C556" s="10" t="s">
        <v>4</v>
      </c>
      <c r="D556" s="10" t="s">
        <v>6</v>
      </c>
      <c r="E556">
        <v>2020</v>
      </c>
      <c r="F556" s="10" t="s">
        <v>91</v>
      </c>
      <c r="G556">
        <v>0</v>
      </c>
      <c r="H556" s="10">
        <f>+VLOOKUP(Exportacion_kg_FOB_anuales_final[[#This Row],[código]],Exportacion_FOB_anuales_consulta[],7,0)</f>
        <v>0</v>
      </c>
    </row>
    <row r="557" spans="1:8" x14ac:dyDescent="0.3">
      <c r="A557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tubérculos2020Julio</v>
      </c>
      <c r="B557" s="10" t="s">
        <v>42</v>
      </c>
      <c r="C557" s="10" t="s">
        <v>4</v>
      </c>
      <c r="D557" s="10" t="s">
        <v>6</v>
      </c>
      <c r="E557">
        <v>2020</v>
      </c>
      <c r="F557" s="10" t="s">
        <v>83</v>
      </c>
      <c r="G557">
        <v>0</v>
      </c>
      <c r="H557" s="10">
        <f>+VLOOKUP(Exportacion_kg_FOB_anuales_final[[#This Row],[código]],Exportacion_FOB_anuales_consulta[],7,0)</f>
        <v>0</v>
      </c>
    </row>
    <row r="558" spans="1:8" x14ac:dyDescent="0.3">
      <c r="A558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tubérculos2020Agosto</v>
      </c>
      <c r="B558" s="10" t="s">
        <v>42</v>
      </c>
      <c r="C558" s="10" t="s">
        <v>4</v>
      </c>
      <c r="D558" s="10" t="s">
        <v>6</v>
      </c>
      <c r="E558">
        <v>2020</v>
      </c>
      <c r="F558" s="10" t="s">
        <v>84</v>
      </c>
      <c r="G558">
        <v>0</v>
      </c>
      <c r="H558" s="10">
        <f>+VLOOKUP(Exportacion_kg_FOB_anuales_final[[#This Row],[código]],Exportacion_FOB_anuales_consulta[],7,0)</f>
        <v>0</v>
      </c>
    </row>
    <row r="559" spans="1:8" x14ac:dyDescent="0.3">
      <c r="A559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tubérculos2020Septiembre</v>
      </c>
      <c r="B559" s="10" t="s">
        <v>42</v>
      </c>
      <c r="C559" s="10" t="s">
        <v>4</v>
      </c>
      <c r="D559" s="10" t="s">
        <v>6</v>
      </c>
      <c r="E559">
        <v>2020</v>
      </c>
      <c r="F559" s="10" t="s">
        <v>85</v>
      </c>
      <c r="G559">
        <v>0</v>
      </c>
      <c r="H559" s="10">
        <f>+VLOOKUP(Exportacion_kg_FOB_anuales_final[[#This Row],[código]],Exportacion_FOB_anuales_consulta[],7,0)</f>
        <v>0</v>
      </c>
    </row>
    <row r="560" spans="1:8" x14ac:dyDescent="0.3">
      <c r="A56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tubérculos2020Enero</v>
      </c>
      <c r="B560" s="10" t="s">
        <v>43</v>
      </c>
      <c r="C560" s="10" t="s">
        <v>4</v>
      </c>
      <c r="D560" s="10" t="s">
        <v>6</v>
      </c>
      <c r="E560">
        <v>2020</v>
      </c>
      <c r="F560" s="10" t="s">
        <v>86</v>
      </c>
      <c r="G560">
        <v>382581.14</v>
      </c>
      <c r="H560" s="10">
        <f>+VLOOKUP(Exportacion_kg_FOB_anuales_final[[#This Row],[código]],Exportacion_FOB_anuales_consulta[],7,0)</f>
        <v>901589.71</v>
      </c>
    </row>
    <row r="561" spans="1:8" x14ac:dyDescent="0.3">
      <c r="A56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tubérculos2020Febrero</v>
      </c>
      <c r="B561" s="10" t="s">
        <v>43</v>
      </c>
      <c r="C561" s="10" t="s">
        <v>4</v>
      </c>
      <c r="D561" s="10" t="s">
        <v>6</v>
      </c>
      <c r="E561">
        <v>2020</v>
      </c>
      <c r="F561" s="10" t="s">
        <v>87</v>
      </c>
      <c r="G561">
        <v>205107.1</v>
      </c>
      <c r="H561" s="10">
        <f>+VLOOKUP(Exportacion_kg_FOB_anuales_final[[#This Row],[código]],Exportacion_FOB_anuales_consulta[],7,0)</f>
        <v>573813.62</v>
      </c>
    </row>
    <row r="562" spans="1:8" x14ac:dyDescent="0.3">
      <c r="A56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tubérculos2020Marzo</v>
      </c>
      <c r="B562" s="10" t="s">
        <v>43</v>
      </c>
      <c r="C562" s="10" t="s">
        <v>4</v>
      </c>
      <c r="D562" s="10" t="s">
        <v>6</v>
      </c>
      <c r="E562">
        <v>2020</v>
      </c>
      <c r="F562" s="10" t="s">
        <v>88</v>
      </c>
      <c r="G562">
        <v>106914.95</v>
      </c>
      <c r="H562" s="10">
        <f>+VLOOKUP(Exportacion_kg_FOB_anuales_final[[#This Row],[código]],Exportacion_FOB_anuales_consulta[],7,0)</f>
        <v>223339.33000000002</v>
      </c>
    </row>
    <row r="563" spans="1:8" x14ac:dyDescent="0.3">
      <c r="A56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tubérculos2020Abril</v>
      </c>
      <c r="B563" s="10" t="s">
        <v>43</v>
      </c>
      <c r="C563" s="10" t="s">
        <v>4</v>
      </c>
      <c r="D563" s="10" t="s">
        <v>6</v>
      </c>
      <c r="E563">
        <v>2020</v>
      </c>
      <c r="F563" s="10" t="s">
        <v>89</v>
      </c>
      <c r="G563">
        <v>181968</v>
      </c>
      <c r="H563" s="10">
        <f>+VLOOKUP(Exportacion_kg_FOB_anuales_final[[#This Row],[código]],Exportacion_FOB_anuales_consulta[],7,0)</f>
        <v>303386.23999999999</v>
      </c>
    </row>
    <row r="564" spans="1:8" x14ac:dyDescent="0.3">
      <c r="A56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tubérculos2020Mayo</v>
      </c>
      <c r="B564" s="10" t="s">
        <v>43</v>
      </c>
      <c r="C564" s="10" t="s">
        <v>4</v>
      </c>
      <c r="D564" s="10" t="s">
        <v>6</v>
      </c>
      <c r="E564">
        <v>2020</v>
      </c>
      <c r="F564" s="10" t="s">
        <v>90</v>
      </c>
      <c r="G564">
        <v>68243.199999999997</v>
      </c>
      <c r="H564" s="10">
        <f>+VLOOKUP(Exportacion_kg_FOB_anuales_final[[#This Row],[código]],Exportacion_FOB_anuales_consulta[],7,0)</f>
        <v>81589.820000000007</v>
      </c>
    </row>
    <row r="565" spans="1:8" x14ac:dyDescent="0.3">
      <c r="A56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tubérculos2020Junio</v>
      </c>
      <c r="B565" s="10" t="s">
        <v>43</v>
      </c>
      <c r="C565" s="10" t="s">
        <v>4</v>
      </c>
      <c r="D565" s="10" t="s">
        <v>6</v>
      </c>
      <c r="E565">
        <v>2020</v>
      </c>
      <c r="F565" s="10" t="s">
        <v>91</v>
      </c>
      <c r="G565">
        <v>159666.17000000001</v>
      </c>
      <c r="H565" s="10">
        <f>+VLOOKUP(Exportacion_kg_FOB_anuales_final[[#This Row],[código]],Exportacion_FOB_anuales_consulta[],7,0)</f>
        <v>270034.14</v>
      </c>
    </row>
    <row r="566" spans="1:8" x14ac:dyDescent="0.3">
      <c r="A56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tubérculos2020Julio</v>
      </c>
      <c r="B566" s="10" t="s">
        <v>43</v>
      </c>
      <c r="C566" s="10" t="s">
        <v>4</v>
      </c>
      <c r="D566" s="10" t="s">
        <v>6</v>
      </c>
      <c r="E566">
        <v>2020</v>
      </c>
      <c r="F566" s="10" t="s">
        <v>83</v>
      </c>
      <c r="G566">
        <v>165424.69</v>
      </c>
      <c r="H566" s="10">
        <f>+VLOOKUP(Exportacion_kg_FOB_anuales_final[[#This Row],[código]],Exportacion_FOB_anuales_consulta[],7,0)</f>
        <v>331089.93</v>
      </c>
    </row>
    <row r="567" spans="1:8" x14ac:dyDescent="0.3">
      <c r="A56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tubérculos2020Agosto</v>
      </c>
      <c r="B567" s="10" t="s">
        <v>43</v>
      </c>
      <c r="C567" s="10" t="s">
        <v>4</v>
      </c>
      <c r="D567" s="10" t="s">
        <v>6</v>
      </c>
      <c r="E567">
        <v>2020</v>
      </c>
      <c r="F567" s="10" t="s">
        <v>84</v>
      </c>
      <c r="G567">
        <v>354072</v>
      </c>
      <c r="H567" s="10">
        <f>+VLOOKUP(Exportacion_kg_FOB_anuales_final[[#This Row],[código]],Exportacion_FOB_anuales_consulta[],7,0)</f>
        <v>519167.29000000004</v>
      </c>
    </row>
    <row r="568" spans="1:8" x14ac:dyDescent="0.3">
      <c r="A56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tubérculos2020Septiembre</v>
      </c>
      <c r="B568" s="10" t="s">
        <v>43</v>
      </c>
      <c r="C568" s="10" t="s">
        <v>4</v>
      </c>
      <c r="D568" s="10" t="s">
        <v>6</v>
      </c>
      <c r="E568">
        <v>2020</v>
      </c>
      <c r="F568" s="10" t="s">
        <v>85</v>
      </c>
      <c r="G568">
        <v>74793</v>
      </c>
      <c r="H568" s="10">
        <f>+VLOOKUP(Exportacion_kg_FOB_anuales_final[[#This Row],[código]],Exportacion_FOB_anuales_consulta[],7,0)</f>
        <v>89068.12</v>
      </c>
    </row>
    <row r="569" spans="1:8" x14ac:dyDescent="0.3">
      <c r="A569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tubérculos2020Enero</v>
      </c>
      <c r="B569" s="10" t="s">
        <v>44</v>
      </c>
      <c r="C569" s="10" t="s">
        <v>4</v>
      </c>
      <c r="D569" s="10" t="s">
        <v>6</v>
      </c>
      <c r="E569">
        <v>2020</v>
      </c>
      <c r="F569" s="10" t="s">
        <v>86</v>
      </c>
      <c r="G569">
        <v>0</v>
      </c>
      <c r="H569" s="10">
        <f>+VLOOKUP(Exportacion_kg_FOB_anuales_final[[#This Row],[código]],Exportacion_FOB_anuales_consulta[],7,0)</f>
        <v>0</v>
      </c>
    </row>
    <row r="570" spans="1:8" x14ac:dyDescent="0.3">
      <c r="A570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tubérculos2020Febrero</v>
      </c>
      <c r="B570" s="10" t="s">
        <v>44</v>
      </c>
      <c r="C570" s="10" t="s">
        <v>4</v>
      </c>
      <c r="D570" s="10" t="s">
        <v>6</v>
      </c>
      <c r="E570">
        <v>2020</v>
      </c>
      <c r="F570" s="10" t="s">
        <v>87</v>
      </c>
      <c r="G570">
        <v>550</v>
      </c>
      <c r="H570" s="10">
        <f>+VLOOKUP(Exportacion_kg_FOB_anuales_final[[#This Row],[código]],Exportacion_FOB_anuales_consulta[],7,0)</f>
        <v>2339.94</v>
      </c>
    </row>
    <row r="571" spans="1:8" x14ac:dyDescent="0.3">
      <c r="A571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tubérculos2020Marzo</v>
      </c>
      <c r="B571" s="10" t="s">
        <v>44</v>
      </c>
      <c r="C571" s="10" t="s">
        <v>4</v>
      </c>
      <c r="D571" s="10" t="s">
        <v>6</v>
      </c>
      <c r="E571">
        <v>2020</v>
      </c>
      <c r="F571" s="10" t="s">
        <v>88</v>
      </c>
      <c r="G571">
        <v>0</v>
      </c>
      <c r="H571" s="10">
        <f>+VLOOKUP(Exportacion_kg_FOB_anuales_final[[#This Row],[código]],Exportacion_FOB_anuales_consulta[],7,0)</f>
        <v>0</v>
      </c>
    </row>
    <row r="572" spans="1:8" x14ac:dyDescent="0.3">
      <c r="A572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tubérculos2020Abril</v>
      </c>
      <c r="B572" s="10" t="s">
        <v>44</v>
      </c>
      <c r="C572" s="10" t="s">
        <v>4</v>
      </c>
      <c r="D572" s="10" t="s">
        <v>6</v>
      </c>
      <c r="E572">
        <v>2020</v>
      </c>
      <c r="F572" s="10" t="s">
        <v>89</v>
      </c>
      <c r="G572">
        <v>0</v>
      </c>
      <c r="H572" s="10">
        <f>+VLOOKUP(Exportacion_kg_FOB_anuales_final[[#This Row],[código]],Exportacion_FOB_anuales_consulta[],7,0)</f>
        <v>0</v>
      </c>
    </row>
    <row r="573" spans="1:8" x14ac:dyDescent="0.3">
      <c r="A573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tubérculos2020Mayo</v>
      </c>
      <c r="B573" s="10" t="s">
        <v>44</v>
      </c>
      <c r="C573" s="10" t="s">
        <v>4</v>
      </c>
      <c r="D573" s="10" t="s">
        <v>6</v>
      </c>
      <c r="E573">
        <v>2020</v>
      </c>
      <c r="F573" s="10" t="s">
        <v>90</v>
      </c>
      <c r="G573">
        <v>0</v>
      </c>
      <c r="H573" s="10">
        <f>+VLOOKUP(Exportacion_kg_FOB_anuales_final[[#This Row],[código]],Exportacion_FOB_anuales_consulta[],7,0)</f>
        <v>0</v>
      </c>
    </row>
    <row r="574" spans="1:8" x14ac:dyDescent="0.3">
      <c r="A574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tubérculos2020Junio</v>
      </c>
      <c r="B574" s="10" t="s">
        <v>44</v>
      </c>
      <c r="C574" s="10" t="s">
        <v>4</v>
      </c>
      <c r="D574" s="10" t="s">
        <v>6</v>
      </c>
      <c r="E574">
        <v>2020</v>
      </c>
      <c r="F574" s="10" t="s">
        <v>91</v>
      </c>
      <c r="G574">
        <v>0</v>
      </c>
      <c r="H574" s="10">
        <f>+VLOOKUP(Exportacion_kg_FOB_anuales_final[[#This Row],[código]],Exportacion_FOB_anuales_consulta[],7,0)</f>
        <v>0</v>
      </c>
    </row>
    <row r="575" spans="1:8" x14ac:dyDescent="0.3">
      <c r="A575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tubérculos2020Julio</v>
      </c>
      <c r="B575" s="10" t="s">
        <v>44</v>
      </c>
      <c r="C575" s="10" t="s">
        <v>4</v>
      </c>
      <c r="D575" s="10" t="s">
        <v>6</v>
      </c>
      <c r="E575">
        <v>2020</v>
      </c>
      <c r="F575" s="10" t="s">
        <v>83</v>
      </c>
      <c r="G575">
        <v>0</v>
      </c>
      <c r="H575" s="10">
        <f>+VLOOKUP(Exportacion_kg_FOB_anuales_final[[#This Row],[código]],Exportacion_FOB_anuales_consulta[],7,0)</f>
        <v>0</v>
      </c>
    </row>
    <row r="576" spans="1:8" x14ac:dyDescent="0.3">
      <c r="A576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tubérculos2020Agosto</v>
      </c>
      <c r="B576" s="10" t="s">
        <v>44</v>
      </c>
      <c r="C576" s="10" t="s">
        <v>4</v>
      </c>
      <c r="D576" s="10" t="s">
        <v>6</v>
      </c>
      <c r="E576">
        <v>2020</v>
      </c>
      <c r="F576" s="10" t="s">
        <v>84</v>
      </c>
      <c r="G576">
        <v>0</v>
      </c>
      <c r="H576" s="10">
        <f>+VLOOKUP(Exportacion_kg_FOB_anuales_final[[#This Row],[código]],Exportacion_FOB_anuales_consulta[],7,0)</f>
        <v>0</v>
      </c>
    </row>
    <row r="577" spans="1:8" x14ac:dyDescent="0.3">
      <c r="A577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tubérculos2020Septiembre</v>
      </c>
      <c r="B577" s="10" t="s">
        <v>44</v>
      </c>
      <c r="C577" s="10" t="s">
        <v>4</v>
      </c>
      <c r="D577" s="10" t="s">
        <v>6</v>
      </c>
      <c r="E577">
        <v>2020</v>
      </c>
      <c r="F577" s="10" t="s">
        <v>85</v>
      </c>
      <c r="G577">
        <v>0</v>
      </c>
      <c r="H577" s="10">
        <f>+VLOOKUP(Exportacion_kg_FOB_anuales_final[[#This Row],[código]],Exportacion_FOB_anuales_consulta[],7,0)</f>
        <v>0</v>
      </c>
    </row>
    <row r="578" spans="1:8" x14ac:dyDescent="0.3">
      <c r="A57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tubérculos2020Enero</v>
      </c>
      <c r="B578" s="10" t="s">
        <v>45</v>
      </c>
      <c r="C578" s="10" t="s">
        <v>4</v>
      </c>
      <c r="D578" s="10" t="s">
        <v>6</v>
      </c>
      <c r="E578">
        <v>2020</v>
      </c>
      <c r="F578" s="10" t="s">
        <v>86</v>
      </c>
      <c r="G578">
        <v>89305.1</v>
      </c>
      <c r="H578" s="10">
        <f>+VLOOKUP(Exportacion_kg_FOB_anuales_final[[#This Row],[código]],Exportacion_FOB_anuales_consulta[],7,0)</f>
        <v>418463.12</v>
      </c>
    </row>
    <row r="579" spans="1:8" x14ac:dyDescent="0.3">
      <c r="A57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tubérculos2020Febrero</v>
      </c>
      <c r="B579" s="10" t="s">
        <v>45</v>
      </c>
      <c r="C579" s="10" t="s">
        <v>4</v>
      </c>
      <c r="D579" s="10" t="s">
        <v>6</v>
      </c>
      <c r="E579">
        <v>2020</v>
      </c>
      <c r="F579" s="10" t="s">
        <v>87</v>
      </c>
      <c r="G579">
        <v>98414.399999999994</v>
      </c>
      <c r="H579" s="10">
        <f>+VLOOKUP(Exportacion_kg_FOB_anuales_final[[#This Row],[código]],Exportacion_FOB_anuales_consulta[],7,0)</f>
        <v>379117.9</v>
      </c>
    </row>
    <row r="580" spans="1:8" x14ac:dyDescent="0.3">
      <c r="A58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tubérculos2020Marzo</v>
      </c>
      <c r="B580" s="10" t="s">
        <v>45</v>
      </c>
      <c r="C580" s="10" t="s">
        <v>4</v>
      </c>
      <c r="D580" s="10" t="s">
        <v>6</v>
      </c>
      <c r="E580">
        <v>2020</v>
      </c>
      <c r="F580" s="10" t="s">
        <v>88</v>
      </c>
      <c r="G580">
        <v>71860.98</v>
      </c>
      <c r="H580" s="10">
        <f>+VLOOKUP(Exportacion_kg_FOB_anuales_final[[#This Row],[código]],Exportacion_FOB_anuales_consulta[],7,0)</f>
        <v>212763.66</v>
      </c>
    </row>
    <row r="581" spans="1:8" x14ac:dyDescent="0.3">
      <c r="A58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tubérculos2020Abril</v>
      </c>
      <c r="B581" s="10" t="s">
        <v>45</v>
      </c>
      <c r="C581" s="10" t="s">
        <v>4</v>
      </c>
      <c r="D581" s="10" t="s">
        <v>6</v>
      </c>
      <c r="E581">
        <v>2020</v>
      </c>
      <c r="F581" s="10" t="s">
        <v>89</v>
      </c>
      <c r="G581">
        <v>173432.4</v>
      </c>
      <c r="H581" s="10">
        <f>+VLOOKUP(Exportacion_kg_FOB_anuales_final[[#This Row],[código]],Exportacion_FOB_anuales_consulta[],7,0)</f>
        <v>856069.35000000009</v>
      </c>
    </row>
    <row r="582" spans="1:8" x14ac:dyDescent="0.3">
      <c r="A58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tubérculos2020Mayo</v>
      </c>
      <c r="B582" s="10" t="s">
        <v>45</v>
      </c>
      <c r="C582" s="10" t="s">
        <v>4</v>
      </c>
      <c r="D582" s="10" t="s">
        <v>6</v>
      </c>
      <c r="E582">
        <v>2020</v>
      </c>
      <c r="F582" s="10" t="s">
        <v>90</v>
      </c>
      <c r="G582">
        <v>67374</v>
      </c>
      <c r="H582" s="10">
        <f>+VLOOKUP(Exportacion_kg_FOB_anuales_final[[#This Row],[código]],Exportacion_FOB_anuales_consulta[],7,0)</f>
        <v>165010.03</v>
      </c>
    </row>
    <row r="583" spans="1:8" x14ac:dyDescent="0.3">
      <c r="A58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tubérculos2020Junio</v>
      </c>
      <c r="B583" s="10" t="s">
        <v>45</v>
      </c>
      <c r="C583" s="10" t="s">
        <v>4</v>
      </c>
      <c r="D583" s="10" t="s">
        <v>6</v>
      </c>
      <c r="E583">
        <v>2020</v>
      </c>
      <c r="F583" s="10" t="s">
        <v>91</v>
      </c>
      <c r="G583">
        <v>110472.26</v>
      </c>
      <c r="H583" s="10">
        <f>+VLOOKUP(Exportacion_kg_FOB_anuales_final[[#This Row],[código]],Exportacion_FOB_anuales_consulta[],7,0)</f>
        <v>405879.82000000007</v>
      </c>
    </row>
    <row r="584" spans="1:8" x14ac:dyDescent="0.3">
      <c r="A58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tubérculos2020Julio</v>
      </c>
      <c r="B584" s="10" t="s">
        <v>45</v>
      </c>
      <c r="C584" s="10" t="s">
        <v>4</v>
      </c>
      <c r="D584" s="10" t="s">
        <v>6</v>
      </c>
      <c r="E584">
        <v>2020</v>
      </c>
      <c r="F584" s="10" t="s">
        <v>83</v>
      </c>
      <c r="G584">
        <v>130278.45</v>
      </c>
      <c r="H584" s="10">
        <f>+VLOOKUP(Exportacion_kg_FOB_anuales_final[[#This Row],[código]],Exportacion_FOB_anuales_consulta[],7,0)</f>
        <v>680445.64</v>
      </c>
    </row>
    <row r="585" spans="1:8" x14ac:dyDescent="0.3">
      <c r="A58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tubérculos2020Agosto</v>
      </c>
      <c r="B585" s="10" t="s">
        <v>45</v>
      </c>
      <c r="C585" s="10" t="s">
        <v>4</v>
      </c>
      <c r="D585" s="10" t="s">
        <v>6</v>
      </c>
      <c r="E585">
        <v>2020</v>
      </c>
      <c r="F585" s="10" t="s">
        <v>84</v>
      </c>
      <c r="G585">
        <v>108816</v>
      </c>
      <c r="H585" s="10">
        <f>+VLOOKUP(Exportacion_kg_FOB_anuales_final[[#This Row],[código]],Exportacion_FOB_anuales_consulta[],7,0)</f>
        <v>683599.4</v>
      </c>
    </row>
    <row r="586" spans="1:8" x14ac:dyDescent="0.3">
      <c r="A58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tubérculos2020Septiembre</v>
      </c>
      <c r="B586" s="10" t="s">
        <v>45</v>
      </c>
      <c r="C586" s="10" t="s">
        <v>4</v>
      </c>
      <c r="D586" s="10" t="s">
        <v>6</v>
      </c>
      <c r="E586">
        <v>2020</v>
      </c>
      <c r="F586" s="10" t="s">
        <v>85</v>
      </c>
      <c r="G586">
        <v>120048.4</v>
      </c>
      <c r="H586" s="10">
        <f>+VLOOKUP(Exportacion_kg_FOB_anuales_final[[#This Row],[código]],Exportacion_FOB_anuales_consulta[],7,0)</f>
        <v>307652.7</v>
      </c>
    </row>
    <row r="587" spans="1:8" x14ac:dyDescent="0.3">
      <c r="A587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tubérculos2020Enero</v>
      </c>
      <c r="B587" s="10" t="s">
        <v>47</v>
      </c>
      <c r="C587" s="10" t="s">
        <v>4</v>
      </c>
      <c r="D587" s="10" t="s">
        <v>6</v>
      </c>
      <c r="E587">
        <v>2020</v>
      </c>
      <c r="F587" s="10" t="s">
        <v>86</v>
      </c>
      <c r="G587">
        <v>0</v>
      </c>
      <c r="H587" s="10">
        <f>+VLOOKUP(Exportacion_kg_FOB_anuales_final[[#This Row],[código]],Exportacion_FOB_anuales_consulta[],7,0)</f>
        <v>0</v>
      </c>
    </row>
    <row r="588" spans="1:8" x14ac:dyDescent="0.3">
      <c r="A588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tubérculos2020Febrero</v>
      </c>
      <c r="B588" s="10" t="s">
        <v>47</v>
      </c>
      <c r="C588" s="10" t="s">
        <v>4</v>
      </c>
      <c r="D588" s="10" t="s">
        <v>6</v>
      </c>
      <c r="E588">
        <v>2020</v>
      </c>
      <c r="F588" s="10" t="s">
        <v>87</v>
      </c>
      <c r="G588">
        <v>0</v>
      </c>
      <c r="H588" s="10">
        <f>+VLOOKUP(Exportacion_kg_FOB_anuales_final[[#This Row],[código]],Exportacion_FOB_anuales_consulta[],7,0)</f>
        <v>0</v>
      </c>
    </row>
    <row r="589" spans="1:8" x14ac:dyDescent="0.3">
      <c r="A589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tubérculos2020Marzo</v>
      </c>
      <c r="B589" s="10" t="s">
        <v>47</v>
      </c>
      <c r="C589" s="10" t="s">
        <v>4</v>
      </c>
      <c r="D589" s="10" t="s">
        <v>6</v>
      </c>
      <c r="E589">
        <v>2020</v>
      </c>
      <c r="F589" s="10" t="s">
        <v>88</v>
      </c>
      <c r="G589">
        <v>0</v>
      </c>
      <c r="H589" s="10">
        <f>+VLOOKUP(Exportacion_kg_FOB_anuales_final[[#This Row],[código]],Exportacion_FOB_anuales_consulta[],7,0)</f>
        <v>0</v>
      </c>
    </row>
    <row r="590" spans="1:8" x14ac:dyDescent="0.3">
      <c r="A590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tubérculos2020Abril</v>
      </c>
      <c r="B590" s="10" t="s">
        <v>47</v>
      </c>
      <c r="C590" s="10" t="s">
        <v>4</v>
      </c>
      <c r="D590" s="10" t="s">
        <v>6</v>
      </c>
      <c r="E590">
        <v>2020</v>
      </c>
      <c r="F590" s="10" t="s">
        <v>89</v>
      </c>
      <c r="G590">
        <v>0</v>
      </c>
      <c r="H590" s="10">
        <f>+VLOOKUP(Exportacion_kg_FOB_anuales_final[[#This Row],[código]],Exportacion_FOB_anuales_consulta[],7,0)</f>
        <v>0</v>
      </c>
    </row>
    <row r="591" spans="1:8" x14ac:dyDescent="0.3">
      <c r="A591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tubérculos2020Mayo</v>
      </c>
      <c r="B591" s="10" t="s">
        <v>47</v>
      </c>
      <c r="C591" s="10" t="s">
        <v>4</v>
      </c>
      <c r="D591" s="10" t="s">
        <v>6</v>
      </c>
      <c r="E591">
        <v>2020</v>
      </c>
      <c r="F591" s="10" t="s">
        <v>90</v>
      </c>
      <c r="G591">
        <v>0</v>
      </c>
      <c r="H591" s="10">
        <f>+VLOOKUP(Exportacion_kg_FOB_anuales_final[[#This Row],[código]],Exportacion_FOB_anuales_consulta[],7,0)</f>
        <v>0</v>
      </c>
    </row>
    <row r="592" spans="1:8" x14ac:dyDescent="0.3">
      <c r="A592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tubérculos2020Junio</v>
      </c>
      <c r="B592" s="10" t="s">
        <v>47</v>
      </c>
      <c r="C592" s="10" t="s">
        <v>4</v>
      </c>
      <c r="D592" s="10" t="s">
        <v>6</v>
      </c>
      <c r="E592">
        <v>2020</v>
      </c>
      <c r="F592" s="10" t="s">
        <v>91</v>
      </c>
      <c r="G592">
        <v>0</v>
      </c>
      <c r="H592" s="10">
        <f>+VLOOKUP(Exportacion_kg_FOB_anuales_final[[#This Row],[código]],Exportacion_FOB_anuales_consulta[],7,0)</f>
        <v>0</v>
      </c>
    </row>
    <row r="593" spans="1:8" x14ac:dyDescent="0.3">
      <c r="A593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tubérculos2020Julio</v>
      </c>
      <c r="B593" s="10" t="s">
        <v>47</v>
      </c>
      <c r="C593" s="10" t="s">
        <v>4</v>
      </c>
      <c r="D593" s="10" t="s">
        <v>6</v>
      </c>
      <c r="E593">
        <v>2020</v>
      </c>
      <c r="F593" s="10" t="s">
        <v>83</v>
      </c>
      <c r="G593">
        <v>0</v>
      </c>
      <c r="H593" s="10">
        <f>+VLOOKUP(Exportacion_kg_FOB_anuales_final[[#This Row],[código]],Exportacion_FOB_anuales_consulta[],7,0)</f>
        <v>0</v>
      </c>
    </row>
    <row r="594" spans="1:8" x14ac:dyDescent="0.3">
      <c r="A594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tubérculos2020Agosto</v>
      </c>
      <c r="B594" s="10" t="s">
        <v>47</v>
      </c>
      <c r="C594" s="10" t="s">
        <v>4</v>
      </c>
      <c r="D594" s="10" t="s">
        <v>6</v>
      </c>
      <c r="E594">
        <v>2020</v>
      </c>
      <c r="F594" s="10" t="s">
        <v>84</v>
      </c>
      <c r="G594">
        <v>0</v>
      </c>
      <c r="H594" s="10">
        <f>+VLOOKUP(Exportacion_kg_FOB_anuales_final[[#This Row],[código]],Exportacion_FOB_anuales_consulta[],7,0)</f>
        <v>0</v>
      </c>
    </row>
    <row r="595" spans="1:8" x14ac:dyDescent="0.3">
      <c r="A595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tubérculos2020Septiembre</v>
      </c>
      <c r="B595" s="10" t="s">
        <v>47</v>
      </c>
      <c r="C595" s="10" t="s">
        <v>4</v>
      </c>
      <c r="D595" s="10" t="s">
        <v>6</v>
      </c>
      <c r="E595">
        <v>2020</v>
      </c>
      <c r="F595" s="10" t="s">
        <v>85</v>
      </c>
      <c r="G595">
        <v>20540.8</v>
      </c>
      <c r="H595" s="10">
        <f>+VLOOKUP(Exportacion_kg_FOB_anuales_final[[#This Row],[código]],Exportacion_FOB_anuales_consulta[],7,0)</f>
        <v>18615</v>
      </c>
    </row>
    <row r="596" spans="1:8" x14ac:dyDescent="0.3">
      <c r="A59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tubérculos2020Enero</v>
      </c>
      <c r="B596" s="10" t="s">
        <v>50</v>
      </c>
      <c r="C596" s="10" t="s">
        <v>4</v>
      </c>
      <c r="D596" s="10" t="s">
        <v>6</v>
      </c>
      <c r="E596">
        <v>2020</v>
      </c>
      <c r="F596" s="10" t="s">
        <v>86</v>
      </c>
      <c r="G596">
        <v>4335402.5</v>
      </c>
      <c r="H596" s="10">
        <f>+VLOOKUP(Exportacion_kg_FOB_anuales_final[[#This Row],[código]],Exportacion_FOB_anuales_consulta[],7,0)</f>
        <v>8759140.2799999993</v>
      </c>
    </row>
    <row r="597" spans="1:8" x14ac:dyDescent="0.3">
      <c r="A59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tubérculos2020Febrero</v>
      </c>
      <c r="B597" s="10" t="s">
        <v>50</v>
      </c>
      <c r="C597" s="10" t="s">
        <v>4</v>
      </c>
      <c r="D597" s="10" t="s">
        <v>6</v>
      </c>
      <c r="E597">
        <v>2020</v>
      </c>
      <c r="F597" s="10" t="s">
        <v>87</v>
      </c>
      <c r="G597">
        <v>2380186.5</v>
      </c>
      <c r="H597" s="10">
        <f>+VLOOKUP(Exportacion_kg_FOB_anuales_final[[#This Row],[código]],Exportacion_FOB_anuales_consulta[],7,0)</f>
        <v>5848527.9200000009</v>
      </c>
    </row>
    <row r="598" spans="1:8" x14ac:dyDescent="0.3">
      <c r="A59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tubérculos2020Marzo</v>
      </c>
      <c r="B598" s="10" t="s">
        <v>50</v>
      </c>
      <c r="C598" s="10" t="s">
        <v>4</v>
      </c>
      <c r="D598" s="10" t="s">
        <v>6</v>
      </c>
      <c r="E598">
        <v>2020</v>
      </c>
      <c r="F598" s="10" t="s">
        <v>88</v>
      </c>
      <c r="G598">
        <v>321971</v>
      </c>
      <c r="H598" s="10">
        <f>+VLOOKUP(Exportacion_kg_FOB_anuales_final[[#This Row],[código]],Exportacion_FOB_anuales_consulta[],7,0)</f>
        <v>904779.12</v>
      </c>
    </row>
    <row r="599" spans="1:8" x14ac:dyDescent="0.3">
      <c r="A59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tubérculos2020Abril</v>
      </c>
      <c r="B599" s="10" t="s">
        <v>50</v>
      </c>
      <c r="C599" s="10" t="s">
        <v>4</v>
      </c>
      <c r="D599" s="10" t="s">
        <v>6</v>
      </c>
      <c r="E599">
        <v>2020</v>
      </c>
      <c r="F599" s="10" t="s">
        <v>89</v>
      </c>
      <c r="G599">
        <v>0</v>
      </c>
      <c r="H599" s="10">
        <f>+VLOOKUP(Exportacion_kg_FOB_anuales_final[[#This Row],[código]],Exportacion_FOB_anuales_consulta[],7,0)</f>
        <v>0</v>
      </c>
    </row>
    <row r="600" spans="1:8" x14ac:dyDescent="0.3">
      <c r="A60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tubérculos2020Mayo</v>
      </c>
      <c r="B600" s="10" t="s">
        <v>50</v>
      </c>
      <c r="C600" s="10" t="s">
        <v>4</v>
      </c>
      <c r="D600" s="10" t="s">
        <v>6</v>
      </c>
      <c r="E600">
        <v>2020</v>
      </c>
      <c r="F600" s="10" t="s">
        <v>90</v>
      </c>
      <c r="G600">
        <v>0</v>
      </c>
      <c r="H600" s="10">
        <f>+VLOOKUP(Exportacion_kg_FOB_anuales_final[[#This Row],[código]],Exportacion_FOB_anuales_consulta[],7,0)</f>
        <v>0</v>
      </c>
    </row>
    <row r="601" spans="1:8" x14ac:dyDescent="0.3">
      <c r="A60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tubérculos2020Junio</v>
      </c>
      <c r="B601" s="10" t="s">
        <v>50</v>
      </c>
      <c r="C601" s="10" t="s">
        <v>4</v>
      </c>
      <c r="D601" s="10" t="s">
        <v>6</v>
      </c>
      <c r="E601">
        <v>2020</v>
      </c>
      <c r="F601" s="10" t="s">
        <v>91</v>
      </c>
      <c r="G601">
        <v>0</v>
      </c>
      <c r="H601" s="10">
        <f>+VLOOKUP(Exportacion_kg_FOB_anuales_final[[#This Row],[código]],Exportacion_FOB_anuales_consulta[],7,0)</f>
        <v>0</v>
      </c>
    </row>
    <row r="602" spans="1:8" x14ac:dyDescent="0.3">
      <c r="A60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tubérculos2020Julio</v>
      </c>
      <c r="B602" s="10" t="s">
        <v>50</v>
      </c>
      <c r="C602" s="10" t="s">
        <v>4</v>
      </c>
      <c r="D602" s="10" t="s">
        <v>6</v>
      </c>
      <c r="E602">
        <v>2020</v>
      </c>
      <c r="F602" s="10" t="s">
        <v>83</v>
      </c>
      <c r="G602">
        <v>0</v>
      </c>
      <c r="H602" s="10">
        <f>+VLOOKUP(Exportacion_kg_FOB_anuales_final[[#This Row],[código]],Exportacion_FOB_anuales_consulta[],7,0)</f>
        <v>0</v>
      </c>
    </row>
    <row r="603" spans="1:8" x14ac:dyDescent="0.3">
      <c r="A60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tubérculos2020Agosto</v>
      </c>
      <c r="B603" s="10" t="s">
        <v>50</v>
      </c>
      <c r="C603" s="10" t="s">
        <v>4</v>
      </c>
      <c r="D603" s="10" t="s">
        <v>6</v>
      </c>
      <c r="E603">
        <v>2020</v>
      </c>
      <c r="F603" s="10" t="s">
        <v>84</v>
      </c>
      <c r="G603">
        <v>0</v>
      </c>
      <c r="H603" s="10">
        <f>+VLOOKUP(Exportacion_kg_FOB_anuales_final[[#This Row],[código]],Exportacion_FOB_anuales_consulta[],7,0)</f>
        <v>0</v>
      </c>
    </row>
    <row r="604" spans="1:8" x14ac:dyDescent="0.3">
      <c r="A60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tubérculos2020Septiembre</v>
      </c>
      <c r="B604" s="10" t="s">
        <v>50</v>
      </c>
      <c r="C604" s="10" t="s">
        <v>4</v>
      </c>
      <c r="D604" s="10" t="s">
        <v>6</v>
      </c>
      <c r="E604">
        <v>2020</v>
      </c>
      <c r="F604" s="10" t="s">
        <v>85</v>
      </c>
      <c r="G604">
        <v>0</v>
      </c>
      <c r="H604" s="10">
        <f>+VLOOKUP(Exportacion_kg_FOB_anuales_final[[#This Row],[código]],Exportacion_FOB_anuales_consulta[],7,0)</f>
        <v>0</v>
      </c>
    </row>
    <row r="605" spans="1:8" x14ac:dyDescent="0.3">
      <c r="A60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tubérculos2020Enero</v>
      </c>
      <c r="B605" s="10" t="s">
        <v>55</v>
      </c>
      <c r="C605" s="10" t="s">
        <v>4</v>
      </c>
      <c r="D605" s="10" t="s">
        <v>6</v>
      </c>
      <c r="E605">
        <v>2020</v>
      </c>
      <c r="F605" s="10" t="s">
        <v>86</v>
      </c>
      <c r="G605">
        <v>14718.720000000001</v>
      </c>
      <c r="H605" s="10">
        <f>+VLOOKUP(Exportacion_kg_FOB_anuales_final[[#This Row],[código]],Exportacion_FOB_anuales_consulta[],7,0)</f>
        <v>21337.8</v>
      </c>
    </row>
    <row r="606" spans="1:8" x14ac:dyDescent="0.3">
      <c r="A60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tubérculos2020Febrero</v>
      </c>
      <c r="B606" s="10" t="s">
        <v>55</v>
      </c>
      <c r="C606" s="10" t="s">
        <v>4</v>
      </c>
      <c r="D606" s="10" t="s">
        <v>6</v>
      </c>
      <c r="E606">
        <v>2020</v>
      </c>
      <c r="F606" s="10" t="s">
        <v>87</v>
      </c>
      <c r="G606">
        <v>13493.539999999999</v>
      </c>
      <c r="H606" s="10">
        <f>+VLOOKUP(Exportacion_kg_FOB_anuales_final[[#This Row],[código]],Exportacion_FOB_anuales_consulta[],7,0)</f>
        <v>20768.599999999999</v>
      </c>
    </row>
    <row r="607" spans="1:8" x14ac:dyDescent="0.3">
      <c r="A60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tubérculos2020Marzo</v>
      </c>
      <c r="B607" s="10" t="s">
        <v>55</v>
      </c>
      <c r="C607" s="10" t="s">
        <v>4</v>
      </c>
      <c r="D607" s="10" t="s">
        <v>6</v>
      </c>
      <c r="E607">
        <v>2020</v>
      </c>
      <c r="F607" s="10" t="s">
        <v>88</v>
      </c>
      <c r="G607">
        <v>0</v>
      </c>
      <c r="H607" s="10">
        <f>+VLOOKUP(Exportacion_kg_FOB_anuales_final[[#This Row],[código]],Exportacion_FOB_anuales_consulta[],7,0)</f>
        <v>0</v>
      </c>
    </row>
    <row r="608" spans="1:8" x14ac:dyDescent="0.3">
      <c r="A60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tubérculos2020Abril</v>
      </c>
      <c r="B608" s="10" t="s">
        <v>55</v>
      </c>
      <c r="C608" s="10" t="s">
        <v>4</v>
      </c>
      <c r="D608" s="10" t="s">
        <v>6</v>
      </c>
      <c r="E608">
        <v>2020</v>
      </c>
      <c r="F608" s="10" t="s">
        <v>89</v>
      </c>
      <c r="G608">
        <v>16748.809999999998</v>
      </c>
      <c r="H608" s="10">
        <f>+VLOOKUP(Exportacion_kg_FOB_anuales_final[[#This Row],[código]],Exportacion_FOB_anuales_consulta[],7,0)</f>
        <v>24861.5</v>
      </c>
    </row>
    <row r="609" spans="1:8" x14ac:dyDescent="0.3">
      <c r="A60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tubérculos2020Mayo</v>
      </c>
      <c r="B609" s="10" t="s">
        <v>55</v>
      </c>
      <c r="C609" s="10" t="s">
        <v>4</v>
      </c>
      <c r="D609" s="10" t="s">
        <v>6</v>
      </c>
      <c r="E609">
        <v>2020</v>
      </c>
      <c r="F609" s="10" t="s">
        <v>90</v>
      </c>
      <c r="G609">
        <v>750</v>
      </c>
      <c r="H609" s="10">
        <f>+VLOOKUP(Exportacion_kg_FOB_anuales_final[[#This Row],[código]],Exportacion_FOB_anuales_consulta[],7,0)</f>
        <v>748.82</v>
      </c>
    </row>
    <row r="610" spans="1:8" x14ac:dyDescent="0.3">
      <c r="A61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tubérculos2020Junio</v>
      </c>
      <c r="B610" s="10" t="s">
        <v>55</v>
      </c>
      <c r="C610" s="10" t="s">
        <v>4</v>
      </c>
      <c r="D610" s="10" t="s">
        <v>6</v>
      </c>
      <c r="E610">
        <v>2020</v>
      </c>
      <c r="F610" s="10" t="s">
        <v>91</v>
      </c>
      <c r="G610">
        <v>0</v>
      </c>
      <c r="H610" s="10">
        <f>+VLOOKUP(Exportacion_kg_FOB_anuales_final[[#This Row],[código]],Exportacion_FOB_anuales_consulta[],7,0)</f>
        <v>0</v>
      </c>
    </row>
    <row r="611" spans="1:8" x14ac:dyDescent="0.3">
      <c r="A61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tubérculos2020Julio</v>
      </c>
      <c r="B611" s="10" t="s">
        <v>55</v>
      </c>
      <c r="C611" s="10" t="s">
        <v>4</v>
      </c>
      <c r="D611" s="10" t="s">
        <v>6</v>
      </c>
      <c r="E611">
        <v>2020</v>
      </c>
      <c r="F611" s="10" t="s">
        <v>83</v>
      </c>
      <c r="G611">
        <v>77673</v>
      </c>
      <c r="H611" s="10">
        <f>+VLOOKUP(Exportacion_kg_FOB_anuales_final[[#This Row],[código]],Exportacion_FOB_anuales_consulta[],7,0)</f>
        <v>32142</v>
      </c>
    </row>
    <row r="612" spans="1:8" x14ac:dyDescent="0.3">
      <c r="A61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tubérculos2020Agosto</v>
      </c>
      <c r="B612" s="10" t="s">
        <v>55</v>
      </c>
      <c r="C612" s="10" t="s">
        <v>4</v>
      </c>
      <c r="D612" s="10" t="s">
        <v>6</v>
      </c>
      <c r="E612">
        <v>2020</v>
      </c>
      <c r="F612" s="10" t="s">
        <v>84</v>
      </c>
      <c r="G612">
        <v>465.39</v>
      </c>
      <c r="H612" s="10">
        <f>+VLOOKUP(Exportacion_kg_FOB_anuales_final[[#This Row],[código]],Exportacion_FOB_anuales_consulta[],7,0)</f>
        <v>1071.5</v>
      </c>
    </row>
    <row r="613" spans="1:8" x14ac:dyDescent="0.3">
      <c r="A61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tubérculos2020Septiembre</v>
      </c>
      <c r="B613" s="10" t="s">
        <v>55</v>
      </c>
      <c r="C613" s="10" t="s">
        <v>4</v>
      </c>
      <c r="D613" s="10" t="s">
        <v>6</v>
      </c>
      <c r="E613">
        <v>2020</v>
      </c>
      <c r="F613" s="10" t="s">
        <v>85</v>
      </c>
      <c r="G613">
        <v>0</v>
      </c>
      <c r="H613" s="10">
        <f>+VLOOKUP(Exportacion_kg_FOB_anuales_final[[#This Row],[código]],Exportacion_FOB_anuales_consulta[],7,0)</f>
        <v>0</v>
      </c>
    </row>
    <row r="614" spans="1:8" x14ac:dyDescent="0.3">
      <c r="A61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tubérculos2020Enero</v>
      </c>
      <c r="B614" s="10" t="s">
        <v>57</v>
      </c>
      <c r="C614" s="10" t="s">
        <v>4</v>
      </c>
      <c r="D614" s="10" t="s">
        <v>6</v>
      </c>
      <c r="E614">
        <v>2020</v>
      </c>
      <c r="F614" s="10" t="s">
        <v>86</v>
      </c>
      <c r="G614">
        <v>26629.54</v>
      </c>
      <c r="H614" s="10">
        <f>+VLOOKUP(Exportacion_kg_FOB_anuales_final[[#This Row],[código]],Exportacion_FOB_anuales_consulta[],7,0)</f>
        <v>41903.22</v>
      </c>
    </row>
    <row r="615" spans="1:8" x14ac:dyDescent="0.3">
      <c r="A61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tubérculos2020Febrero</v>
      </c>
      <c r="B615" s="10" t="s">
        <v>57</v>
      </c>
      <c r="C615" s="10" t="s">
        <v>4</v>
      </c>
      <c r="D615" s="10" t="s">
        <v>6</v>
      </c>
      <c r="E615">
        <v>2020</v>
      </c>
      <c r="F615" s="10" t="s">
        <v>87</v>
      </c>
      <c r="G615">
        <v>13420.98</v>
      </c>
      <c r="H615" s="10">
        <f>+VLOOKUP(Exportacion_kg_FOB_anuales_final[[#This Row],[código]],Exportacion_FOB_anuales_consulta[],7,0)</f>
        <v>19332.41</v>
      </c>
    </row>
    <row r="616" spans="1:8" x14ac:dyDescent="0.3">
      <c r="A61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tubérculos2020Marzo</v>
      </c>
      <c r="B616" s="10" t="s">
        <v>57</v>
      </c>
      <c r="C616" s="10" t="s">
        <v>4</v>
      </c>
      <c r="D616" s="10" t="s">
        <v>6</v>
      </c>
      <c r="E616">
        <v>2020</v>
      </c>
      <c r="F616" s="10" t="s">
        <v>88</v>
      </c>
      <c r="G616">
        <v>17220.3</v>
      </c>
      <c r="H616" s="10">
        <f>+VLOOKUP(Exportacion_kg_FOB_anuales_final[[#This Row],[código]],Exportacion_FOB_anuales_consulta[],7,0)</f>
        <v>24429</v>
      </c>
    </row>
    <row r="617" spans="1:8" x14ac:dyDescent="0.3">
      <c r="A61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tubérculos2020Abril</v>
      </c>
      <c r="B617" s="10" t="s">
        <v>57</v>
      </c>
      <c r="C617" s="10" t="s">
        <v>4</v>
      </c>
      <c r="D617" s="10" t="s">
        <v>6</v>
      </c>
      <c r="E617">
        <v>2020</v>
      </c>
      <c r="F617" s="10" t="s">
        <v>89</v>
      </c>
      <c r="G617">
        <v>10226.02</v>
      </c>
      <c r="H617" s="10">
        <f>+VLOOKUP(Exportacion_kg_FOB_anuales_final[[#This Row],[código]],Exportacion_FOB_anuales_consulta[],7,0)</f>
        <v>15971.92</v>
      </c>
    </row>
    <row r="618" spans="1:8" x14ac:dyDescent="0.3">
      <c r="A61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tubérculos2020Mayo</v>
      </c>
      <c r="B618" s="10" t="s">
        <v>57</v>
      </c>
      <c r="C618" s="10" t="s">
        <v>4</v>
      </c>
      <c r="D618" s="10" t="s">
        <v>6</v>
      </c>
      <c r="E618">
        <v>2020</v>
      </c>
      <c r="F618" s="10" t="s">
        <v>90</v>
      </c>
      <c r="G618">
        <v>23590</v>
      </c>
      <c r="H618" s="10">
        <f>+VLOOKUP(Exportacion_kg_FOB_anuales_final[[#This Row],[código]],Exportacion_FOB_anuales_consulta[],7,0)</f>
        <v>42381</v>
      </c>
    </row>
    <row r="619" spans="1:8" x14ac:dyDescent="0.3">
      <c r="A61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tubérculos2020Junio</v>
      </c>
      <c r="B619" s="10" t="s">
        <v>57</v>
      </c>
      <c r="C619" s="10" t="s">
        <v>4</v>
      </c>
      <c r="D619" s="10" t="s">
        <v>6</v>
      </c>
      <c r="E619">
        <v>2020</v>
      </c>
      <c r="F619" s="10" t="s">
        <v>91</v>
      </c>
      <c r="G619">
        <v>7481.0300000000007</v>
      </c>
      <c r="H619" s="10">
        <f>+VLOOKUP(Exportacion_kg_FOB_anuales_final[[#This Row],[código]],Exportacion_FOB_anuales_consulta[],7,0)</f>
        <v>10397.299999999999</v>
      </c>
    </row>
    <row r="620" spans="1:8" x14ac:dyDescent="0.3">
      <c r="A62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tubérculos2020Julio</v>
      </c>
      <c r="B620" s="10" t="s">
        <v>57</v>
      </c>
      <c r="C620" s="10" t="s">
        <v>4</v>
      </c>
      <c r="D620" s="10" t="s">
        <v>6</v>
      </c>
      <c r="E620">
        <v>2020</v>
      </c>
      <c r="F620" s="10" t="s">
        <v>83</v>
      </c>
      <c r="G620">
        <v>21720</v>
      </c>
      <c r="H620" s="10">
        <f>+VLOOKUP(Exportacion_kg_FOB_anuales_final[[#This Row],[código]],Exportacion_FOB_anuales_consulta[],7,0)</f>
        <v>33610</v>
      </c>
    </row>
    <row r="621" spans="1:8" x14ac:dyDescent="0.3">
      <c r="A62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tubérculos2020Agosto</v>
      </c>
      <c r="B621" s="10" t="s">
        <v>57</v>
      </c>
      <c r="C621" s="10" t="s">
        <v>4</v>
      </c>
      <c r="D621" s="10" t="s">
        <v>6</v>
      </c>
      <c r="E621">
        <v>2020</v>
      </c>
      <c r="F621" s="10" t="s">
        <v>84</v>
      </c>
      <c r="G621">
        <v>52124.01</v>
      </c>
      <c r="H621" s="10">
        <f>+VLOOKUP(Exportacion_kg_FOB_anuales_final[[#This Row],[código]],Exportacion_FOB_anuales_consulta[],7,0)</f>
        <v>70222.02</v>
      </c>
    </row>
    <row r="622" spans="1:8" x14ac:dyDescent="0.3">
      <c r="A62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tubérculos2020Septiembre</v>
      </c>
      <c r="B622" s="10" t="s">
        <v>57</v>
      </c>
      <c r="C622" s="10" t="s">
        <v>4</v>
      </c>
      <c r="D622" s="10" t="s">
        <v>6</v>
      </c>
      <c r="E622">
        <v>2020</v>
      </c>
      <c r="F622" s="10" t="s">
        <v>85</v>
      </c>
      <c r="G622">
        <v>25189</v>
      </c>
      <c r="H622" s="10">
        <f>+VLOOKUP(Exportacion_kg_FOB_anuales_final[[#This Row],[código]],Exportacion_FOB_anuales_consulta[],7,0)</f>
        <v>38682</v>
      </c>
    </row>
    <row r="623" spans="1:8" x14ac:dyDescent="0.3">
      <c r="A62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tubérculos2020Enero</v>
      </c>
      <c r="B623" s="10" t="s">
        <v>58</v>
      </c>
      <c r="C623" s="10" t="s">
        <v>4</v>
      </c>
      <c r="D623" s="10" t="s">
        <v>6</v>
      </c>
      <c r="E623">
        <v>2020</v>
      </c>
      <c r="F623" s="10" t="s">
        <v>86</v>
      </c>
      <c r="G623">
        <v>0</v>
      </c>
      <c r="H623" s="10">
        <f>+VLOOKUP(Exportacion_kg_FOB_anuales_final[[#This Row],[código]],Exportacion_FOB_anuales_consulta[],7,0)</f>
        <v>0</v>
      </c>
    </row>
    <row r="624" spans="1:8" x14ac:dyDescent="0.3">
      <c r="A62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tubérculos2020Febrero</v>
      </c>
      <c r="B624" s="10" t="s">
        <v>58</v>
      </c>
      <c r="C624" s="10" t="s">
        <v>4</v>
      </c>
      <c r="D624" s="10" t="s">
        <v>6</v>
      </c>
      <c r="E624">
        <v>2020</v>
      </c>
      <c r="F624" s="10" t="s">
        <v>87</v>
      </c>
      <c r="G624">
        <v>0</v>
      </c>
      <c r="H624" s="10">
        <f>+VLOOKUP(Exportacion_kg_FOB_anuales_final[[#This Row],[código]],Exportacion_FOB_anuales_consulta[],7,0)</f>
        <v>0</v>
      </c>
    </row>
    <row r="625" spans="1:8" x14ac:dyDescent="0.3">
      <c r="A62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tubérculos2020Marzo</v>
      </c>
      <c r="B625" s="10" t="s">
        <v>58</v>
      </c>
      <c r="C625" s="10" t="s">
        <v>4</v>
      </c>
      <c r="D625" s="10" t="s">
        <v>6</v>
      </c>
      <c r="E625">
        <v>2020</v>
      </c>
      <c r="F625" s="10" t="s">
        <v>88</v>
      </c>
      <c r="G625">
        <v>0</v>
      </c>
      <c r="H625" s="10">
        <f>+VLOOKUP(Exportacion_kg_FOB_anuales_final[[#This Row],[código]],Exportacion_FOB_anuales_consulta[],7,0)</f>
        <v>0</v>
      </c>
    </row>
    <row r="626" spans="1:8" x14ac:dyDescent="0.3">
      <c r="A62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tubérculos2020Abril</v>
      </c>
      <c r="B626" s="10" t="s">
        <v>58</v>
      </c>
      <c r="C626" s="10" t="s">
        <v>4</v>
      </c>
      <c r="D626" s="10" t="s">
        <v>6</v>
      </c>
      <c r="E626">
        <v>2020</v>
      </c>
      <c r="F626" s="10" t="s">
        <v>89</v>
      </c>
      <c r="G626">
        <v>0</v>
      </c>
      <c r="H626" s="10">
        <f>+VLOOKUP(Exportacion_kg_FOB_anuales_final[[#This Row],[código]],Exportacion_FOB_anuales_consulta[],7,0)</f>
        <v>0</v>
      </c>
    </row>
    <row r="627" spans="1:8" x14ac:dyDescent="0.3">
      <c r="A62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tubérculos2020Mayo</v>
      </c>
      <c r="B627" s="10" t="s">
        <v>58</v>
      </c>
      <c r="C627" s="10" t="s">
        <v>4</v>
      </c>
      <c r="D627" s="10" t="s">
        <v>6</v>
      </c>
      <c r="E627">
        <v>2020</v>
      </c>
      <c r="F627" s="10" t="s">
        <v>90</v>
      </c>
      <c r="G627">
        <v>2350</v>
      </c>
      <c r="H627" s="10">
        <f>+VLOOKUP(Exportacion_kg_FOB_anuales_final[[#This Row],[código]],Exportacion_FOB_anuales_consulta[],7,0)</f>
        <v>1527</v>
      </c>
    </row>
    <row r="628" spans="1:8" x14ac:dyDescent="0.3">
      <c r="A62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tubérculos2020Junio</v>
      </c>
      <c r="B628" s="10" t="s">
        <v>58</v>
      </c>
      <c r="C628" s="10" t="s">
        <v>4</v>
      </c>
      <c r="D628" s="10" t="s">
        <v>6</v>
      </c>
      <c r="E628">
        <v>2020</v>
      </c>
      <c r="F628" s="10" t="s">
        <v>91</v>
      </c>
      <c r="G628">
        <v>927</v>
      </c>
      <c r="H628" s="10">
        <f>+VLOOKUP(Exportacion_kg_FOB_anuales_final[[#This Row],[código]],Exportacion_FOB_anuales_consulta[],7,0)</f>
        <v>623</v>
      </c>
    </row>
    <row r="629" spans="1:8" x14ac:dyDescent="0.3">
      <c r="A62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tubérculos2020Julio</v>
      </c>
      <c r="B629" s="10" t="s">
        <v>58</v>
      </c>
      <c r="C629" s="10" t="s">
        <v>4</v>
      </c>
      <c r="D629" s="10" t="s">
        <v>6</v>
      </c>
      <c r="E629">
        <v>2020</v>
      </c>
      <c r="F629" s="10" t="s">
        <v>83</v>
      </c>
      <c r="G629">
        <v>6875</v>
      </c>
      <c r="H629" s="10">
        <f>+VLOOKUP(Exportacion_kg_FOB_anuales_final[[#This Row],[código]],Exportacion_FOB_anuales_consulta[],7,0)</f>
        <v>3113</v>
      </c>
    </row>
    <row r="630" spans="1:8" x14ac:dyDescent="0.3">
      <c r="A63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tubérculos2020Agosto</v>
      </c>
      <c r="B630" s="10" t="s">
        <v>58</v>
      </c>
      <c r="C630" s="10" t="s">
        <v>4</v>
      </c>
      <c r="D630" s="10" t="s">
        <v>6</v>
      </c>
      <c r="E630">
        <v>2020</v>
      </c>
      <c r="F630" s="10" t="s">
        <v>84</v>
      </c>
      <c r="G630">
        <v>2925</v>
      </c>
      <c r="H630" s="10">
        <f>+VLOOKUP(Exportacion_kg_FOB_anuales_final[[#This Row],[código]],Exportacion_FOB_anuales_consulta[],7,0)</f>
        <v>2925</v>
      </c>
    </row>
    <row r="631" spans="1:8" x14ac:dyDescent="0.3">
      <c r="A63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tubérculos2020Septiembre</v>
      </c>
      <c r="B631" s="10" t="s">
        <v>58</v>
      </c>
      <c r="C631" s="10" t="s">
        <v>4</v>
      </c>
      <c r="D631" s="10" t="s">
        <v>6</v>
      </c>
      <c r="E631">
        <v>2020</v>
      </c>
      <c r="F631" s="10" t="s">
        <v>85</v>
      </c>
      <c r="G631">
        <v>1500</v>
      </c>
      <c r="H631" s="10">
        <f>+VLOOKUP(Exportacion_kg_FOB_anuales_final[[#This Row],[código]],Exportacion_FOB_anuales_consulta[],7,0)</f>
        <v>1613</v>
      </c>
    </row>
    <row r="632" spans="1:8" x14ac:dyDescent="0.3">
      <c r="A632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tubérculos2020Enero</v>
      </c>
      <c r="B632" s="10" t="s">
        <v>59</v>
      </c>
      <c r="C632" s="10" t="s">
        <v>4</v>
      </c>
      <c r="D632" s="10" t="s">
        <v>6</v>
      </c>
      <c r="E632">
        <v>2020</v>
      </c>
      <c r="F632" s="10" t="s">
        <v>86</v>
      </c>
      <c r="G632">
        <v>0</v>
      </c>
      <c r="H632" s="10">
        <f>+VLOOKUP(Exportacion_kg_FOB_anuales_final[[#This Row],[código]],Exportacion_FOB_anuales_consulta[],7,0)</f>
        <v>0</v>
      </c>
    </row>
    <row r="633" spans="1:8" x14ac:dyDescent="0.3">
      <c r="A63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tubérculos2020Febrero</v>
      </c>
      <c r="B633" s="10" t="s">
        <v>59</v>
      </c>
      <c r="C633" s="10" t="s">
        <v>4</v>
      </c>
      <c r="D633" s="10" t="s">
        <v>6</v>
      </c>
      <c r="E633">
        <v>2020</v>
      </c>
      <c r="F633" s="10" t="s">
        <v>87</v>
      </c>
      <c r="G633">
        <v>0</v>
      </c>
      <c r="H633" s="10">
        <f>+VLOOKUP(Exportacion_kg_FOB_anuales_final[[#This Row],[código]],Exportacion_FOB_anuales_consulta[],7,0)</f>
        <v>0</v>
      </c>
    </row>
    <row r="634" spans="1:8" x14ac:dyDescent="0.3">
      <c r="A63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tubérculos2020Marzo</v>
      </c>
      <c r="B634" s="10" t="s">
        <v>59</v>
      </c>
      <c r="C634" s="10" t="s">
        <v>4</v>
      </c>
      <c r="D634" s="10" t="s">
        <v>6</v>
      </c>
      <c r="E634">
        <v>2020</v>
      </c>
      <c r="F634" s="10" t="s">
        <v>88</v>
      </c>
      <c r="G634">
        <v>0</v>
      </c>
      <c r="H634" s="10">
        <f>+VLOOKUP(Exportacion_kg_FOB_anuales_final[[#This Row],[código]],Exportacion_FOB_anuales_consulta[],7,0)</f>
        <v>0</v>
      </c>
    </row>
    <row r="635" spans="1:8" x14ac:dyDescent="0.3">
      <c r="A63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tubérculos2020Abril</v>
      </c>
      <c r="B635" s="10" t="s">
        <v>59</v>
      </c>
      <c r="C635" s="10" t="s">
        <v>4</v>
      </c>
      <c r="D635" s="10" t="s">
        <v>6</v>
      </c>
      <c r="E635">
        <v>2020</v>
      </c>
      <c r="F635" s="10" t="s">
        <v>89</v>
      </c>
      <c r="G635">
        <v>0</v>
      </c>
      <c r="H635" s="10">
        <f>+VLOOKUP(Exportacion_kg_FOB_anuales_final[[#This Row],[código]],Exportacion_FOB_anuales_consulta[],7,0)</f>
        <v>0</v>
      </c>
    </row>
    <row r="636" spans="1:8" x14ac:dyDescent="0.3">
      <c r="A63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tubérculos2020Mayo</v>
      </c>
      <c r="B636" s="10" t="s">
        <v>59</v>
      </c>
      <c r="C636" s="10" t="s">
        <v>4</v>
      </c>
      <c r="D636" s="10" t="s">
        <v>6</v>
      </c>
      <c r="E636">
        <v>2020</v>
      </c>
      <c r="F636" s="10" t="s">
        <v>90</v>
      </c>
      <c r="G636">
        <v>0</v>
      </c>
      <c r="H636" s="10">
        <f>+VLOOKUP(Exportacion_kg_FOB_anuales_final[[#This Row],[código]],Exportacion_FOB_anuales_consulta[],7,0)</f>
        <v>0</v>
      </c>
    </row>
    <row r="637" spans="1:8" x14ac:dyDescent="0.3">
      <c r="A637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tubérculos2020Junio</v>
      </c>
      <c r="B637" s="10" t="s">
        <v>59</v>
      </c>
      <c r="C637" s="10" t="s">
        <v>4</v>
      </c>
      <c r="D637" s="10" t="s">
        <v>6</v>
      </c>
      <c r="E637">
        <v>2020</v>
      </c>
      <c r="F637" s="10" t="s">
        <v>91</v>
      </c>
      <c r="G637">
        <v>0</v>
      </c>
      <c r="H637" s="10">
        <f>+VLOOKUP(Exportacion_kg_FOB_anuales_final[[#This Row],[código]],Exportacion_FOB_anuales_consulta[],7,0)</f>
        <v>0</v>
      </c>
    </row>
    <row r="638" spans="1:8" x14ac:dyDescent="0.3">
      <c r="A638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tubérculos2020Julio</v>
      </c>
      <c r="B638" s="10" t="s">
        <v>59</v>
      </c>
      <c r="C638" s="10" t="s">
        <v>4</v>
      </c>
      <c r="D638" s="10" t="s">
        <v>6</v>
      </c>
      <c r="E638">
        <v>2020</v>
      </c>
      <c r="F638" s="10" t="s">
        <v>83</v>
      </c>
      <c r="G638">
        <v>24931</v>
      </c>
      <c r="H638" s="10">
        <f>+VLOOKUP(Exportacion_kg_FOB_anuales_final[[#This Row],[código]],Exportacion_FOB_anuales_consulta[],7,0)</f>
        <v>29805</v>
      </c>
    </row>
    <row r="639" spans="1:8" x14ac:dyDescent="0.3">
      <c r="A63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tubérculos2020Agosto</v>
      </c>
      <c r="B639" s="10" t="s">
        <v>59</v>
      </c>
      <c r="C639" s="10" t="s">
        <v>4</v>
      </c>
      <c r="D639" s="10" t="s">
        <v>6</v>
      </c>
      <c r="E639">
        <v>2020</v>
      </c>
      <c r="F639" s="10" t="s">
        <v>84</v>
      </c>
      <c r="G639">
        <v>22000</v>
      </c>
      <c r="H639" s="10">
        <f>+VLOOKUP(Exportacion_kg_FOB_anuales_final[[#This Row],[código]],Exportacion_FOB_anuales_consulta[],7,0)</f>
        <v>26720</v>
      </c>
    </row>
    <row r="640" spans="1:8" x14ac:dyDescent="0.3">
      <c r="A64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tubérculos2020Septiembre</v>
      </c>
      <c r="B640" s="10" t="s">
        <v>59</v>
      </c>
      <c r="C640" s="10" t="s">
        <v>4</v>
      </c>
      <c r="D640" s="10" t="s">
        <v>6</v>
      </c>
      <c r="E640">
        <v>2020</v>
      </c>
      <c r="F640" s="10" t="s">
        <v>85</v>
      </c>
      <c r="G640">
        <v>24132.9</v>
      </c>
      <c r="H640" s="10">
        <f>+VLOOKUP(Exportacion_kg_FOB_anuales_final[[#This Row],[código]],Exportacion_FOB_anuales_consulta[],7,0)</f>
        <v>30988</v>
      </c>
    </row>
    <row r="641" spans="1:8" x14ac:dyDescent="0.3">
      <c r="A64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tubérculos2020Enero</v>
      </c>
      <c r="B641" s="10" t="s">
        <v>61</v>
      </c>
      <c r="C641" s="10" t="s">
        <v>4</v>
      </c>
      <c r="D641" s="10" t="s">
        <v>6</v>
      </c>
      <c r="E641">
        <v>2020</v>
      </c>
      <c r="F641" s="10" t="s">
        <v>86</v>
      </c>
      <c r="G641">
        <v>97245.32</v>
      </c>
      <c r="H641" s="10">
        <f>+VLOOKUP(Exportacion_kg_FOB_anuales_final[[#This Row],[código]],Exportacion_FOB_anuales_consulta[],7,0)</f>
        <v>144982.41</v>
      </c>
    </row>
    <row r="642" spans="1:8" x14ac:dyDescent="0.3">
      <c r="A64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tubérculos2020Febrero</v>
      </c>
      <c r="B642" s="10" t="s">
        <v>61</v>
      </c>
      <c r="C642" s="10" t="s">
        <v>4</v>
      </c>
      <c r="D642" s="10" t="s">
        <v>6</v>
      </c>
      <c r="E642">
        <v>2020</v>
      </c>
      <c r="F642" s="10" t="s">
        <v>87</v>
      </c>
      <c r="G642">
        <v>0</v>
      </c>
      <c r="H642" s="10">
        <f>+VLOOKUP(Exportacion_kg_FOB_anuales_final[[#This Row],[código]],Exportacion_FOB_anuales_consulta[],7,0)</f>
        <v>0</v>
      </c>
    </row>
    <row r="643" spans="1:8" x14ac:dyDescent="0.3">
      <c r="A64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tubérculos2020Marzo</v>
      </c>
      <c r="B643" s="10" t="s">
        <v>61</v>
      </c>
      <c r="C643" s="10" t="s">
        <v>4</v>
      </c>
      <c r="D643" s="10" t="s">
        <v>6</v>
      </c>
      <c r="E643">
        <v>2020</v>
      </c>
      <c r="F643" s="10" t="s">
        <v>88</v>
      </c>
      <c r="G643">
        <v>204830</v>
      </c>
      <c r="H643" s="10">
        <f>+VLOOKUP(Exportacion_kg_FOB_anuales_final[[#This Row],[código]],Exportacion_FOB_anuales_consulta[],7,0)</f>
        <v>80936.2</v>
      </c>
    </row>
    <row r="644" spans="1:8" x14ac:dyDescent="0.3">
      <c r="A64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tubérculos2020Abril</v>
      </c>
      <c r="B644" s="10" t="s">
        <v>61</v>
      </c>
      <c r="C644" s="10" t="s">
        <v>4</v>
      </c>
      <c r="D644" s="10" t="s">
        <v>6</v>
      </c>
      <c r="E644">
        <v>2020</v>
      </c>
      <c r="F644" s="10" t="s">
        <v>89</v>
      </c>
      <c r="G644">
        <v>248718.2</v>
      </c>
      <c r="H644" s="10">
        <f>+VLOOKUP(Exportacion_kg_FOB_anuales_final[[#This Row],[código]],Exportacion_FOB_anuales_consulta[],7,0)</f>
        <v>108646.06</v>
      </c>
    </row>
    <row r="645" spans="1:8" x14ac:dyDescent="0.3">
      <c r="A64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tubérculos2020Mayo</v>
      </c>
      <c r="B645" s="10" t="s">
        <v>61</v>
      </c>
      <c r="C645" s="10" t="s">
        <v>4</v>
      </c>
      <c r="D645" s="10" t="s">
        <v>6</v>
      </c>
      <c r="E645">
        <v>2020</v>
      </c>
      <c r="F645" s="10" t="s">
        <v>90</v>
      </c>
      <c r="G645">
        <v>179624</v>
      </c>
      <c r="H645" s="10">
        <f>+VLOOKUP(Exportacion_kg_FOB_anuales_final[[#This Row],[código]],Exportacion_FOB_anuales_consulta[],7,0)</f>
        <v>70304.78</v>
      </c>
    </row>
    <row r="646" spans="1:8" x14ac:dyDescent="0.3">
      <c r="A64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tubérculos2020Junio</v>
      </c>
      <c r="B646" s="10" t="s">
        <v>61</v>
      </c>
      <c r="C646" s="10" t="s">
        <v>4</v>
      </c>
      <c r="D646" s="10" t="s">
        <v>6</v>
      </c>
      <c r="E646">
        <v>2020</v>
      </c>
      <c r="F646" s="10" t="s">
        <v>91</v>
      </c>
      <c r="G646">
        <v>196956</v>
      </c>
      <c r="H646" s="10">
        <f>+VLOOKUP(Exportacion_kg_FOB_anuales_final[[#This Row],[código]],Exportacion_FOB_anuales_consulta[],7,0)</f>
        <v>69903.760000000009</v>
      </c>
    </row>
    <row r="647" spans="1:8" x14ac:dyDescent="0.3">
      <c r="A64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tubérculos2020Julio</v>
      </c>
      <c r="B647" s="10" t="s">
        <v>61</v>
      </c>
      <c r="C647" s="10" t="s">
        <v>4</v>
      </c>
      <c r="D647" s="10" t="s">
        <v>6</v>
      </c>
      <c r="E647">
        <v>2020</v>
      </c>
      <c r="F647" s="10" t="s">
        <v>83</v>
      </c>
      <c r="G647">
        <v>76560</v>
      </c>
      <c r="H647" s="10">
        <f>+VLOOKUP(Exportacion_kg_FOB_anuales_final[[#This Row],[código]],Exportacion_FOB_anuales_consulta[],7,0)</f>
        <v>21450</v>
      </c>
    </row>
    <row r="648" spans="1:8" x14ac:dyDescent="0.3">
      <c r="A64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tubérculos2020Agosto</v>
      </c>
      <c r="B648" s="10" t="s">
        <v>61</v>
      </c>
      <c r="C648" s="10" t="s">
        <v>4</v>
      </c>
      <c r="D648" s="10" t="s">
        <v>6</v>
      </c>
      <c r="E648">
        <v>2020</v>
      </c>
      <c r="F648" s="10" t="s">
        <v>84</v>
      </c>
      <c r="G648">
        <v>0</v>
      </c>
      <c r="H648" s="10">
        <f>+VLOOKUP(Exportacion_kg_FOB_anuales_final[[#This Row],[código]],Exportacion_FOB_anuales_consulta[],7,0)</f>
        <v>0</v>
      </c>
    </row>
    <row r="649" spans="1:8" x14ac:dyDescent="0.3">
      <c r="A64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tubérculos2020Septiembre</v>
      </c>
      <c r="B649" s="10" t="s">
        <v>61</v>
      </c>
      <c r="C649" s="10" t="s">
        <v>4</v>
      </c>
      <c r="D649" s="10" t="s">
        <v>6</v>
      </c>
      <c r="E649">
        <v>2020</v>
      </c>
      <c r="F649" s="10" t="s">
        <v>85</v>
      </c>
      <c r="G649">
        <v>0</v>
      </c>
      <c r="H649" s="10">
        <f>+VLOOKUP(Exportacion_kg_FOB_anuales_final[[#This Row],[código]],Exportacion_FOB_anuales_consulta[],7,0)</f>
        <v>0</v>
      </c>
    </row>
    <row r="650" spans="1:8" x14ac:dyDescent="0.3">
      <c r="A650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tubérculos2020Enero</v>
      </c>
      <c r="B650" s="10" t="s">
        <v>62</v>
      </c>
      <c r="C650" s="10" t="s">
        <v>4</v>
      </c>
      <c r="D650" s="10" t="s">
        <v>6</v>
      </c>
      <c r="E650">
        <v>2020</v>
      </c>
      <c r="F650" s="10" t="s">
        <v>86</v>
      </c>
      <c r="G650">
        <v>1026</v>
      </c>
      <c r="H650" s="10">
        <f>+VLOOKUP(Exportacion_kg_FOB_anuales_final[[#This Row],[código]],Exportacion_FOB_anuales_consulta[],7,0)</f>
        <v>4536.5</v>
      </c>
    </row>
    <row r="651" spans="1:8" x14ac:dyDescent="0.3">
      <c r="A651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tubérculos2020Febrero</v>
      </c>
      <c r="B651" s="10" t="s">
        <v>62</v>
      </c>
      <c r="C651" s="10" t="s">
        <v>4</v>
      </c>
      <c r="D651" s="10" t="s">
        <v>6</v>
      </c>
      <c r="E651">
        <v>2020</v>
      </c>
      <c r="F651" s="10" t="s">
        <v>87</v>
      </c>
      <c r="G651">
        <v>739</v>
      </c>
      <c r="H651" s="10">
        <f>+VLOOKUP(Exportacion_kg_FOB_anuales_final[[#This Row],[código]],Exportacion_FOB_anuales_consulta[],7,0)</f>
        <v>2145</v>
      </c>
    </row>
    <row r="652" spans="1:8" x14ac:dyDescent="0.3">
      <c r="A652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tubérculos2020Marzo</v>
      </c>
      <c r="B652" s="10" t="s">
        <v>62</v>
      </c>
      <c r="C652" s="10" t="s">
        <v>4</v>
      </c>
      <c r="D652" s="10" t="s">
        <v>6</v>
      </c>
      <c r="E652">
        <v>2020</v>
      </c>
      <c r="F652" s="10" t="s">
        <v>88</v>
      </c>
      <c r="G652">
        <v>747130.2</v>
      </c>
      <c r="H652" s="10">
        <f>+VLOOKUP(Exportacion_kg_FOB_anuales_final[[#This Row],[código]],Exportacion_FOB_anuales_consulta[],7,0)</f>
        <v>322715.05</v>
      </c>
    </row>
    <row r="653" spans="1:8" x14ac:dyDescent="0.3">
      <c r="A653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tubérculos2020Abril</v>
      </c>
      <c r="B653" s="10" t="s">
        <v>62</v>
      </c>
      <c r="C653" s="10" t="s">
        <v>4</v>
      </c>
      <c r="D653" s="10" t="s">
        <v>6</v>
      </c>
      <c r="E653">
        <v>2020</v>
      </c>
      <c r="F653" s="10" t="s">
        <v>89</v>
      </c>
      <c r="G653">
        <v>3803039.8</v>
      </c>
      <c r="H653" s="10">
        <f>+VLOOKUP(Exportacion_kg_FOB_anuales_final[[#This Row],[código]],Exportacion_FOB_anuales_consulta[],7,0)</f>
        <v>1347475.72</v>
      </c>
    </row>
    <row r="654" spans="1:8" x14ac:dyDescent="0.3">
      <c r="A654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tubérculos2020Mayo</v>
      </c>
      <c r="B654" s="10" t="s">
        <v>62</v>
      </c>
      <c r="C654" s="10" t="s">
        <v>4</v>
      </c>
      <c r="D654" s="10" t="s">
        <v>6</v>
      </c>
      <c r="E654">
        <v>2020</v>
      </c>
      <c r="F654" s="10" t="s">
        <v>90</v>
      </c>
      <c r="G654">
        <v>1726467.2</v>
      </c>
      <c r="H654" s="10">
        <f>+VLOOKUP(Exportacion_kg_FOB_anuales_final[[#This Row],[código]],Exportacion_FOB_anuales_consulta[],7,0)</f>
        <v>731597.5</v>
      </c>
    </row>
    <row r="655" spans="1:8" x14ac:dyDescent="0.3">
      <c r="A655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tubérculos2020Junio</v>
      </c>
      <c r="B655" s="10" t="s">
        <v>62</v>
      </c>
      <c r="C655" s="10" t="s">
        <v>4</v>
      </c>
      <c r="D655" s="10" t="s">
        <v>6</v>
      </c>
      <c r="E655">
        <v>2020</v>
      </c>
      <c r="F655" s="10" t="s">
        <v>91</v>
      </c>
      <c r="G655">
        <v>266834</v>
      </c>
      <c r="H655" s="10">
        <f>+VLOOKUP(Exportacion_kg_FOB_anuales_final[[#This Row],[código]],Exportacion_FOB_anuales_consulta[],7,0)</f>
        <v>258089.32</v>
      </c>
    </row>
    <row r="656" spans="1:8" x14ac:dyDescent="0.3">
      <c r="A656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tubérculos2020Julio</v>
      </c>
      <c r="B656" s="10" t="s">
        <v>62</v>
      </c>
      <c r="C656" s="10" t="s">
        <v>4</v>
      </c>
      <c r="D656" s="10" t="s">
        <v>6</v>
      </c>
      <c r="E656">
        <v>2020</v>
      </c>
      <c r="F656" s="10" t="s">
        <v>83</v>
      </c>
      <c r="G656">
        <v>0</v>
      </c>
      <c r="H656" s="10">
        <f>+VLOOKUP(Exportacion_kg_FOB_anuales_final[[#This Row],[código]],Exportacion_FOB_anuales_consulta[],7,0)</f>
        <v>0</v>
      </c>
    </row>
    <row r="657" spans="1:8" x14ac:dyDescent="0.3">
      <c r="A657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tubérculos2020Agosto</v>
      </c>
      <c r="B657" s="10" t="s">
        <v>62</v>
      </c>
      <c r="C657" s="10" t="s">
        <v>4</v>
      </c>
      <c r="D657" s="10" t="s">
        <v>6</v>
      </c>
      <c r="E657">
        <v>2020</v>
      </c>
      <c r="F657" s="10" t="s">
        <v>84</v>
      </c>
      <c r="G657">
        <v>626</v>
      </c>
      <c r="H657" s="10">
        <f>+VLOOKUP(Exportacion_kg_FOB_anuales_final[[#This Row],[código]],Exportacion_FOB_anuales_consulta[],7,0)</f>
        <v>9761.32</v>
      </c>
    </row>
    <row r="658" spans="1:8" x14ac:dyDescent="0.3">
      <c r="A658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tubérculos2020Septiembre</v>
      </c>
      <c r="B658" s="10" t="s">
        <v>62</v>
      </c>
      <c r="C658" s="10" t="s">
        <v>4</v>
      </c>
      <c r="D658" s="10" t="s">
        <v>6</v>
      </c>
      <c r="E658">
        <v>2020</v>
      </c>
      <c r="F658" s="10" t="s">
        <v>85</v>
      </c>
      <c r="G658">
        <v>0</v>
      </c>
      <c r="H658" s="10">
        <f>+VLOOKUP(Exportacion_kg_FOB_anuales_final[[#This Row],[código]],Exportacion_FOB_anuales_consulta[],7,0)</f>
        <v>0</v>
      </c>
    </row>
    <row r="659" spans="1:8" x14ac:dyDescent="0.3">
      <c r="A65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tubérculos2020Enero</v>
      </c>
      <c r="B659" s="10" t="s">
        <v>64</v>
      </c>
      <c r="C659" s="10" t="s">
        <v>4</v>
      </c>
      <c r="D659" s="10" t="s">
        <v>6</v>
      </c>
      <c r="E659">
        <v>2020</v>
      </c>
      <c r="F659" s="10" t="s">
        <v>86</v>
      </c>
      <c r="G659">
        <v>0</v>
      </c>
      <c r="H659" s="10">
        <f>+VLOOKUP(Exportacion_kg_FOB_anuales_final[[#This Row],[código]],Exportacion_FOB_anuales_consulta[],7,0)</f>
        <v>0</v>
      </c>
    </row>
    <row r="660" spans="1:8" x14ac:dyDescent="0.3">
      <c r="A66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tubérculos2020Febrero</v>
      </c>
      <c r="B660" s="10" t="s">
        <v>64</v>
      </c>
      <c r="C660" s="10" t="s">
        <v>4</v>
      </c>
      <c r="D660" s="10" t="s">
        <v>6</v>
      </c>
      <c r="E660">
        <v>2020</v>
      </c>
      <c r="F660" s="10" t="s">
        <v>87</v>
      </c>
      <c r="G660">
        <v>0</v>
      </c>
      <c r="H660" s="10">
        <f>+VLOOKUP(Exportacion_kg_FOB_anuales_final[[#This Row],[código]],Exportacion_FOB_anuales_consulta[],7,0)</f>
        <v>0</v>
      </c>
    </row>
    <row r="661" spans="1:8" x14ac:dyDescent="0.3">
      <c r="A66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tubérculos2020Marzo</v>
      </c>
      <c r="B661" s="10" t="s">
        <v>64</v>
      </c>
      <c r="C661" s="10" t="s">
        <v>4</v>
      </c>
      <c r="D661" s="10" t="s">
        <v>6</v>
      </c>
      <c r="E661">
        <v>2020</v>
      </c>
      <c r="F661" s="10" t="s">
        <v>88</v>
      </c>
      <c r="G661">
        <v>239</v>
      </c>
      <c r="H661" s="10">
        <f>+VLOOKUP(Exportacion_kg_FOB_anuales_final[[#This Row],[código]],Exportacion_FOB_anuales_consulta[],7,0)</f>
        <v>2345.5700000000002</v>
      </c>
    </row>
    <row r="662" spans="1:8" x14ac:dyDescent="0.3">
      <c r="A66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tubérculos2020Abril</v>
      </c>
      <c r="B662" s="10" t="s">
        <v>64</v>
      </c>
      <c r="C662" s="10" t="s">
        <v>4</v>
      </c>
      <c r="D662" s="10" t="s">
        <v>6</v>
      </c>
      <c r="E662">
        <v>2020</v>
      </c>
      <c r="F662" s="10" t="s">
        <v>89</v>
      </c>
      <c r="G662">
        <v>2072.4</v>
      </c>
      <c r="H662" s="10">
        <f>+VLOOKUP(Exportacion_kg_FOB_anuales_final[[#This Row],[código]],Exportacion_FOB_anuales_consulta[],7,0)</f>
        <v>13234.75</v>
      </c>
    </row>
    <row r="663" spans="1:8" x14ac:dyDescent="0.3">
      <c r="A66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tubérculos2020Mayo</v>
      </c>
      <c r="B663" s="10" t="s">
        <v>64</v>
      </c>
      <c r="C663" s="10" t="s">
        <v>4</v>
      </c>
      <c r="D663" s="10" t="s">
        <v>6</v>
      </c>
      <c r="E663">
        <v>2020</v>
      </c>
      <c r="F663" s="10" t="s">
        <v>90</v>
      </c>
      <c r="G663">
        <v>0</v>
      </c>
      <c r="H663" s="10">
        <f>+VLOOKUP(Exportacion_kg_FOB_anuales_final[[#This Row],[código]],Exportacion_FOB_anuales_consulta[],7,0)</f>
        <v>0</v>
      </c>
    </row>
    <row r="664" spans="1:8" x14ac:dyDescent="0.3">
      <c r="A66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tubérculos2020Junio</v>
      </c>
      <c r="B664" s="10" t="s">
        <v>64</v>
      </c>
      <c r="C664" s="10" t="s">
        <v>4</v>
      </c>
      <c r="D664" s="10" t="s">
        <v>6</v>
      </c>
      <c r="E664">
        <v>2020</v>
      </c>
      <c r="F664" s="10" t="s">
        <v>91</v>
      </c>
      <c r="G664">
        <v>2952</v>
      </c>
      <c r="H664" s="10">
        <f>+VLOOKUP(Exportacion_kg_FOB_anuales_final[[#This Row],[código]],Exportacion_FOB_anuales_consulta[],7,0)</f>
        <v>15150</v>
      </c>
    </row>
    <row r="665" spans="1:8" x14ac:dyDescent="0.3">
      <c r="A66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tubérculos2020Julio</v>
      </c>
      <c r="B665" s="10" t="s">
        <v>64</v>
      </c>
      <c r="C665" s="10" t="s">
        <v>4</v>
      </c>
      <c r="D665" s="10" t="s">
        <v>6</v>
      </c>
      <c r="E665">
        <v>2020</v>
      </c>
      <c r="F665" s="10" t="s">
        <v>83</v>
      </c>
      <c r="G665">
        <v>1635</v>
      </c>
      <c r="H665" s="10">
        <f>+VLOOKUP(Exportacion_kg_FOB_anuales_final[[#This Row],[código]],Exportacion_FOB_anuales_consulta[],7,0)</f>
        <v>8720</v>
      </c>
    </row>
    <row r="666" spans="1:8" x14ac:dyDescent="0.3">
      <c r="A66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tubérculos2020Agosto</v>
      </c>
      <c r="B666" s="10" t="s">
        <v>64</v>
      </c>
      <c r="C666" s="10" t="s">
        <v>4</v>
      </c>
      <c r="D666" s="10" t="s">
        <v>6</v>
      </c>
      <c r="E666">
        <v>2020</v>
      </c>
      <c r="F666" s="10" t="s">
        <v>84</v>
      </c>
      <c r="G666">
        <v>274</v>
      </c>
      <c r="H666" s="10">
        <f>+VLOOKUP(Exportacion_kg_FOB_anuales_final[[#This Row],[código]],Exportacion_FOB_anuales_consulta[],7,0)</f>
        <v>3268</v>
      </c>
    </row>
    <row r="667" spans="1:8" x14ac:dyDescent="0.3">
      <c r="A66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tubérculos2020Septiembre</v>
      </c>
      <c r="B667" s="10" t="s">
        <v>64</v>
      </c>
      <c r="C667" s="10" t="s">
        <v>4</v>
      </c>
      <c r="D667" s="10" t="s">
        <v>6</v>
      </c>
      <c r="E667">
        <v>2020</v>
      </c>
      <c r="F667" s="10" t="s">
        <v>85</v>
      </c>
      <c r="G667">
        <v>335</v>
      </c>
      <c r="H667" s="10">
        <f>+VLOOKUP(Exportacion_kg_FOB_anuales_final[[#This Row],[código]],Exportacion_FOB_anuales_consulta[],7,0)</f>
        <v>3485</v>
      </c>
    </row>
    <row r="668" spans="1:8" x14ac:dyDescent="0.3">
      <c r="A668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tubérculos2020Enero</v>
      </c>
      <c r="B668" s="10" t="s">
        <v>66</v>
      </c>
      <c r="C668" s="10" t="s">
        <v>4</v>
      </c>
      <c r="D668" s="10" t="s">
        <v>6</v>
      </c>
      <c r="E668">
        <v>2020</v>
      </c>
      <c r="F668" s="10" t="s">
        <v>86</v>
      </c>
      <c r="G668">
        <v>0</v>
      </c>
      <c r="H668" s="10">
        <f>+VLOOKUP(Exportacion_kg_FOB_anuales_final[[#This Row],[código]],Exportacion_FOB_anuales_consulta[],7,0)</f>
        <v>0</v>
      </c>
    </row>
    <row r="669" spans="1:8" x14ac:dyDescent="0.3">
      <c r="A669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tubérculos2020Febrero</v>
      </c>
      <c r="B669" s="10" t="s">
        <v>66</v>
      </c>
      <c r="C669" s="10" t="s">
        <v>4</v>
      </c>
      <c r="D669" s="10" t="s">
        <v>6</v>
      </c>
      <c r="E669">
        <v>2020</v>
      </c>
      <c r="F669" s="10" t="s">
        <v>87</v>
      </c>
      <c r="G669">
        <v>0</v>
      </c>
      <c r="H669" s="10">
        <f>+VLOOKUP(Exportacion_kg_FOB_anuales_final[[#This Row],[código]],Exportacion_FOB_anuales_consulta[],7,0)</f>
        <v>0</v>
      </c>
    </row>
    <row r="670" spans="1:8" x14ac:dyDescent="0.3">
      <c r="A670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tubérculos2020Marzo</v>
      </c>
      <c r="B670" s="10" t="s">
        <v>66</v>
      </c>
      <c r="C670" s="10" t="s">
        <v>4</v>
      </c>
      <c r="D670" s="10" t="s">
        <v>6</v>
      </c>
      <c r="E670">
        <v>2020</v>
      </c>
      <c r="F670" s="10" t="s">
        <v>88</v>
      </c>
      <c r="G670">
        <v>0</v>
      </c>
      <c r="H670" s="10">
        <f>+VLOOKUP(Exportacion_kg_FOB_anuales_final[[#This Row],[código]],Exportacion_FOB_anuales_consulta[],7,0)</f>
        <v>0</v>
      </c>
    </row>
    <row r="671" spans="1:8" x14ac:dyDescent="0.3">
      <c r="A671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tubérculos2020Abril</v>
      </c>
      <c r="B671" s="10" t="s">
        <v>66</v>
      </c>
      <c r="C671" s="10" t="s">
        <v>4</v>
      </c>
      <c r="D671" s="10" t="s">
        <v>6</v>
      </c>
      <c r="E671">
        <v>2020</v>
      </c>
      <c r="F671" s="10" t="s">
        <v>89</v>
      </c>
      <c r="G671">
        <v>0</v>
      </c>
      <c r="H671" s="10">
        <f>+VLOOKUP(Exportacion_kg_FOB_anuales_final[[#This Row],[código]],Exportacion_FOB_anuales_consulta[],7,0)</f>
        <v>0</v>
      </c>
    </row>
    <row r="672" spans="1:8" x14ac:dyDescent="0.3">
      <c r="A672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tubérculos2020Mayo</v>
      </c>
      <c r="B672" s="10" t="s">
        <v>66</v>
      </c>
      <c r="C672" s="10" t="s">
        <v>4</v>
      </c>
      <c r="D672" s="10" t="s">
        <v>6</v>
      </c>
      <c r="E672">
        <v>2020</v>
      </c>
      <c r="F672" s="10" t="s">
        <v>90</v>
      </c>
      <c r="G672">
        <v>0</v>
      </c>
      <c r="H672" s="10">
        <f>+VLOOKUP(Exportacion_kg_FOB_anuales_final[[#This Row],[código]],Exportacion_FOB_anuales_consulta[],7,0)</f>
        <v>0</v>
      </c>
    </row>
    <row r="673" spans="1:8" x14ac:dyDescent="0.3">
      <c r="A673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tubérculos2020Junio</v>
      </c>
      <c r="B673" s="10" t="s">
        <v>66</v>
      </c>
      <c r="C673" s="10" t="s">
        <v>4</v>
      </c>
      <c r="D673" s="10" t="s">
        <v>6</v>
      </c>
      <c r="E673">
        <v>2020</v>
      </c>
      <c r="F673" s="10" t="s">
        <v>91</v>
      </c>
      <c r="G673">
        <v>49862</v>
      </c>
      <c r="H673" s="10">
        <f>+VLOOKUP(Exportacion_kg_FOB_anuales_final[[#This Row],[código]],Exportacion_FOB_anuales_consulta[],7,0)</f>
        <v>57445.2</v>
      </c>
    </row>
    <row r="674" spans="1:8" x14ac:dyDescent="0.3">
      <c r="A674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tubérculos2020Julio</v>
      </c>
      <c r="B674" s="10" t="s">
        <v>66</v>
      </c>
      <c r="C674" s="10" t="s">
        <v>4</v>
      </c>
      <c r="D674" s="10" t="s">
        <v>6</v>
      </c>
      <c r="E674">
        <v>2020</v>
      </c>
      <c r="F674" s="10" t="s">
        <v>83</v>
      </c>
      <c r="G674">
        <v>0</v>
      </c>
      <c r="H674" s="10">
        <f>+VLOOKUP(Exportacion_kg_FOB_anuales_final[[#This Row],[código]],Exportacion_FOB_anuales_consulta[],7,0)</f>
        <v>0</v>
      </c>
    </row>
    <row r="675" spans="1:8" x14ac:dyDescent="0.3">
      <c r="A675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tubérculos2020Agosto</v>
      </c>
      <c r="B675" s="10" t="s">
        <v>66</v>
      </c>
      <c r="C675" s="10" t="s">
        <v>4</v>
      </c>
      <c r="D675" s="10" t="s">
        <v>6</v>
      </c>
      <c r="E675">
        <v>2020</v>
      </c>
      <c r="F675" s="10" t="s">
        <v>84</v>
      </c>
      <c r="G675">
        <v>0</v>
      </c>
      <c r="H675" s="10">
        <f>+VLOOKUP(Exportacion_kg_FOB_anuales_final[[#This Row],[código]],Exportacion_FOB_anuales_consulta[],7,0)</f>
        <v>0</v>
      </c>
    </row>
    <row r="676" spans="1:8" x14ac:dyDescent="0.3">
      <c r="A676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tubérculos2020Septiembre</v>
      </c>
      <c r="B676" s="10" t="s">
        <v>66</v>
      </c>
      <c r="C676" s="10" t="s">
        <v>4</v>
      </c>
      <c r="D676" s="10" t="s">
        <v>6</v>
      </c>
      <c r="E676">
        <v>2020</v>
      </c>
      <c r="F676" s="10" t="s">
        <v>85</v>
      </c>
      <c r="G676">
        <v>24242</v>
      </c>
      <c r="H676" s="10">
        <f>+VLOOKUP(Exportacion_kg_FOB_anuales_final[[#This Row],[código]],Exportacion_FOB_anuales_consulta[],7,0)</f>
        <v>31986</v>
      </c>
    </row>
    <row r="677" spans="1:8" x14ac:dyDescent="0.3">
      <c r="A677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tubérculos2020Enero</v>
      </c>
      <c r="B677" s="10" t="s">
        <v>68</v>
      </c>
      <c r="C677" s="10" t="s">
        <v>4</v>
      </c>
      <c r="D677" s="10" t="s">
        <v>6</v>
      </c>
      <c r="E677">
        <v>2020</v>
      </c>
      <c r="F677" s="10" t="s">
        <v>86</v>
      </c>
      <c r="G677">
        <v>13860</v>
      </c>
      <c r="H677" s="10">
        <f>+VLOOKUP(Exportacion_kg_FOB_anuales_final[[#This Row],[código]],Exportacion_FOB_anuales_consulta[],7,0)</f>
        <v>67703.039999999994</v>
      </c>
    </row>
    <row r="678" spans="1:8" x14ac:dyDescent="0.3">
      <c r="A678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tubérculos2020Febrero</v>
      </c>
      <c r="B678" s="10" t="s">
        <v>68</v>
      </c>
      <c r="C678" s="10" t="s">
        <v>4</v>
      </c>
      <c r="D678" s="10" t="s">
        <v>6</v>
      </c>
      <c r="E678">
        <v>2020</v>
      </c>
      <c r="F678" s="10" t="s">
        <v>87</v>
      </c>
      <c r="G678">
        <v>16242.5</v>
      </c>
      <c r="H678" s="10">
        <f>+VLOOKUP(Exportacion_kg_FOB_anuales_final[[#This Row],[código]],Exportacion_FOB_anuales_consulta[],7,0)</f>
        <v>82752.92</v>
      </c>
    </row>
    <row r="679" spans="1:8" x14ac:dyDescent="0.3">
      <c r="A679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tubérculos2020Marzo</v>
      </c>
      <c r="B679" s="10" t="s">
        <v>68</v>
      </c>
      <c r="C679" s="10" t="s">
        <v>4</v>
      </c>
      <c r="D679" s="10" t="s">
        <v>6</v>
      </c>
      <c r="E679">
        <v>2020</v>
      </c>
      <c r="F679" s="10" t="s">
        <v>88</v>
      </c>
      <c r="G679">
        <v>92682.5</v>
      </c>
      <c r="H679" s="10">
        <f>+VLOOKUP(Exportacion_kg_FOB_anuales_final[[#This Row],[código]],Exportacion_FOB_anuales_consulta[],7,0)</f>
        <v>131298.85999999999</v>
      </c>
    </row>
    <row r="680" spans="1:8" x14ac:dyDescent="0.3">
      <c r="A680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tubérculos2020Abril</v>
      </c>
      <c r="B680" s="10" t="s">
        <v>68</v>
      </c>
      <c r="C680" s="10" t="s">
        <v>4</v>
      </c>
      <c r="D680" s="10" t="s">
        <v>6</v>
      </c>
      <c r="E680">
        <v>2020</v>
      </c>
      <c r="F680" s="10" t="s">
        <v>89</v>
      </c>
      <c r="G680">
        <v>17881.5</v>
      </c>
      <c r="H680" s="10">
        <f>+VLOOKUP(Exportacion_kg_FOB_anuales_final[[#This Row],[código]],Exportacion_FOB_anuales_consulta[],7,0)</f>
        <v>89291.02</v>
      </c>
    </row>
    <row r="681" spans="1:8" x14ac:dyDescent="0.3">
      <c r="A681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tubérculos2020Mayo</v>
      </c>
      <c r="B681" s="10" t="s">
        <v>68</v>
      </c>
      <c r="C681" s="10" t="s">
        <v>4</v>
      </c>
      <c r="D681" s="10" t="s">
        <v>6</v>
      </c>
      <c r="E681">
        <v>2020</v>
      </c>
      <c r="F681" s="10" t="s">
        <v>90</v>
      </c>
      <c r="G681">
        <v>16242.5</v>
      </c>
      <c r="H681" s="10">
        <f>+VLOOKUP(Exportacion_kg_FOB_anuales_final[[#This Row],[código]],Exportacion_FOB_anuales_consulta[],7,0)</f>
        <v>82084.92</v>
      </c>
    </row>
    <row r="682" spans="1:8" x14ac:dyDescent="0.3">
      <c r="A682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tubérculos2020Junio</v>
      </c>
      <c r="B682" s="10" t="s">
        <v>68</v>
      </c>
      <c r="C682" s="10" t="s">
        <v>4</v>
      </c>
      <c r="D682" s="10" t="s">
        <v>6</v>
      </c>
      <c r="E682">
        <v>2020</v>
      </c>
      <c r="F682" s="10" t="s">
        <v>91</v>
      </c>
      <c r="G682">
        <v>0</v>
      </c>
      <c r="H682" s="10">
        <f>+VLOOKUP(Exportacion_kg_FOB_anuales_final[[#This Row],[código]],Exportacion_FOB_anuales_consulta[],7,0)</f>
        <v>0</v>
      </c>
    </row>
    <row r="683" spans="1:8" x14ac:dyDescent="0.3">
      <c r="A683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tubérculos2020Julio</v>
      </c>
      <c r="B683" s="10" t="s">
        <v>68</v>
      </c>
      <c r="C683" s="10" t="s">
        <v>4</v>
      </c>
      <c r="D683" s="10" t="s">
        <v>6</v>
      </c>
      <c r="E683">
        <v>2020</v>
      </c>
      <c r="F683" s="10" t="s">
        <v>83</v>
      </c>
      <c r="G683">
        <v>16242.5</v>
      </c>
      <c r="H683" s="10">
        <f>+VLOOKUP(Exportacion_kg_FOB_anuales_final[[#This Row],[código]],Exportacion_FOB_anuales_consulta[],7,0)</f>
        <v>82054.92</v>
      </c>
    </row>
    <row r="684" spans="1:8" x14ac:dyDescent="0.3">
      <c r="A684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tubérculos2020Agosto</v>
      </c>
      <c r="B684" s="10" t="s">
        <v>68</v>
      </c>
      <c r="C684" s="10" t="s">
        <v>4</v>
      </c>
      <c r="D684" s="10" t="s">
        <v>6</v>
      </c>
      <c r="E684">
        <v>2020</v>
      </c>
      <c r="F684" s="10" t="s">
        <v>84</v>
      </c>
      <c r="G684">
        <v>6327.5</v>
      </c>
      <c r="H684" s="10">
        <f>+VLOOKUP(Exportacion_kg_FOB_anuales_final[[#This Row],[código]],Exportacion_FOB_anuales_consulta[],7,0)</f>
        <v>29285.16</v>
      </c>
    </row>
    <row r="685" spans="1:8" x14ac:dyDescent="0.3">
      <c r="A685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tubérculos2020Septiembre</v>
      </c>
      <c r="B685" s="10" t="s">
        <v>68</v>
      </c>
      <c r="C685" s="10" t="s">
        <v>4</v>
      </c>
      <c r="D685" s="10" t="s">
        <v>6</v>
      </c>
      <c r="E685">
        <v>2020</v>
      </c>
      <c r="F685" s="10" t="s">
        <v>85</v>
      </c>
      <c r="G685">
        <v>0</v>
      </c>
      <c r="H685" s="10">
        <f>+VLOOKUP(Exportacion_kg_FOB_anuales_final[[#This Row],[código]],Exportacion_FOB_anuales_consulta[],7,0)</f>
        <v>0</v>
      </c>
    </row>
    <row r="686" spans="1:8" x14ac:dyDescent="0.3">
      <c r="A686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tubérculos2020Enero</v>
      </c>
      <c r="B686" s="10" t="s">
        <v>70</v>
      </c>
      <c r="C686" s="10" t="s">
        <v>4</v>
      </c>
      <c r="D686" s="10" t="s">
        <v>6</v>
      </c>
      <c r="E686">
        <v>2020</v>
      </c>
      <c r="F686" s="10" t="s">
        <v>86</v>
      </c>
      <c r="G686">
        <v>0</v>
      </c>
      <c r="H686" s="10">
        <f>+VLOOKUP(Exportacion_kg_FOB_anuales_final[[#This Row],[código]],Exportacion_FOB_anuales_consulta[],7,0)</f>
        <v>0</v>
      </c>
    </row>
    <row r="687" spans="1:8" x14ac:dyDescent="0.3">
      <c r="A687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tubérculos2020Febrero</v>
      </c>
      <c r="B687" s="10" t="s">
        <v>70</v>
      </c>
      <c r="C687" s="10" t="s">
        <v>4</v>
      </c>
      <c r="D687" s="10" t="s">
        <v>6</v>
      </c>
      <c r="E687">
        <v>2020</v>
      </c>
      <c r="F687" s="10" t="s">
        <v>87</v>
      </c>
      <c r="G687">
        <v>0</v>
      </c>
      <c r="H687" s="10">
        <f>+VLOOKUP(Exportacion_kg_FOB_anuales_final[[#This Row],[código]],Exportacion_FOB_anuales_consulta[],7,0)</f>
        <v>0</v>
      </c>
    </row>
    <row r="688" spans="1:8" x14ac:dyDescent="0.3">
      <c r="A688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tubérculos2020Marzo</v>
      </c>
      <c r="B688" s="10" t="s">
        <v>70</v>
      </c>
      <c r="C688" s="10" t="s">
        <v>4</v>
      </c>
      <c r="D688" s="10" t="s">
        <v>6</v>
      </c>
      <c r="E688">
        <v>2020</v>
      </c>
      <c r="F688" s="10" t="s">
        <v>88</v>
      </c>
      <c r="G688">
        <v>0</v>
      </c>
      <c r="H688" s="10">
        <f>+VLOOKUP(Exportacion_kg_FOB_anuales_final[[#This Row],[código]],Exportacion_FOB_anuales_consulta[],7,0)</f>
        <v>0</v>
      </c>
    </row>
    <row r="689" spans="1:8" x14ac:dyDescent="0.3">
      <c r="A689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tubérculos2020Abril</v>
      </c>
      <c r="B689" s="10" t="s">
        <v>70</v>
      </c>
      <c r="C689" s="10" t="s">
        <v>4</v>
      </c>
      <c r="D689" s="10" t="s">
        <v>6</v>
      </c>
      <c r="E689">
        <v>2020</v>
      </c>
      <c r="F689" s="10" t="s">
        <v>89</v>
      </c>
      <c r="G689">
        <v>21200</v>
      </c>
      <c r="H689" s="10">
        <f>+VLOOKUP(Exportacion_kg_FOB_anuales_final[[#This Row],[código]],Exportacion_FOB_anuales_consulta[],7,0)</f>
        <v>70285</v>
      </c>
    </row>
    <row r="690" spans="1:8" x14ac:dyDescent="0.3">
      <c r="A690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tubérculos2020Mayo</v>
      </c>
      <c r="B690" s="10" t="s">
        <v>70</v>
      </c>
      <c r="C690" s="10" t="s">
        <v>4</v>
      </c>
      <c r="D690" s="10" t="s">
        <v>6</v>
      </c>
      <c r="E690">
        <v>2020</v>
      </c>
      <c r="F690" s="10" t="s">
        <v>90</v>
      </c>
      <c r="G690">
        <v>0</v>
      </c>
      <c r="H690" s="10">
        <f>+VLOOKUP(Exportacion_kg_FOB_anuales_final[[#This Row],[código]],Exportacion_FOB_anuales_consulta[],7,0)</f>
        <v>0</v>
      </c>
    </row>
    <row r="691" spans="1:8" x14ac:dyDescent="0.3">
      <c r="A691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tubérculos2020Junio</v>
      </c>
      <c r="B691" s="10" t="s">
        <v>70</v>
      </c>
      <c r="C691" s="10" t="s">
        <v>4</v>
      </c>
      <c r="D691" s="10" t="s">
        <v>6</v>
      </c>
      <c r="E691">
        <v>2020</v>
      </c>
      <c r="F691" s="10" t="s">
        <v>91</v>
      </c>
      <c r="G691">
        <v>21200</v>
      </c>
      <c r="H691" s="10">
        <f>+VLOOKUP(Exportacion_kg_FOB_anuales_final[[#This Row],[código]],Exportacion_FOB_anuales_consulta[],7,0)</f>
        <v>70785</v>
      </c>
    </row>
    <row r="692" spans="1:8" x14ac:dyDescent="0.3">
      <c r="A692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tubérculos2020Julio</v>
      </c>
      <c r="B692" s="10" t="s">
        <v>70</v>
      </c>
      <c r="C692" s="10" t="s">
        <v>4</v>
      </c>
      <c r="D692" s="10" t="s">
        <v>6</v>
      </c>
      <c r="E692">
        <v>2020</v>
      </c>
      <c r="F692" s="10" t="s">
        <v>83</v>
      </c>
      <c r="G692">
        <v>21200</v>
      </c>
      <c r="H692" s="10">
        <f>+VLOOKUP(Exportacion_kg_FOB_anuales_final[[#This Row],[código]],Exportacion_FOB_anuales_consulta[],7,0)</f>
        <v>70689</v>
      </c>
    </row>
    <row r="693" spans="1:8" x14ac:dyDescent="0.3">
      <c r="A693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tubérculos2020Agosto</v>
      </c>
      <c r="B693" s="10" t="s">
        <v>70</v>
      </c>
      <c r="C693" s="10" t="s">
        <v>4</v>
      </c>
      <c r="D693" s="10" t="s">
        <v>6</v>
      </c>
      <c r="E693">
        <v>2020</v>
      </c>
      <c r="F693" s="10" t="s">
        <v>84</v>
      </c>
      <c r="G693">
        <v>0</v>
      </c>
      <c r="H693" s="10">
        <f>+VLOOKUP(Exportacion_kg_FOB_anuales_final[[#This Row],[código]],Exportacion_FOB_anuales_consulta[],7,0)</f>
        <v>0</v>
      </c>
    </row>
    <row r="694" spans="1:8" x14ac:dyDescent="0.3">
      <c r="A694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tubérculos2020Septiembre</v>
      </c>
      <c r="B694" s="10" t="s">
        <v>70</v>
      </c>
      <c r="C694" s="10" t="s">
        <v>4</v>
      </c>
      <c r="D694" s="10" t="s">
        <v>6</v>
      </c>
      <c r="E694">
        <v>2020</v>
      </c>
      <c r="F694" s="10" t="s">
        <v>85</v>
      </c>
      <c r="G694">
        <v>0</v>
      </c>
      <c r="H694" s="10">
        <f>+VLOOKUP(Exportacion_kg_FOB_anuales_final[[#This Row],[código]],Exportacion_FOB_anuales_consulta[],7,0)</f>
        <v>0</v>
      </c>
    </row>
    <row r="695" spans="1:8" x14ac:dyDescent="0.3">
      <c r="A69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tubérculos2020Enero</v>
      </c>
      <c r="B695" s="10" t="s">
        <v>71</v>
      </c>
      <c r="C695" s="10" t="s">
        <v>4</v>
      </c>
      <c r="D695" s="10" t="s">
        <v>6</v>
      </c>
      <c r="E695">
        <v>2020</v>
      </c>
      <c r="F695" s="10" t="s">
        <v>86</v>
      </c>
      <c r="G695">
        <v>25200</v>
      </c>
      <c r="H695" s="10">
        <f>+VLOOKUP(Exportacion_kg_FOB_anuales_final[[#This Row],[código]],Exportacion_FOB_anuales_consulta[],7,0)</f>
        <v>41320</v>
      </c>
    </row>
    <row r="696" spans="1:8" x14ac:dyDescent="0.3">
      <c r="A69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tubérculos2020Febrero</v>
      </c>
      <c r="B696" s="10" t="s">
        <v>71</v>
      </c>
      <c r="C696" s="10" t="s">
        <v>4</v>
      </c>
      <c r="D696" s="10" t="s">
        <v>6</v>
      </c>
      <c r="E696">
        <v>2020</v>
      </c>
      <c r="F696" s="10" t="s">
        <v>87</v>
      </c>
      <c r="G696">
        <v>0</v>
      </c>
      <c r="H696" s="10">
        <f>+VLOOKUP(Exportacion_kg_FOB_anuales_final[[#This Row],[código]],Exportacion_FOB_anuales_consulta[],7,0)</f>
        <v>0</v>
      </c>
    </row>
    <row r="697" spans="1:8" x14ac:dyDescent="0.3">
      <c r="A697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tubérculos2020Marzo</v>
      </c>
      <c r="B697" s="10" t="s">
        <v>71</v>
      </c>
      <c r="C697" s="10" t="s">
        <v>4</v>
      </c>
      <c r="D697" s="10" t="s">
        <v>6</v>
      </c>
      <c r="E697">
        <v>2020</v>
      </c>
      <c r="F697" s="10" t="s">
        <v>88</v>
      </c>
      <c r="G697">
        <v>0</v>
      </c>
      <c r="H697" s="10">
        <f>+VLOOKUP(Exportacion_kg_FOB_anuales_final[[#This Row],[código]],Exportacion_FOB_anuales_consulta[],7,0)</f>
        <v>0</v>
      </c>
    </row>
    <row r="698" spans="1:8" x14ac:dyDescent="0.3">
      <c r="A698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tubérculos2020Abril</v>
      </c>
      <c r="B698" s="10" t="s">
        <v>71</v>
      </c>
      <c r="C698" s="10" t="s">
        <v>4</v>
      </c>
      <c r="D698" s="10" t="s">
        <v>6</v>
      </c>
      <c r="E698">
        <v>2020</v>
      </c>
      <c r="F698" s="10" t="s">
        <v>89</v>
      </c>
      <c r="G698">
        <v>51000</v>
      </c>
      <c r="H698" s="10">
        <f>+VLOOKUP(Exportacion_kg_FOB_anuales_final[[#This Row],[código]],Exportacion_FOB_anuales_consulta[],7,0)</f>
        <v>22680</v>
      </c>
    </row>
    <row r="699" spans="1:8" x14ac:dyDescent="0.3">
      <c r="A69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tubérculos2020Mayo</v>
      </c>
      <c r="B699" s="10" t="s">
        <v>71</v>
      </c>
      <c r="C699" s="10" t="s">
        <v>4</v>
      </c>
      <c r="D699" s="10" t="s">
        <v>6</v>
      </c>
      <c r="E699">
        <v>2020</v>
      </c>
      <c r="F699" s="10" t="s">
        <v>90</v>
      </c>
      <c r="G699">
        <v>101200</v>
      </c>
      <c r="H699" s="10">
        <f>+VLOOKUP(Exportacion_kg_FOB_anuales_final[[#This Row],[código]],Exportacion_FOB_anuales_consulta[],7,0)</f>
        <v>26838</v>
      </c>
    </row>
    <row r="700" spans="1:8" x14ac:dyDescent="0.3">
      <c r="A70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tubérculos2020Junio</v>
      </c>
      <c r="B700" s="10" t="s">
        <v>71</v>
      </c>
      <c r="C700" s="10" t="s">
        <v>4</v>
      </c>
      <c r="D700" s="10" t="s">
        <v>6</v>
      </c>
      <c r="E700">
        <v>2020</v>
      </c>
      <c r="F700" s="10" t="s">
        <v>91</v>
      </c>
      <c r="G700">
        <v>0</v>
      </c>
      <c r="H700" s="10">
        <f>+VLOOKUP(Exportacion_kg_FOB_anuales_final[[#This Row],[código]],Exportacion_FOB_anuales_consulta[],7,0)</f>
        <v>0</v>
      </c>
    </row>
    <row r="701" spans="1:8" x14ac:dyDescent="0.3">
      <c r="A701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tubérculos2020Julio</v>
      </c>
      <c r="B701" s="10" t="s">
        <v>71</v>
      </c>
      <c r="C701" s="10" t="s">
        <v>4</v>
      </c>
      <c r="D701" s="10" t="s">
        <v>6</v>
      </c>
      <c r="E701">
        <v>2020</v>
      </c>
      <c r="F701" s="10" t="s">
        <v>83</v>
      </c>
      <c r="G701">
        <v>0</v>
      </c>
      <c r="H701" s="10">
        <f>+VLOOKUP(Exportacion_kg_FOB_anuales_final[[#This Row],[código]],Exportacion_FOB_anuales_consulta[],7,0)</f>
        <v>0</v>
      </c>
    </row>
    <row r="702" spans="1:8" x14ac:dyDescent="0.3">
      <c r="A702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tubérculos2020Agosto</v>
      </c>
      <c r="B702" s="10" t="s">
        <v>71</v>
      </c>
      <c r="C702" s="10" t="s">
        <v>4</v>
      </c>
      <c r="D702" s="10" t="s">
        <v>6</v>
      </c>
      <c r="E702">
        <v>2020</v>
      </c>
      <c r="F702" s="10" t="s">
        <v>84</v>
      </c>
      <c r="G702">
        <v>0</v>
      </c>
      <c r="H702" s="10">
        <f>+VLOOKUP(Exportacion_kg_FOB_anuales_final[[#This Row],[código]],Exportacion_FOB_anuales_consulta[],7,0)</f>
        <v>0</v>
      </c>
    </row>
    <row r="703" spans="1:8" x14ac:dyDescent="0.3">
      <c r="A703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tubérculos2020Septiembre</v>
      </c>
      <c r="B703" s="10" t="s">
        <v>71</v>
      </c>
      <c r="C703" s="10" t="s">
        <v>4</v>
      </c>
      <c r="D703" s="10" t="s">
        <v>6</v>
      </c>
      <c r="E703">
        <v>2020</v>
      </c>
      <c r="F703" s="10" t="s">
        <v>85</v>
      </c>
      <c r="G703">
        <v>0</v>
      </c>
      <c r="H703" s="10">
        <f>+VLOOKUP(Exportacion_kg_FOB_anuales_final[[#This Row],[código]],Exportacion_FOB_anuales_consulta[],7,0)</f>
        <v>0</v>
      </c>
    </row>
    <row r="704" spans="1:8" x14ac:dyDescent="0.3">
      <c r="A704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tubérculos2020Enero</v>
      </c>
      <c r="B704" s="10" t="s">
        <v>75</v>
      </c>
      <c r="C704" s="10" t="s">
        <v>4</v>
      </c>
      <c r="D704" s="10" t="s">
        <v>6</v>
      </c>
      <c r="E704">
        <v>2020</v>
      </c>
      <c r="F704" s="10" t="s">
        <v>86</v>
      </c>
      <c r="G704">
        <v>1</v>
      </c>
      <c r="H704" s="10">
        <f>+VLOOKUP(Exportacion_kg_FOB_anuales_final[[#This Row],[código]],Exportacion_FOB_anuales_consulta[],7,0)</f>
        <v>188.76</v>
      </c>
    </row>
    <row r="705" spans="1:8" x14ac:dyDescent="0.3">
      <c r="A705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tubérculos2020Febrero</v>
      </c>
      <c r="B705" s="10" t="s">
        <v>75</v>
      </c>
      <c r="C705" s="10" t="s">
        <v>4</v>
      </c>
      <c r="D705" s="10" t="s">
        <v>6</v>
      </c>
      <c r="E705">
        <v>2020</v>
      </c>
      <c r="F705" s="10" t="s">
        <v>87</v>
      </c>
      <c r="G705">
        <v>0</v>
      </c>
      <c r="H705" s="10">
        <f>+VLOOKUP(Exportacion_kg_FOB_anuales_final[[#This Row],[código]],Exportacion_FOB_anuales_consulta[],7,0)</f>
        <v>0</v>
      </c>
    </row>
    <row r="706" spans="1:8" x14ac:dyDescent="0.3">
      <c r="A706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tubérculos2020Marzo</v>
      </c>
      <c r="B706" s="10" t="s">
        <v>75</v>
      </c>
      <c r="C706" s="10" t="s">
        <v>4</v>
      </c>
      <c r="D706" s="10" t="s">
        <v>6</v>
      </c>
      <c r="E706">
        <v>2020</v>
      </c>
      <c r="F706" s="10" t="s">
        <v>88</v>
      </c>
      <c r="G706">
        <v>0</v>
      </c>
      <c r="H706" s="10">
        <f>+VLOOKUP(Exportacion_kg_FOB_anuales_final[[#This Row],[código]],Exportacion_FOB_anuales_consulta[],7,0)</f>
        <v>0</v>
      </c>
    </row>
    <row r="707" spans="1:8" x14ac:dyDescent="0.3">
      <c r="A707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tubérculos2020Abril</v>
      </c>
      <c r="B707" s="10" t="s">
        <v>75</v>
      </c>
      <c r="C707" s="10" t="s">
        <v>4</v>
      </c>
      <c r="D707" s="10" t="s">
        <v>6</v>
      </c>
      <c r="E707">
        <v>2020</v>
      </c>
      <c r="F707" s="10" t="s">
        <v>89</v>
      </c>
      <c r="G707">
        <v>0</v>
      </c>
      <c r="H707" s="10">
        <f>+VLOOKUP(Exportacion_kg_FOB_anuales_final[[#This Row],[código]],Exportacion_FOB_anuales_consulta[],7,0)</f>
        <v>0</v>
      </c>
    </row>
    <row r="708" spans="1:8" x14ac:dyDescent="0.3">
      <c r="A708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tubérculos2020Mayo</v>
      </c>
      <c r="B708" s="10" t="s">
        <v>75</v>
      </c>
      <c r="C708" s="10" t="s">
        <v>4</v>
      </c>
      <c r="D708" s="10" t="s">
        <v>6</v>
      </c>
      <c r="E708">
        <v>2020</v>
      </c>
      <c r="F708" s="10" t="s">
        <v>90</v>
      </c>
      <c r="G708">
        <v>0</v>
      </c>
      <c r="H708" s="10">
        <f>+VLOOKUP(Exportacion_kg_FOB_anuales_final[[#This Row],[código]],Exportacion_FOB_anuales_consulta[],7,0)</f>
        <v>0</v>
      </c>
    </row>
    <row r="709" spans="1:8" x14ac:dyDescent="0.3">
      <c r="A709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tubérculos2020Junio</v>
      </c>
      <c r="B709" s="10" t="s">
        <v>75</v>
      </c>
      <c r="C709" s="10" t="s">
        <v>4</v>
      </c>
      <c r="D709" s="10" t="s">
        <v>6</v>
      </c>
      <c r="E709">
        <v>2020</v>
      </c>
      <c r="F709" s="10" t="s">
        <v>91</v>
      </c>
      <c r="G709">
        <v>0</v>
      </c>
      <c r="H709" s="10">
        <f>+VLOOKUP(Exportacion_kg_FOB_anuales_final[[#This Row],[código]],Exportacion_FOB_anuales_consulta[],7,0)</f>
        <v>0</v>
      </c>
    </row>
    <row r="710" spans="1:8" x14ac:dyDescent="0.3">
      <c r="A710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tubérculos2020Julio</v>
      </c>
      <c r="B710" s="10" t="s">
        <v>75</v>
      </c>
      <c r="C710" s="10" t="s">
        <v>4</v>
      </c>
      <c r="D710" s="10" t="s">
        <v>6</v>
      </c>
      <c r="E710">
        <v>2020</v>
      </c>
      <c r="F710" s="10" t="s">
        <v>83</v>
      </c>
      <c r="G710">
        <v>0</v>
      </c>
      <c r="H710" s="10">
        <f>+VLOOKUP(Exportacion_kg_FOB_anuales_final[[#This Row],[código]],Exportacion_FOB_anuales_consulta[],7,0)</f>
        <v>0</v>
      </c>
    </row>
    <row r="711" spans="1:8" x14ac:dyDescent="0.3">
      <c r="A711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tubérculos2020Agosto</v>
      </c>
      <c r="B711" s="10" t="s">
        <v>75</v>
      </c>
      <c r="C711" s="10" t="s">
        <v>4</v>
      </c>
      <c r="D711" s="10" t="s">
        <v>6</v>
      </c>
      <c r="E711">
        <v>2020</v>
      </c>
      <c r="F711" s="10" t="s">
        <v>84</v>
      </c>
      <c r="G711">
        <v>0</v>
      </c>
      <c r="H711" s="10">
        <f>+VLOOKUP(Exportacion_kg_FOB_anuales_final[[#This Row],[código]],Exportacion_FOB_anuales_consulta[],7,0)</f>
        <v>0</v>
      </c>
    </row>
    <row r="712" spans="1:8" x14ac:dyDescent="0.3">
      <c r="A712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tubérculos2020Septiembre</v>
      </c>
      <c r="B712" s="10" t="s">
        <v>75</v>
      </c>
      <c r="C712" s="10" t="s">
        <v>4</v>
      </c>
      <c r="D712" s="10" t="s">
        <v>6</v>
      </c>
      <c r="E712">
        <v>2020</v>
      </c>
      <c r="F712" s="10" t="s">
        <v>85</v>
      </c>
      <c r="G712">
        <v>0</v>
      </c>
      <c r="H712" s="10">
        <f>+VLOOKUP(Exportacion_kg_FOB_anuales_final[[#This Row],[código]],Exportacion_FOB_anuales_consulta[],7,0)</f>
        <v>0</v>
      </c>
    </row>
    <row r="713" spans="1:8" x14ac:dyDescent="0.3">
      <c r="A71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tubérculos2020Enero</v>
      </c>
      <c r="B713" s="10" t="s">
        <v>76</v>
      </c>
      <c r="C713" s="10" t="s">
        <v>4</v>
      </c>
      <c r="D713" s="10" t="s">
        <v>6</v>
      </c>
      <c r="E713">
        <v>2020</v>
      </c>
      <c r="F713" s="10" t="s">
        <v>86</v>
      </c>
      <c r="G713">
        <v>5250</v>
      </c>
      <c r="H713" s="10">
        <f>+VLOOKUP(Exportacion_kg_FOB_anuales_final[[#This Row],[código]],Exportacion_FOB_anuales_consulta[],7,0)</f>
        <v>8005.6</v>
      </c>
    </row>
    <row r="714" spans="1:8" x14ac:dyDescent="0.3">
      <c r="A71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tubérculos2020Febrero</v>
      </c>
      <c r="B714" s="10" t="s">
        <v>76</v>
      </c>
      <c r="C714" s="10" t="s">
        <v>4</v>
      </c>
      <c r="D714" s="10" t="s">
        <v>6</v>
      </c>
      <c r="E714">
        <v>2020</v>
      </c>
      <c r="F714" s="10" t="s">
        <v>87</v>
      </c>
      <c r="G714">
        <v>7419</v>
      </c>
      <c r="H714" s="10">
        <f>+VLOOKUP(Exportacion_kg_FOB_anuales_final[[#This Row],[código]],Exportacion_FOB_anuales_consulta[],7,0)</f>
        <v>22885.15</v>
      </c>
    </row>
    <row r="715" spans="1:8" x14ac:dyDescent="0.3">
      <c r="A71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tubérculos2020Marzo</v>
      </c>
      <c r="B715" s="10" t="s">
        <v>76</v>
      </c>
      <c r="C715" s="10" t="s">
        <v>4</v>
      </c>
      <c r="D715" s="10" t="s">
        <v>6</v>
      </c>
      <c r="E715">
        <v>2020</v>
      </c>
      <c r="F715" s="10" t="s">
        <v>88</v>
      </c>
      <c r="G715">
        <v>1277</v>
      </c>
      <c r="H715" s="10">
        <f>+VLOOKUP(Exportacion_kg_FOB_anuales_final[[#This Row],[código]],Exportacion_FOB_anuales_consulta[],7,0)</f>
        <v>6872.6500000000005</v>
      </c>
    </row>
    <row r="716" spans="1:8" x14ac:dyDescent="0.3">
      <c r="A71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tubérculos2020Abril</v>
      </c>
      <c r="B716" s="10" t="s">
        <v>76</v>
      </c>
      <c r="C716" s="10" t="s">
        <v>4</v>
      </c>
      <c r="D716" s="10" t="s">
        <v>6</v>
      </c>
      <c r="E716">
        <v>2020</v>
      </c>
      <c r="F716" s="10" t="s">
        <v>89</v>
      </c>
      <c r="G716">
        <v>76560</v>
      </c>
      <c r="H716" s="10">
        <f>+VLOOKUP(Exportacion_kg_FOB_anuales_final[[#This Row],[código]],Exportacion_FOB_anuales_consulta[],7,0)</f>
        <v>29700</v>
      </c>
    </row>
    <row r="717" spans="1:8" x14ac:dyDescent="0.3">
      <c r="A71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tubérculos2020Mayo</v>
      </c>
      <c r="B717" s="10" t="s">
        <v>76</v>
      </c>
      <c r="C717" s="10" t="s">
        <v>4</v>
      </c>
      <c r="D717" s="10" t="s">
        <v>6</v>
      </c>
      <c r="E717">
        <v>2020</v>
      </c>
      <c r="F717" s="10" t="s">
        <v>90</v>
      </c>
      <c r="G717">
        <v>520727.5</v>
      </c>
      <c r="H717" s="10">
        <f>+VLOOKUP(Exportacion_kg_FOB_anuales_final[[#This Row],[código]],Exportacion_FOB_anuales_consulta[],7,0)</f>
        <v>224396.7</v>
      </c>
    </row>
    <row r="718" spans="1:8" x14ac:dyDescent="0.3">
      <c r="A71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tubérculos2020Junio</v>
      </c>
      <c r="B718" s="10" t="s">
        <v>76</v>
      </c>
      <c r="C718" s="10" t="s">
        <v>4</v>
      </c>
      <c r="D718" s="10" t="s">
        <v>6</v>
      </c>
      <c r="E718">
        <v>2020</v>
      </c>
      <c r="F718" s="10" t="s">
        <v>91</v>
      </c>
      <c r="G718">
        <v>212973</v>
      </c>
      <c r="H718" s="10">
        <f>+VLOOKUP(Exportacion_kg_FOB_anuales_final[[#This Row],[código]],Exportacion_FOB_anuales_consulta[],7,0)</f>
        <v>86040</v>
      </c>
    </row>
    <row r="719" spans="1:8" x14ac:dyDescent="0.3">
      <c r="A71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tubérculos2020Julio</v>
      </c>
      <c r="B719" s="10" t="s">
        <v>76</v>
      </c>
      <c r="C719" s="10" t="s">
        <v>4</v>
      </c>
      <c r="D719" s="10" t="s">
        <v>6</v>
      </c>
      <c r="E719">
        <v>2020</v>
      </c>
      <c r="F719" s="10" t="s">
        <v>83</v>
      </c>
      <c r="G719">
        <v>200497.2</v>
      </c>
      <c r="H719" s="10">
        <f>+VLOOKUP(Exportacion_kg_FOB_anuales_final[[#This Row],[código]],Exportacion_FOB_anuales_consulta[],7,0)</f>
        <v>102346.89</v>
      </c>
    </row>
    <row r="720" spans="1:8" x14ac:dyDescent="0.3">
      <c r="A72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tubérculos2020Agosto</v>
      </c>
      <c r="B720" s="10" t="s">
        <v>76</v>
      </c>
      <c r="C720" s="10" t="s">
        <v>4</v>
      </c>
      <c r="D720" s="10" t="s">
        <v>6</v>
      </c>
      <c r="E720">
        <v>2020</v>
      </c>
      <c r="F720" s="10" t="s">
        <v>84</v>
      </c>
      <c r="G720">
        <v>51000</v>
      </c>
      <c r="H720" s="10">
        <f>+VLOOKUP(Exportacion_kg_FOB_anuales_final[[#This Row],[código]],Exportacion_FOB_anuales_consulta[],7,0)</f>
        <v>20750</v>
      </c>
    </row>
    <row r="721" spans="1:8" x14ac:dyDescent="0.3">
      <c r="A72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tubérculos2020Septiembre</v>
      </c>
      <c r="B721" s="10" t="s">
        <v>76</v>
      </c>
      <c r="C721" s="10" t="s">
        <v>4</v>
      </c>
      <c r="D721" s="10" t="s">
        <v>6</v>
      </c>
      <c r="E721">
        <v>2020</v>
      </c>
      <c r="F721" s="10" t="s">
        <v>85</v>
      </c>
      <c r="G721">
        <v>0</v>
      </c>
      <c r="H721" s="10">
        <f>+VLOOKUP(Exportacion_kg_FOB_anuales_final[[#This Row],[código]],Exportacion_FOB_anuales_consulta[],7,0)</f>
        <v>0</v>
      </c>
    </row>
    <row r="722" spans="1:8" x14ac:dyDescent="0.3">
      <c r="A72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tubérculos2020Enero</v>
      </c>
      <c r="B722" s="10" t="s">
        <v>77</v>
      </c>
      <c r="C722" s="10" t="s">
        <v>4</v>
      </c>
      <c r="D722" s="10" t="s">
        <v>6</v>
      </c>
      <c r="E722">
        <v>2020</v>
      </c>
      <c r="F722" s="10" t="s">
        <v>86</v>
      </c>
      <c r="G722">
        <v>0</v>
      </c>
      <c r="H722" s="10">
        <f>+VLOOKUP(Exportacion_kg_FOB_anuales_final[[#This Row],[código]],Exportacion_FOB_anuales_consulta[],7,0)</f>
        <v>0</v>
      </c>
    </row>
    <row r="723" spans="1:8" x14ac:dyDescent="0.3">
      <c r="A72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tubérculos2020Febrero</v>
      </c>
      <c r="B723" s="10" t="s">
        <v>77</v>
      </c>
      <c r="C723" s="10" t="s">
        <v>4</v>
      </c>
      <c r="D723" s="10" t="s">
        <v>6</v>
      </c>
      <c r="E723">
        <v>2020</v>
      </c>
      <c r="F723" s="10" t="s">
        <v>87</v>
      </c>
      <c r="G723">
        <v>0</v>
      </c>
      <c r="H723" s="10">
        <f>+VLOOKUP(Exportacion_kg_FOB_anuales_final[[#This Row],[código]],Exportacion_FOB_anuales_consulta[],7,0)</f>
        <v>0</v>
      </c>
    </row>
    <row r="724" spans="1:8" x14ac:dyDescent="0.3">
      <c r="A72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tubérculos2020Marzo</v>
      </c>
      <c r="B724" s="10" t="s">
        <v>77</v>
      </c>
      <c r="C724" s="10" t="s">
        <v>4</v>
      </c>
      <c r="D724" s="10" t="s">
        <v>6</v>
      </c>
      <c r="E724">
        <v>2020</v>
      </c>
      <c r="F724" s="10" t="s">
        <v>88</v>
      </c>
      <c r="G724">
        <v>0</v>
      </c>
      <c r="H724" s="10">
        <f>+VLOOKUP(Exportacion_kg_FOB_anuales_final[[#This Row],[código]],Exportacion_FOB_anuales_consulta[],7,0)</f>
        <v>0</v>
      </c>
    </row>
    <row r="725" spans="1:8" x14ac:dyDescent="0.3">
      <c r="A72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tubérculos2020Abril</v>
      </c>
      <c r="B725" s="10" t="s">
        <v>77</v>
      </c>
      <c r="C725" s="10" t="s">
        <v>4</v>
      </c>
      <c r="D725" s="10" t="s">
        <v>6</v>
      </c>
      <c r="E725">
        <v>2020</v>
      </c>
      <c r="F725" s="10" t="s">
        <v>89</v>
      </c>
      <c r="G725">
        <v>0</v>
      </c>
      <c r="H725" s="10">
        <f>+VLOOKUP(Exportacion_kg_FOB_anuales_final[[#This Row],[código]],Exportacion_FOB_anuales_consulta[],7,0)</f>
        <v>0</v>
      </c>
    </row>
    <row r="726" spans="1:8" x14ac:dyDescent="0.3">
      <c r="A72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tubérculos2020Mayo</v>
      </c>
      <c r="B726" s="10" t="s">
        <v>77</v>
      </c>
      <c r="C726" s="10" t="s">
        <v>4</v>
      </c>
      <c r="D726" s="10" t="s">
        <v>6</v>
      </c>
      <c r="E726">
        <v>2020</v>
      </c>
      <c r="F726" s="10" t="s">
        <v>90</v>
      </c>
      <c r="G726">
        <v>0</v>
      </c>
      <c r="H726" s="10">
        <f>+VLOOKUP(Exportacion_kg_FOB_anuales_final[[#This Row],[código]],Exportacion_FOB_anuales_consulta[],7,0)</f>
        <v>0</v>
      </c>
    </row>
    <row r="727" spans="1:8" x14ac:dyDescent="0.3">
      <c r="A72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tubérculos2020Junio</v>
      </c>
      <c r="B727" s="10" t="s">
        <v>77</v>
      </c>
      <c r="C727" s="10" t="s">
        <v>4</v>
      </c>
      <c r="D727" s="10" t="s">
        <v>6</v>
      </c>
      <c r="E727">
        <v>2020</v>
      </c>
      <c r="F727" s="10" t="s">
        <v>91</v>
      </c>
      <c r="G727">
        <v>0</v>
      </c>
      <c r="H727" s="10">
        <f>+VLOOKUP(Exportacion_kg_FOB_anuales_final[[#This Row],[código]],Exportacion_FOB_anuales_consulta[],7,0)</f>
        <v>0</v>
      </c>
    </row>
    <row r="728" spans="1:8" x14ac:dyDescent="0.3">
      <c r="A72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tubérculos2020Julio</v>
      </c>
      <c r="B728" s="10" t="s">
        <v>77</v>
      </c>
      <c r="C728" s="10" t="s">
        <v>4</v>
      </c>
      <c r="D728" s="10" t="s">
        <v>6</v>
      </c>
      <c r="E728">
        <v>2020</v>
      </c>
      <c r="F728" s="10" t="s">
        <v>83</v>
      </c>
      <c r="G728">
        <v>2900.71</v>
      </c>
      <c r="H728" s="10">
        <f>+VLOOKUP(Exportacion_kg_FOB_anuales_final[[#This Row],[código]],Exportacion_FOB_anuales_consulta[],7,0)</f>
        <v>6350</v>
      </c>
    </row>
    <row r="729" spans="1:8" x14ac:dyDescent="0.3">
      <c r="A72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tubérculos2020Agosto</v>
      </c>
      <c r="B729" s="10" t="s">
        <v>77</v>
      </c>
      <c r="C729" s="10" t="s">
        <v>4</v>
      </c>
      <c r="D729" s="10" t="s">
        <v>6</v>
      </c>
      <c r="E729">
        <v>2020</v>
      </c>
      <c r="F729" s="10" t="s">
        <v>84</v>
      </c>
      <c r="G729">
        <v>3602.62</v>
      </c>
      <c r="H729" s="10">
        <f>+VLOOKUP(Exportacion_kg_FOB_anuales_final[[#This Row],[código]],Exportacion_FOB_anuales_consulta[],7,0)</f>
        <v>8550</v>
      </c>
    </row>
    <row r="730" spans="1:8" x14ac:dyDescent="0.3">
      <c r="A73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tubérculos2020Septiembre</v>
      </c>
      <c r="B730" s="10" t="s">
        <v>77</v>
      </c>
      <c r="C730" s="10" t="s">
        <v>4</v>
      </c>
      <c r="D730" s="10" t="s">
        <v>6</v>
      </c>
      <c r="E730">
        <v>2020</v>
      </c>
      <c r="F730" s="10" t="s">
        <v>85</v>
      </c>
      <c r="G730">
        <v>926.95</v>
      </c>
      <c r="H730" s="10">
        <f>+VLOOKUP(Exportacion_kg_FOB_anuales_final[[#This Row],[código]],Exportacion_FOB_anuales_consulta[],7,0)</f>
        <v>7010</v>
      </c>
    </row>
    <row r="731" spans="1:8" x14ac:dyDescent="0.3">
      <c r="A73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ChinaCereales2019Enero</v>
      </c>
      <c r="B731" s="10" t="s">
        <v>18</v>
      </c>
      <c r="C731" s="10" t="s">
        <v>4</v>
      </c>
      <c r="D731" s="10" t="s">
        <v>5</v>
      </c>
      <c r="E731">
        <v>2019</v>
      </c>
      <c r="F731" s="10" t="s">
        <v>86</v>
      </c>
      <c r="G731">
        <v>105260</v>
      </c>
      <c r="H731" s="10">
        <f>+VLOOKUP(Exportacion_kg_FOB_anuales_final[[#This Row],[código]],Exportacion_FOB_anuales_consulta[],7,0)</f>
        <v>56680</v>
      </c>
    </row>
    <row r="732" spans="1:8" x14ac:dyDescent="0.3">
      <c r="A73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ChinaCereales2019Febrero</v>
      </c>
      <c r="B732" s="10" t="s">
        <v>18</v>
      </c>
      <c r="C732" s="10" t="s">
        <v>4</v>
      </c>
      <c r="D732" s="10" t="s">
        <v>5</v>
      </c>
      <c r="E732">
        <v>2019</v>
      </c>
      <c r="F732" s="10" t="s">
        <v>87</v>
      </c>
      <c r="G732">
        <v>130504</v>
      </c>
      <c r="H732" s="10">
        <f>+VLOOKUP(Exportacion_kg_FOB_anuales_final[[#This Row],[código]],Exportacion_FOB_anuales_consulta[],7,0)</f>
        <v>62190</v>
      </c>
    </row>
    <row r="733" spans="1:8" x14ac:dyDescent="0.3">
      <c r="A73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ChinaCereales2019Marzo</v>
      </c>
      <c r="B733" s="10" t="s">
        <v>18</v>
      </c>
      <c r="C733" s="10" t="s">
        <v>4</v>
      </c>
      <c r="D733" s="10" t="s">
        <v>5</v>
      </c>
      <c r="E733">
        <v>2019</v>
      </c>
      <c r="F733" s="10" t="s">
        <v>88</v>
      </c>
      <c r="G733">
        <v>78544</v>
      </c>
      <c r="H733" s="10">
        <f>+VLOOKUP(Exportacion_kg_FOB_anuales_final[[#This Row],[código]],Exportacion_FOB_anuales_consulta[],7,0)</f>
        <v>41060</v>
      </c>
    </row>
    <row r="734" spans="1:8" x14ac:dyDescent="0.3">
      <c r="A73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ChinaCereales2019Abril</v>
      </c>
      <c r="B734" s="10" t="s">
        <v>18</v>
      </c>
      <c r="C734" s="10" t="s">
        <v>4</v>
      </c>
      <c r="D734" s="10" t="s">
        <v>5</v>
      </c>
      <c r="E734">
        <v>2019</v>
      </c>
      <c r="F734" s="10" t="s">
        <v>89</v>
      </c>
      <c r="G734">
        <v>260830</v>
      </c>
      <c r="H734" s="10">
        <f>+VLOOKUP(Exportacion_kg_FOB_anuales_final[[#This Row],[código]],Exportacion_FOB_anuales_consulta[],7,0)</f>
        <v>112939.74</v>
      </c>
    </row>
    <row r="735" spans="1:8" x14ac:dyDescent="0.3">
      <c r="A73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ChinaCereales2019Mayo</v>
      </c>
      <c r="B735" s="10" t="s">
        <v>18</v>
      </c>
      <c r="C735" s="10" t="s">
        <v>4</v>
      </c>
      <c r="D735" s="10" t="s">
        <v>5</v>
      </c>
      <c r="E735">
        <v>2019</v>
      </c>
      <c r="F735" s="10" t="s">
        <v>90</v>
      </c>
      <c r="G735">
        <v>469704</v>
      </c>
      <c r="H735" s="10">
        <f>+VLOOKUP(Exportacion_kg_FOB_anuales_final[[#This Row],[código]],Exportacion_FOB_anuales_consulta[],7,0)</f>
        <v>241795.66</v>
      </c>
    </row>
    <row r="736" spans="1:8" x14ac:dyDescent="0.3">
      <c r="A73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ChinaCereales2019Junio</v>
      </c>
      <c r="B736" s="10" t="s">
        <v>18</v>
      </c>
      <c r="C736" s="10" t="s">
        <v>4</v>
      </c>
      <c r="D736" s="10" t="s">
        <v>5</v>
      </c>
      <c r="E736">
        <v>2019</v>
      </c>
      <c r="F736" s="10" t="s">
        <v>91</v>
      </c>
      <c r="G736">
        <v>914792</v>
      </c>
      <c r="H736" s="10">
        <f>+VLOOKUP(Exportacion_kg_FOB_anuales_final[[#This Row],[código]],Exportacion_FOB_anuales_consulta[],7,0)</f>
        <v>487194.1</v>
      </c>
    </row>
    <row r="737" spans="1:8" x14ac:dyDescent="0.3">
      <c r="A73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ChinaCereales2019Julio</v>
      </c>
      <c r="B737" s="10" t="s">
        <v>18</v>
      </c>
      <c r="C737" s="10" t="s">
        <v>4</v>
      </c>
      <c r="D737" s="10" t="s">
        <v>5</v>
      </c>
      <c r="E737">
        <v>2019</v>
      </c>
      <c r="F737" s="10" t="s">
        <v>83</v>
      </c>
      <c r="G737">
        <v>780900</v>
      </c>
      <c r="H737" s="10">
        <f>+VLOOKUP(Exportacion_kg_FOB_anuales_final[[#This Row],[código]],Exportacion_FOB_anuales_consulta[],7,0)</f>
        <v>418381.42</v>
      </c>
    </row>
    <row r="738" spans="1:8" x14ac:dyDescent="0.3">
      <c r="A73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ChinaCereales2019Agosto</v>
      </c>
      <c r="B738" s="10" t="s">
        <v>18</v>
      </c>
      <c r="C738" s="10" t="s">
        <v>4</v>
      </c>
      <c r="D738" s="10" t="s">
        <v>5</v>
      </c>
      <c r="E738">
        <v>2019</v>
      </c>
      <c r="F738" s="10" t="s">
        <v>84</v>
      </c>
      <c r="G738">
        <v>965731.6</v>
      </c>
      <c r="H738" s="10">
        <f>+VLOOKUP(Exportacion_kg_FOB_anuales_final[[#This Row],[código]],Exportacion_FOB_anuales_consulta[],7,0)</f>
        <v>520385.84</v>
      </c>
    </row>
    <row r="739" spans="1:8" x14ac:dyDescent="0.3">
      <c r="A73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ChinaCereales2019Septiembre</v>
      </c>
      <c r="B739" s="10" t="s">
        <v>18</v>
      </c>
      <c r="C739" s="10" t="s">
        <v>4</v>
      </c>
      <c r="D739" s="10" t="s">
        <v>5</v>
      </c>
      <c r="E739">
        <v>2019</v>
      </c>
      <c r="F739" s="10" t="s">
        <v>85</v>
      </c>
      <c r="G739">
        <v>1200678</v>
      </c>
      <c r="H739" s="10">
        <f>+VLOOKUP(Exportacion_kg_FOB_anuales_final[[#This Row],[código]],Exportacion_FOB_anuales_consulta[],7,0)</f>
        <v>630705.62</v>
      </c>
    </row>
    <row r="740" spans="1:8" x14ac:dyDescent="0.3">
      <c r="A74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ChinaCereales2019Octubre</v>
      </c>
      <c r="B740" s="10" t="s">
        <v>18</v>
      </c>
      <c r="C740" s="10" t="s">
        <v>4</v>
      </c>
      <c r="D740" s="10" t="s">
        <v>5</v>
      </c>
      <c r="E740">
        <v>2019</v>
      </c>
      <c r="F740" s="10" t="s">
        <v>80</v>
      </c>
      <c r="G740">
        <v>288867.5</v>
      </c>
      <c r="H740" s="10">
        <f>+VLOOKUP(Exportacion_kg_FOB_anuales_final[[#This Row],[código]],Exportacion_FOB_anuales_consulta[],7,0)</f>
        <v>142632.32000000001</v>
      </c>
    </row>
    <row r="741" spans="1:8" x14ac:dyDescent="0.3">
      <c r="A74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ChinaCereales2019Noviembre</v>
      </c>
      <c r="B741" s="10" t="s">
        <v>18</v>
      </c>
      <c r="C741" s="10" t="s">
        <v>4</v>
      </c>
      <c r="D741" s="10" t="s">
        <v>5</v>
      </c>
      <c r="E741">
        <v>2019</v>
      </c>
      <c r="F741" s="10" t="s">
        <v>81</v>
      </c>
      <c r="G741">
        <v>679127</v>
      </c>
      <c r="H741" s="10">
        <f>+VLOOKUP(Exportacion_kg_FOB_anuales_final[[#This Row],[código]],Exportacion_FOB_anuales_consulta[],7,0)</f>
        <v>360979.11</v>
      </c>
    </row>
    <row r="742" spans="1:8" x14ac:dyDescent="0.3">
      <c r="A74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ChinaCereales2019Diciembre</v>
      </c>
      <c r="B742" s="10" t="s">
        <v>18</v>
      </c>
      <c r="C742" s="10" t="s">
        <v>4</v>
      </c>
      <c r="D742" s="10" t="s">
        <v>5</v>
      </c>
      <c r="E742">
        <v>2019</v>
      </c>
      <c r="F742" s="10" t="s">
        <v>82</v>
      </c>
      <c r="G742">
        <v>600023</v>
      </c>
      <c r="H742" s="10">
        <f>+VLOOKUP(Exportacion_kg_FOB_anuales_final[[#This Row],[código]],Exportacion_FOB_anuales_consulta[],7,0)</f>
        <v>302711.91000000003</v>
      </c>
    </row>
    <row r="743" spans="1:8" x14ac:dyDescent="0.3">
      <c r="A74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AméricaCereales2019Enero</v>
      </c>
      <c r="B743" s="10" t="s">
        <v>30</v>
      </c>
      <c r="C743" s="10" t="s">
        <v>4</v>
      </c>
      <c r="D743" s="10" t="s">
        <v>5</v>
      </c>
      <c r="E743">
        <v>2019</v>
      </c>
      <c r="F743" s="10" t="s">
        <v>86</v>
      </c>
      <c r="G743">
        <v>1.52</v>
      </c>
      <c r="H743" s="10">
        <f>+VLOOKUP(Exportacion_kg_FOB_anuales_final[[#This Row],[código]],Exportacion_FOB_anuales_consulta[],7,0)</f>
        <v>2.64</v>
      </c>
    </row>
    <row r="744" spans="1:8" x14ac:dyDescent="0.3">
      <c r="A74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AméricaCereales2019Febrero</v>
      </c>
      <c r="B744" s="10" t="s">
        <v>30</v>
      </c>
      <c r="C744" s="10" t="s">
        <v>4</v>
      </c>
      <c r="D744" s="10" t="s">
        <v>5</v>
      </c>
      <c r="E744">
        <v>2019</v>
      </c>
      <c r="F744" s="10" t="s">
        <v>87</v>
      </c>
      <c r="G744">
        <v>0</v>
      </c>
      <c r="H744" s="10">
        <f>+VLOOKUP(Exportacion_kg_FOB_anuales_final[[#This Row],[código]],Exportacion_FOB_anuales_consulta[],7,0)</f>
        <v>0</v>
      </c>
    </row>
    <row r="745" spans="1:8" x14ac:dyDescent="0.3">
      <c r="A74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AméricaCereales2019Marzo</v>
      </c>
      <c r="B745" s="10" t="s">
        <v>30</v>
      </c>
      <c r="C745" s="10" t="s">
        <v>4</v>
      </c>
      <c r="D745" s="10" t="s">
        <v>5</v>
      </c>
      <c r="E745">
        <v>2019</v>
      </c>
      <c r="F745" s="10" t="s">
        <v>88</v>
      </c>
      <c r="G745">
        <v>1065.5999999999999</v>
      </c>
      <c r="H745" s="10">
        <f>+VLOOKUP(Exportacion_kg_FOB_anuales_final[[#This Row],[código]],Exportacion_FOB_anuales_consulta[],7,0)</f>
        <v>2302.5</v>
      </c>
    </row>
    <row r="746" spans="1:8" x14ac:dyDescent="0.3">
      <c r="A74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AméricaCereales2019Abril</v>
      </c>
      <c r="B746" s="10" t="s">
        <v>30</v>
      </c>
      <c r="C746" s="10" t="s">
        <v>4</v>
      </c>
      <c r="D746" s="10" t="s">
        <v>5</v>
      </c>
      <c r="E746">
        <v>2019</v>
      </c>
      <c r="F746" s="10" t="s">
        <v>89</v>
      </c>
      <c r="G746">
        <v>2459.8000000000002</v>
      </c>
      <c r="H746" s="10">
        <f>+VLOOKUP(Exportacion_kg_FOB_anuales_final[[#This Row],[código]],Exportacion_FOB_anuales_consulta[],7,0)</f>
        <v>52343.5</v>
      </c>
    </row>
    <row r="747" spans="1:8" x14ac:dyDescent="0.3">
      <c r="A74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AméricaCereales2019Mayo</v>
      </c>
      <c r="B747" s="10" t="s">
        <v>30</v>
      </c>
      <c r="C747" s="10" t="s">
        <v>4</v>
      </c>
      <c r="D747" s="10" t="s">
        <v>5</v>
      </c>
      <c r="E747">
        <v>2019</v>
      </c>
      <c r="F747" s="10" t="s">
        <v>90</v>
      </c>
      <c r="G747">
        <v>0</v>
      </c>
      <c r="H747" s="10">
        <f>+VLOOKUP(Exportacion_kg_FOB_anuales_final[[#This Row],[código]],Exportacion_FOB_anuales_consulta[],7,0)</f>
        <v>0</v>
      </c>
    </row>
    <row r="748" spans="1:8" x14ac:dyDescent="0.3">
      <c r="A74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AméricaCereales2019Junio</v>
      </c>
      <c r="B748" s="10" t="s">
        <v>30</v>
      </c>
      <c r="C748" s="10" t="s">
        <v>4</v>
      </c>
      <c r="D748" s="10" t="s">
        <v>5</v>
      </c>
      <c r="E748">
        <v>2019</v>
      </c>
      <c r="F748" s="10" t="s">
        <v>91</v>
      </c>
      <c r="G748">
        <v>14.95</v>
      </c>
      <c r="H748" s="10">
        <f>+VLOOKUP(Exportacion_kg_FOB_anuales_final[[#This Row],[código]],Exportacion_FOB_anuales_consulta[],7,0)</f>
        <v>36</v>
      </c>
    </row>
    <row r="749" spans="1:8" x14ac:dyDescent="0.3">
      <c r="A74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AméricaCereales2019Julio</v>
      </c>
      <c r="B749" s="10" t="s">
        <v>30</v>
      </c>
      <c r="C749" s="10" t="s">
        <v>4</v>
      </c>
      <c r="D749" s="10" t="s">
        <v>5</v>
      </c>
      <c r="E749">
        <v>2019</v>
      </c>
      <c r="F749" s="10" t="s">
        <v>83</v>
      </c>
      <c r="G749">
        <v>0</v>
      </c>
      <c r="H749" s="10">
        <f>+VLOOKUP(Exportacion_kg_FOB_anuales_final[[#This Row],[código]],Exportacion_FOB_anuales_consulta[],7,0)</f>
        <v>0</v>
      </c>
    </row>
    <row r="750" spans="1:8" x14ac:dyDescent="0.3">
      <c r="A75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AméricaCereales2019Agosto</v>
      </c>
      <c r="B750" s="10" t="s">
        <v>30</v>
      </c>
      <c r="C750" s="10" t="s">
        <v>4</v>
      </c>
      <c r="D750" s="10" t="s">
        <v>5</v>
      </c>
      <c r="E750">
        <v>2019</v>
      </c>
      <c r="F750" s="10" t="s">
        <v>84</v>
      </c>
      <c r="G750">
        <v>390.73</v>
      </c>
      <c r="H750" s="10">
        <f>+VLOOKUP(Exportacion_kg_FOB_anuales_final[[#This Row],[código]],Exportacion_FOB_anuales_consulta[],7,0)</f>
        <v>1110.6799999999998</v>
      </c>
    </row>
    <row r="751" spans="1:8" x14ac:dyDescent="0.3">
      <c r="A75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AméricaCereales2019Septiembre</v>
      </c>
      <c r="B751" s="10" t="s">
        <v>30</v>
      </c>
      <c r="C751" s="10" t="s">
        <v>4</v>
      </c>
      <c r="D751" s="10" t="s">
        <v>5</v>
      </c>
      <c r="E751">
        <v>2019</v>
      </c>
      <c r="F751" s="10" t="s">
        <v>85</v>
      </c>
      <c r="G751">
        <v>37.15</v>
      </c>
      <c r="H751" s="10">
        <f>+VLOOKUP(Exportacion_kg_FOB_anuales_final[[#This Row],[código]],Exportacion_FOB_anuales_consulta[],7,0)</f>
        <v>64</v>
      </c>
    </row>
    <row r="752" spans="1:8" x14ac:dyDescent="0.3">
      <c r="A75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AméricaCereales2019Octubre</v>
      </c>
      <c r="B752" s="10" t="s">
        <v>30</v>
      </c>
      <c r="C752" s="10" t="s">
        <v>4</v>
      </c>
      <c r="D752" s="10" t="s">
        <v>5</v>
      </c>
      <c r="E752">
        <v>2019</v>
      </c>
      <c r="F752" s="10" t="s">
        <v>80</v>
      </c>
      <c r="G752">
        <v>0</v>
      </c>
      <c r="H752" s="10">
        <f>+VLOOKUP(Exportacion_kg_FOB_anuales_final[[#This Row],[código]],Exportacion_FOB_anuales_consulta[],7,0)</f>
        <v>0</v>
      </c>
    </row>
    <row r="753" spans="1:8" x14ac:dyDescent="0.3">
      <c r="A75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AméricaCereales2019Noviembre</v>
      </c>
      <c r="B753" s="10" t="s">
        <v>30</v>
      </c>
      <c r="C753" s="10" t="s">
        <v>4</v>
      </c>
      <c r="D753" s="10" t="s">
        <v>5</v>
      </c>
      <c r="E753">
        <v>2019</v>
      </c>
      <c r="F753" s="10" t="s">
        <v>81</v>
      </c>
      <c r="G753">
        <v>243</v>
      </c>
      <c r="H753" s="10">
        <f>+VLOOKUP(Exportacion_kg_FOB_anuales_final[[#This Row],[código]],Exportacion_FOB_anuales_consulta[],7,0)</f>
        <v>348.6</v>
      </c>
    </row>
    <row r="754" spans="1:8" x14ac:dyDescent="0.3">
      <c r="A75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AméricaCereales2019Diciembre</v>
      </c>
      <c r="B754" s="10" t="s">
        <v>30</v>
      </c>
      <c r="C754" s="10" t="s">
        <v>4</v>
      </c>
      <c r="D754" s="10" t="s">
        <v>5</v>
      </c>
      <c r="E754">
        <v>2019</v>
      </c>
      <c r="F754" s="10" t="s">
        <v>82</v>
      </c>
      <c r="G754">
        <v>0</v>
      </c>
      <c r="H754" s="10">
        <f>+VLOOKUP(Exportacion_kg_FOB_anuales_final[[#This Row],[código]],Exportacion_FOB_anuales_consulta[],7,0)</f>
        <v>0</v>
      </c>
    </row>
    <row r="755" spans="1:8" x14ac:dyDescent="0.3">
      <c r="A75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BrasilCereales2019Enero</v>
      </c>
      <c r="B755" s="10" t="s">
        <v>15</v>
      </c>
      <c r="C755" s="10" t="s">
        <v>4</v>
      </c>
      <c r="D755" s="10" t="s">
        <v>5</v>
      </c>
      <c r="E755">
        <v>2019</v>
      </c>
      <c r="F755" s="10" t="s">
        <v>86</v>
      </c>
      <c r="G755">
        <v>183540</v>
      </c>
      <c r="H755" s="10">
        <f>+VLOOKUP(Exportacion_kg_FOB_anuales_final[[#This Row],[código]],Exportacion_FOB_anuales_consulta[],7,0)</f>
        <v>128356</v>
      </c>
    </row>
    <row r="756" spans="1:8" x14ac:dyDescent="0.3">
      <c r="A75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BrasilCereales2019Febrero</v>
      </c>
      <c r="B756" s="10" t="s">
        <v>15</v>
      </c>
      <c r="C756" s="10" t="s">
        <v>4</v>
      </c>
      <c r="D756" s="10" t="s">
        <v>5</v>
      </c>
      <c r="E756">
        <v>2019</v>
      </c>
      <c r="F756" s="10" t="s">
        <v>87</v>
      </c>
      <c r="G756">
        <v>228511</v>
      </c>
      <c r="H756" s="10">
        <f>+VLOOKUP(Exportacion_kg_FOB_anuales_final[[#This Row],[código]],Exportacion_FOB_anuales_consulta[],7,0)</f>
        <v>159978</v>
      </c>
    </row>
    <row r="757" spans="1:8" x14ac:dyDescent="0.3">
      <c r="A75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BrasilCereales2019Marzo</v>
      </c>
      <c r="B757" s="10" t="s">
        <v>15</v>
      </c>
      <c r="C757" s="10" t="s">
        <v>4</v>
      </c>
      <c r="D757" s="10" t="s">
        <v>5</v>
      </c>
      <c r="E757">
        <v>2019</v>
      </c>
      <c r="F757" s="10" t="s">
        <v>88</v>
      </c>
      <c r="G757">
        <v>79910</v>
      </c>
      <c r="H757" s="10">
        <f>+VLOOKUP(Exportacion_kg_FOB_anuales_final[[#This Row],[código]],Exportacion_FOB_anuales_consulta[],7,0)</f>
        <v>46284</v>
      </c>
    </row>
    <row r="758" spans="1:8" x14ac:dyDescent="0.3">
      <c r="A75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BrasilCereales2019Abril</v>
      </c>
      <c r="B758" s="10" t="s">
        <v>15</v>
      </c>
      <c r="C758" s="10" t="s">
        <v>4</v>
      </c>
      <c r="D758" s="10" t="s">
        <v>5</v>
      </c>
      <c r="E758">
        <v>2019</v>
      </c>
      <c r="F758" s="10" t="s">
        <v>89</v>
      </c>
      <c r="G758">
        <v>53280</v>
      </c>
      <c r="H758" s="10">
        <f>+VLOOKUP(Exportacion_kg_FOB_anuales_final[[#This Row],[código]],Exportacion_FOB_anuales_consulta[],7,0)</f>
        <v>30856</v>
      </c>
    </row>
    <row r="759" spans="1:8" x14ac:dyDescent="0.3">
      <c r="A75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BrasilCereales2019Mayo</v>
      </c>
      <c r="B759" s="10" t="s">
        <v>15</v>
      </c>
      <c r="C759" s="10" t="s">
        <v>4</v>
      </c>
      <c r="D759" s="10" t="s">
        <v>5</v>
      </c>
      <c r="E759">
        <v>2019</v>
      </c>
      <c r="F759" s="10" t="s">
        <v>90</v>
      </c>
      <c r="G759">
        <v>0</v>
      </c>
      <c r="H759" s="10">
        <f>+VLOOKUP(Exportacion_kg_FOB_anuales_final[[#This Row],[código]],Exportacion_FOB_anuales_consulta[],7,0)</f>
        <v>0</v>
      </c>
    </row>
    <row r="760" spans="1:8" x14ac:dyDescent="0.3">
      <c r="A76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BrasilCereales2019Junio</v>
      </c>
      <c r="B760" s="10" t="s">
        <v>15</v>
      </c>
      <c r="C760" s="10" t="s">
        <v>4</v>
      </c>
      <c r="D760" s="10" t="s">
        <v>5</v>
      </c>
      <c r="E760">
        <v>2019</v>
      </c>
      <c r="F760" s="10" t="s">
        <v>91</v>
      </c>
      <c r="G760">
        <v>53651</v>
      </c>
      <c r="H760" s="10">
        <f>+VLOOKUP(Exportacion_kg_FOB_anuales_final[[#This Row],[código]],Exportacion_FOB_anuales_consulta[],7,0)</f>
        <v>32557.27</v>
      </c>
    </row>
    <row r="761" spans="1:8" x14ac:dyDescent="0.3">
      <c r="A76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BrasilCereales2019Julio</v>
      </c>
      <c r="B761" s="10" t="s">
        <v>15</v>
      </c>
      <c r="C761" s="10" t="s">
        <v>4</v>
      </c>
      <c r="D761" s="10" t="s">
        <v>5</v>
      </c>
      <c r="E761">
        <v>2019</v>
      </c>
      <c r="F761" s="10" t="s">
        <v>83</v>
      </c>
      <c r="G761">
        <v>0</v>
      </c>
      <c r="H761" s="10">
        <f>+VLOOKUP(Exportacion_kg_FOB_anuales_final[[#This Row],[código]],Exportacion_FOB_anuales_consulta[],7,0)</f>
        <v>0</v>
      </c>
    </row>
    <row r="762" spans="1:8" x14ac:dyDescent="0.3">
      <c r="A76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BrasilCereales2019Agosto</v>
      </c>
      <c r="B762" s="10" t="s">
        <v>15</v>
      </c>
      <c r="C762" s="10" t="s">
        <v>4</v>
      </c>
      <c r="D762" s="10" t="s">
        <v>5</v>
      </c>
      <c r="E762">
        <v>2019</v>
      </c>
      <c r="F762" s="10" t="s">
        <v>84</v>
      </c>
      <c r="G762">
        <v>80301</v>
      </c>
      <c r="H762" s="10">
        <f>+VLOOKUP(Exportacion_kg_FOB_anuales_final[[#This Row],[código]],Exportacion_FOB_anuales_consulta[],7,0)</f>
        <v>47935.64</v>
      </c>
    </row>
    <row r="763" spans="1:8" x14ac:dyDescent="0.3">
      <c r="A76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BrasilCereales2019Septiembre</v>
      </c>
      <c r="B763" s="10" t="s">
        <v>15</v>
      </c>
      <c r="C763" s="10" t="s">
        <v>4</v>
      </c>
      <c r="D763" s="10" t="s">
        <v>5</v>
      </c>
      <c r="E763">
        <v>2019</v>
      </c>
      <c r="F763" s="10" t="s">
        <v>85</v>
      </c>
      <c r="G763">
        <v>460.75</v>
      </c>
      <c r="H763" s="10">
        <f>+VLOOKUP(Exportacion_kg_FOB_anuales_final[[#This Row],[código]],Exportacion_FOB_anuales_consulta[],7,0)</f>
        <v>5094.8500000000004</v>
      </c>
    </row>
    <row r="764" spans="1:8" x14ac:dyDescent="0.3">
      <c r="A76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BrasilCereales2019Octubre</v>
      </c>
      <c r="B764" s="10" t="s">
        <v>15</v>
      </c>
      <c r="C764" s="10" t="s">
        <v>4</v>
      </c>
      <c r="D764" s="10" t="s">
        <v>5</v>
      </c>
      <c r="E764">
        <v>2019</v>
      </c>
      <c r="F764" s="10" t="s">
        <v>80</v>
      </c>
      <c r="G764">
        <v>0</v>
      </c>
      <c r="H764" s="10">
        <f>+VLOOKUP(Exportacion_kg_FOB_anuales_final[[#This Row],[código]],Exportacion_FOB_anuales_consulta[],7,0)</f>
        <v>0</v>
      </c>
    </row>
    <row r="765" spans="1:8" x14ac:dyDescent="0.3">
      <c r="A76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BrasilCereales2019Noviembre</v>
      </c>
      <c r="B765" s="10" t="s">
        <v>15</v>
      </c>
      <c r="C765" s="10" t="s">
        <v>4</v>
      </c>
      <c r="D765" s="10" t="s">
        <v>5</v>
      </c>
      <c r="E765">
        <v>2019</v>
      </c>
      <c r="F765" s="10" t="s">
        <v>81</v>
      </c>
      <c r="G765">
        <v>0</v>
      </c>
      <c r="H765" s="10">
        <f>+VLOOKUP(Exportacion_kg_FOB_anuales_final[[#This Row],[código]],Exportacion_FOB_anuales_consulta[],7,0)</f>
        <v>0</v>
      </c>
    </row>
    <row r="766" spans="1:8" x14ac:dyDescent="0.3">
      <c r="A76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BrasilCereales2019Diciembre</v>
      </c>
      <c r="B766" s="10" t="s">
        <v>15</v>
      </c>
      <c r="C766" s="10" t="s">
        <v>4</v>
      </c>
      <c r="D766" s="10" t="s">
        <v>5</v>
      </c>
      <c r="E766">
        <v>2019</v>
      </c>
      <c r="F766" s="10" t="s">
        <v>82</v>
      </c>
      <c r="G766">
        <v>0</v>
      </c>
      <c r="H766" s="10">
        <f>+VLOOKUP(Exportacion_kg_FOB_anuales_final[[#This Row],[código]],Exportacion_FOB_anuales_consulta[],7,0)</f>
        <v>0</v>
      </c>
    </row>
    <row r="767" spans="1:8" x14ac:dyDescent="0.3">
      <c r="A76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SurCereales2019Enero</v>
      </c>
      <c r="B767" s="10" t="s">
        <v>20</v>
      </c>
      <c r="C767" s="10" t="s">
        <v>4</v>
      </c>
      <c r="D767" s="10" t="s">
        <v>5</v>
      </c>
      <c r="E767">
        <v>2019</v>
      </c>
      <c r="F767" s="10" t="s">
        <v>86</v>
      </c>
      <c r="G767">
        <v>359600</v>
      </c>
      <c r="H767" s="10">
        <f>+VLOOKUP(Exportacion_kg_FOB_anuales_final[[#This Row],[código]],Exportacion_FOB_anuales_consulta[],7,0)</f>
        <v>94380</v>
      </c>
    </row>
    <row r="768" spans="1:8" x14ac:dyDescent="0.3">
      <c r="A76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SurCereales2019Febrero</v>
      </c>
      <c r="B768" s="10" t="s">
        <v>20</v>
      </c>
      <c r="C768" s="10" t="s">
        <v>4</v>
      </c>
      <c r="D768" s="10" t="s">
        <v>5</v>
      </c>
      <c r="E768">
        <v>2019</v>
      </c>
      <c r="F768" s="10" t="s">
        <v>87</v>
      </c>
      <c r="G768">
        <v>0</v>
      </c>
      <c r="H768" s="10">
        <f>+VLOOKUP(Exportacion_kg_FOB_anuales_final[[#This Row],[código]],Exportacion_FOB_anuales_consulta[],7,0)</f>
        <v>0</v>
      </c>
    </row>
    <row r="769" spans="1:8" x14ac:dyDescent="0.3">
      <c r="A76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SurCereales2019Marzo</v>
      </c>
      <c r="B769" s="10" t="s">
        <v>20</v>
      </c>
      <c r="C769" s="10" t="s">
        <v>4</v>
      </c>
      <c r="D769" s="10" t="s">
        <v>5</v>
      </c>
      <c r="E769">
        <v>2019</v>
      </c>
      <c r="F769" s="10" t="s">
        <v>88</v>
      </c>
      <c r="G769">
        <v>0</v>
      </c>
      <c r="H769" s="10">
        <f>+VLOOKUP(Exportacion_kg_FOB_anuales_final[[#This Row],[código]],Exportacion_FOB_anuales_consulta[],7,0)</f>
        <v>0</v>
      </c>
    </row>
    <row r="770" spans="1:8" x14ac:dyDescent="0.3">
      <c r="A77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SurCereales2019Abril</v>
      </c>
      <c r="B770" s="10" t="s">
        <v>20</v>
      </c>
      <c r="C770" s="10" t="s">
        <v>4</v>
      </c>
      <c r="D770" s="10" t="s">
        <v>5</v>
      </c>
      <c r="E770">
        <v>2019</v>
      </c>
      <c r="F770" s="10" t="s">
        <v>89</v>
      </c>
      <c r="G770">
        <v>0</v>
      </c>
      <c r="H770" s="10">
        <f>+VLOOKUP(Exportacion_kg_FOB_anuales_final[[#This Row],[código]],Exportacion_FOB_anuales_consulta[],7,0)</f>
        <v>0</v>
      </c>
    </row>
    <row r="771" spans="1:8" x14ac:dyDescent="0.3">
      <c r="A77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SurCereales2019Mayo</v>
      </c>
      <c r="B771" s="10" t="s">
        <v>20</v>
      </c>
      <c r="C771" s="10" t="s">
        <v>4</v>
      </c>
      <c r="D771" s="10" t="s">
        <v>5</v>
      </c>
      <c r="E771">
        <v>2019</v>
      </c>
      <c r="F771" s="10" t="s">
        <v>90</v>
      </c>
      <c r="G771">
        <v>0</v>
      </c>
      <c r="H771" s="10">
        <f>+VLOOKUP(Exportacion_kg_FOB_anuales_final[[#This Row],[código]],Exportacion_FOB_anuales_consulta[],7,0)</f>
        <v>0</v>
      </c>
    </row>
    <row r="772" spans="1:8" x14ac:dyDescent="0.3">
      <c r="A77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SurCereales2019Junio</v>
      </c>
      <c r="B772" s="10" t="s">
        <v>20</v>
      </c>
      <c r="C772" s="10" t="s">
        <v>4</v>
      </c>
      <c r="D772" s="10" t="s">
        <v>5</v>
      </c>
      <c r="E772">
        <v>2019</v>
      </c>
      <c r="F772" s="10" t="s">
        <v>91</v>
      </c>
      <c r="G772">
        <v>0</v>
      </c>
      <c r="H772" s="10">
        <f>+VLOOKUP(Exportacion_kg_FOB_anuales_final[[#This Row],[código]],Exportacion_FOB_anuales_consulta[],7,0)</f>
        <v>0</v>
      </c>
    </row>
    <row r="773" spans="1:8" x14ac:dyDescent="0.3">
      <c r="A773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SurCereales2019Julio</v>
      </c>
      <c r="B773" s="10" t="s">
        <v>20</v>
      </c>
      <c r="C773" s="10" t="s">
        <v>4</v>
      </c>
      <c r="D773" s="10" t="s">
        <v>5</v>
      </c>
      <c r="E773">
        <v>2019</v>
      </c>
      <c r="F773" s="10" t="s">
        <v>83</v>
      </c>
      <c r="G773">
        <v>0</v>
      </c>
      <c r="H773" s="10">
        <f>+VLOOKUP(Exportacion_kg_FOB_anuales_final[[#This Row],[código]],Exportacion_FOB_anuales_consulta[],7,0)</f>
        <v>0</v>
      </c>
    </row>
    <row r="774" spans="1:8" x14ac:dyDescent="0.3">
      <c r="A77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SurCereales2019Agosto</v>
      </c>
      <c r="B774" s="10" t="s">
        <v>20</v>
      </c>
      <c r="C774" s="10" t="s">
        <v>4</v>
      </c>
      <c r="D774" s="10" t="s">
        <v>5</v>
      </c>
      <c r="E774">
        <v>2019</v>
      </c>
      <c r="F774" s="10" t="s">
        <v>84</v>
      </c>
      <c r="G774">
        <v>0</v>
      </c>
      <c r="H774" s="10">
        <f>+VLOOKUP(Exportacion_kg_FOB_anuales_final[[#This Row],[código]],Exportacion_FOB_anuales_consulta[],7,0)</f>
        <v>0</v>
      </c>
    </row>
    <row r="775" spans="1:8" x14ac:dyDescent="0.3">
      <c r="A77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SurCereales2019Septiembre</v>
      </c>
      <c r="B775" s="10" t="s">
        <v>20</v>
      </c>
      <c r="C775" s="10" t="s">
        <v>4</v>
      </c>
      <c r="D775" s="10" t="s">
        <v>5</v>
      </c>
      <c r="E775">
        <v>2019</v>
      </c>
      <c r="F775" s="10" t="s">
        <v>85</v>
      </c>
      <c r="G775">
        <v>0</v>
      </c>
      <c r="H775" s="10">
        <f>+VLOOKUP(Exportacion_kg_FOB_anuales_final[[#This Row],[código]],Exportacion_FOB_anuales_consulta[],7,0)</f>
        <v>0</v>
      </c>
    </row>
    <row r="776" spans="1:8" x14ac:dyDescent="0.3">
      <c r="A77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SurCereales2019Octubre</v>
      </c>
      <c r="B776" s="10" t="s">
        <v>20</v>
      </c>
      <c r="C776" s="10" t="s">
        <v>4</v>
      </c>
      <c r="D776" s="10" t="s">
        <v>5</v>
      </c>
      <c r="E776">
        <v>2019</v>
      </c>
      <c r="F776" s="10" t="s">
        <v>80</v>
      </c>
      <c r="G776">
        <v>0</v>
      </c>
      <c r="H776" s="10">
        <f>+VLOOKUP(Exportacion_kg_FOB_anuales_final[[#This Row],[código]],Exportacion_FOB_anuales_consulta[],7,0)</f>
        <v>0</v>
      </c>
    </row>
    <row r="777" spans="1:8" x14ac:dyDescent="0.3">
      <c r="A77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SurCereales2019Noviembre</v>
      </c>
      <c r="B777" s="10" t="s">
        <v>20</v>
      </c>
      <c r="C777" s="10" t="s">
        <v>4</v>
      </c>
      <c r="D777" s="10" t="s">
        <v>5</v>
      </c>
      <c r="E777">
        <v>2019</v>
      </c>
      <c r="F777" s="10" t="s">
        <v>81</v>
      </c>
      <c r="G777">
        <v>0</v>
      </c>
      <c r="H777" s="10">
        <f>+VLOOKUP(Exportacion_kg_FOB_anuales_final[[#This Row],[código]],Exportacion_FOB_anuales_consulta[],7,0)</f>
        <v>0</v>
      </c>
    </row>
    <row r="778" spans="1:8" x14ac:dyDescent="0.3">
      <c r="A77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SurCereales2019Diciembre</v>
      </c>
      <c r="B778" s="10" t="s">
        <v>20</v>
      </c>
      <c r="C778" s="10" t="s">
        <v>4</v>
      </c>
      <c r="D778" s="10" t="s">
        <v>5</v>
      </c>
      <c r="E778">
        <v>2019</v>
      </c>
      <c r="F778" s="10" t="s">
        <v>82</v>
      </c>
      <c r="G778">
        <v>0</v>
      </c>
      <c r="H778" s="10">
        <f>+VLOOKUP(Exportacion_kg_FOB_anuales_final[[#This Row],[código]],Exportacion_FOB_anuales_consulta[],7,0)</f>
        <v>0</v>
      </c>
    </row>
    <row r="779" spans="1:8" x14ac:dyDescent="0.3">
      <c r="A77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CanadáCereales2019Enero</v>
      </c>
      <c r="B779" s="10" t="s">
        <v>17</v>
      </c>
      <c r="C779" s="10" t="s">
        <v>4</v>
      </c>
      <c r="D779" s="10" t="s">
        <v>5</v>
      </c>
      <c r="E779">
        <v>2019</v>
      </c>
      <c r="F779" s="10" t="s">
        <v>86</v>
      </c>
      <c r="G779">
        <v>0</v>
      </c>
      <c r="H779" s="10">
        <f>+VLOOKUP(Exportacion_kg_FOB_anuales_final[[#This Row],[código]],Exportacion_FOB_anuales_consulta[],7,0)</f>
        <v>0</v>
      </c>
    </row>
    <row r="780" spans="1:8" x14ac:dyDescent="0.3">
      <c r="A78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CanadáCereales2019Febrero</v>
      </c>
      <c r="B780" s="10" t="s">
        <v>17</v>
      </c>
      <c r="C780" s="10" t="s">
        <v>4</v>
      </c>
      <c r="D780" s="10" t="s">
        <v>5</v>
      </c>
      <c r="E780">
        <v>2019</v>
      </c>
      <c r="F780" s="10" t="s">
        <v>87</v>
      </c>
      <c r="G780">
        <v>0</v>
      </c>
      <c r="H780" s="10">
        <f>+VLOOKUP(Exportacion_kg_FOB_anuales_final[[#This Row],[código]],Exportacion_FOB_anuales_consulta[],7,0)</f>
        <v>0</v>
      </c>
    </row>
    <row r="781" spans="1:8" x14ac:dyDescent="0.3">
      <c r="A78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CanadáCereales2019Marzo</v>
      </c>
      <c r="B781" s="10" t="s">
        <v>17</v>
      </c>
      <c r="C781" s="10" t="s">
        <v>4</v>
      </c>
      <c r="D781" s="10" t="s">
        <v>5</v>
      </c>
      <c r="E781">
        <v>2019</v>
      </c>
      <c r="F781" s="10" t="s">
        <v>88</v>
      </c>
      <c r="G781">
        <v>0</v>
      </c>
      <c r="H781" s="10">
        <f>+VLOOKUP(Exportacion_kg_FOB_anuales_final[[#This Row],[código]],Exportacion_FOB_anuales_consulta[],7,0)</f>
        <v>0</v>
      </c>
    </row>
    <row r="782" spans="1:8" x14ac:dyDescent="0.3">
      <c r="A78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CanadáCereales2019Abril</v>
      </c>
      <c r="B782" s="10" t="s">
        <v>17</v>
      </c>
      <c r="C782" s="10" t="s">
        <v>4</v>
      </c>
      <c r="D782" s="10" t="s">
        <v>5</v>
      </c>
      <c r="E782">
        <v>2019</v>
      </c>
      <c r="F782" s="10" t="s">
        <v>89</v>
      </c>
      <c r="G782">
        <v>132</v>
      </c>
      <c r="H782" s="10">
        <f>+VLOOKUP(Exportacion_kg_FOB_anuales_final[[#This Row],[código]],Exportacion_FOB_anuales_consulta[],7,0)</f>
        <v>70.59</v>
      </c>
    </row>
    <row r="783" spans="1:8" x14ac:dyDescent="0.3">
      <c r="A78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CanadáCereales2019Mayo</v>
      </c>
      <c r="B783" s="10" t="s">
        <v>17</v>
      </c>
      <c r="C783" s="10" t="s">
        <v>4</v>
      </c>
      <c r="D783" s="10" t="s">
        <v>5</v>
      </c>
      <c r="E783">
        <v>2019</v>
      </c>
      <c r="F783" s="10" t="s">
        <v>90</v>
      </c>
      <c r="G783">
        <v>165</v>
      </c>
      <c r="H783" s="10">
        <f>+VLOOKUP(Exportacion_kg_FOB_anuales_final[[#This Row],[código]],Exportacion_FOB_anuales_consulta[],7,0)</f>
        <v>24820</v>
      </c>
    </row>
    <row r="784" spans="1:8" x14ac:dyDescent="0.3">
      <c r="A78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CanadáCereales2019Junio</v>
      </c>
      <c r="B784" s="10" t="s">
        <v>17</v>
      </c>
      <c r="C784" s="10" t="s">
        <v>4</v>
      </c>
      <c r="D784" s="10" t="s">
        <v>5</v>
      </c>
      <c r="E784">
        <v>2019</v>
      </c>
      <c r="F784" s="10" t="s">
        <v>91</v>
      </c>
      <c r="G784">
        <v>213.68</v>
      </c>
      <c r="H784" s="10">
        <f>+VLOOKUP(Exportacion_kg_FOB_anuales_final[[#This Row],[código]],Exportacion_FOB_anuales_consulta[],7,0)</f>
        <v>353.86</v>
      </c>
    </row>
    <row r="785" spans="1:8" x14ac:dyDescent="0.3">
      <c r="A78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CanadáCereales2019Julio</v>
      </c>
      <c r="B785" s="10" t="s">
        <v>17</v>
      </c>
      <c r="C785" s="10" t="s">
        <v>4</v>
      </c>
      <c r="D785" s="10" t="s">
        <v>5</v>
      </c>
      <c r="E785">
        <v>2019</v>
      </c>
      <c r="F785" s="10" t="s">
        <v>83</v>
      </c>
      <c r="G785">
        <v>0</v>
      </c>
      <c r="H785" s="10">
        <f>+VLOOKUP(Exportacion_kg_FOB_anuales_final[[#This Row],[código]],Exportacion_FOB_anuales_consulta[],7,0)</f>
        <v>0</v>
      </c>
    </row>
    <row r="786" spans="1:8" x14ac:dyDescent="0.3">
      <c r="A78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CanadáCereales2019Agosto</v>
      </c>
      <c r="B786" s="10" t="s">
        <v>17</v>
      </c>
      <c r="C786" s="10" t="s">
        <v>4</v>
      </c>
      <c r="D786" s="10" t="s">
        <v>5</v>
      </c>
      <c r="E786">
        <v>2019</v>
      </c>
      <c r="F786" s="10" t="s">
        <v>84</v>
      </c>
      <c r="G786">
        <v>1</v>
      </c>
      <c r="H786" s="10">
        <f>+VLOOKUP(Exportacion_kg_FOB_anuales_final[[#This Row],[código]],Exportacion_FOB_anuales_consulta[],7,0)</f>
        <v>180</v>
      </c>
    </row>
    <row r="787" spans="1:8" x14ac:dyDescent="0.3">
      <c r="A78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CanadáCereales2019Septiembre</v>
      </c>
      <c r="B787" s="10" t="s">
        <v>17</v>
      </c>
      <c r="C787" s="10" t="s">
        <v>4</v>
      </c>
      <c r="D787" s="10" t="s">
        <v>5</v>
      </c>
      <c r="E787">
        <v>2019</v>
      </c>
      <c r="F787" s="10" t="s">
        <v>85</v>
      </c>
      <c r="G787">
        <v>0</v>
      </c>
      <c r="H787" s="10">
        <f>+VLOOKUP(Exportacion_kg_FOB_anuales_final[[#This Row],[código]],Exportacion_FOB_anuales_consulta[],7,0)</f>
        <v>0</v>
      </c>
    </row>
    <row r="788" spans="1:8" x14ac:dyDescent="0.3">
      <c r="A78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CanadáCereales2019Octubre</v>
      </c>
      <c r="B788" s="10" t="s">
        <v>17</v>
      </c>
      <c r="C788" s="10" t="s">
        <v>4</v>
      </c>
      <c r="D788" s="10" t="s">
        <v>5</v>
      </c>
      <c r="E788">
        <v>2019</v>
      </c>
      <c r="F788" s="10" t="s">
        <v>80</v>
      </c>
      <c r="G788">
        <v>295</v>
      </c>
      <c r="H788" s="10">
        <f>+VLOOKUP(Exportacion_kg_FOB_anuales_final[[#This Row],[código]],Exportacion_FOB_anuales_consulta[],7,0)</f>
        <v>494.79</v>
      </c>
    </row>
    <row r="789" spans="1:8" x14ac:dyDescent="0.3">
      <c r="A78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CanadáCereales2019Noviembre</v>
      </c>
      <c r="B789" s="10" t="s">
        <v>17</v>
      </c>
      <c r="C789" s="10" t="s">
        <v>4</v>
      </c>
      <c r="D789" s="10" t="s">
        <v>5</v>
      </c>
      <c r="E789">
        <v>2019</v>
      </c>
      <c r="F789" s="10" t="s">
        <v>81</v>
      </c>
      <c r="G789">
        <v>4</v>
      </c>
      <c r="H789" s="10">
        <f>+VLOOKUP(Exportacion_kg_FOB_anuales_final[[#This Row],[código]],Exportacion_FOB_anuales_consulta[],7,0)</f>
        <v>600</v>
      </c>
    </row>
    <row r="790" spans="1:8" x14ac:dyDescent="0.3">
      <c r="A79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CanadáCereales2019Diciembre</v>
      </c>
      <c r="B790" s="10" t="s">
        <v>17</v>
      </c>
      <c r="C790" s="10" t="s">
        <v>4</v>
      </c>
      <c r="D790" s="10" t="s">
        <v>5</v>
      </c>
      <c r="E790">
        <v>2019</v>
      </c>
      <c r="F790" s="10" t="s">
        <v>82</v>
      </c>
      <c r="G790">
        <v>0</v>
      </c>
      <c r="H790" s="10">
        <f>+VLOOKUP(Exportacion_kg_FOB_anuales_final[[#This Row],[código]],Exportacion_FOB_anuales_consulta[],7,0)</f>
        <v>0</v>
      </c>
    </row>
    <row r="791" spans="1:8" x14ac:dyDescent="0.3">
      <c r="A79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PerúCereales2019Enero</v>
      </c>
      <c r="B791" s="10" t="s">
        <v>58</v>
      </c>
      <c r="C791" s="10" t="s">
        <v>4</v>
      </c>
      <c r="D791" s="10" t="s">
        <v>5</v>
      </c>
      <c r="E791">
        <v>2019</v>
      </c>
      <c r="F791" s="10" t="s">
        <v>86</v>
      </c>
      <c r="G791">
        <v>941428.83000000007</v>
      </c>
      <c r="H791" s="10">
        <f>+VLOOKUP(Exportacion_kg_FOB_anuales_final[[#This Row],[código]],Exportacion_FOB_anuales_consulta[],7,0)</f>
        <v>538191.89</v>
      </c>
    </row>
    <row r="792" spans="1:8" x14ac:dyDescent="0.3">
      <c r="A79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PerúCereales2019Febrero</v>
      </c>
      <c r="B792" s="10" t="s">
        <v>58</v>
      </c>
      <c r="C792" s="10" t="s">
        <v>4</v>
      </c>
      <c r="D792" s="10" t="s">
        <v>5</v>
      </c>
      <c r="E792">
        <v>2019</v>
      </c>
      <c r="F792" s="10" t="s">
        <v>87</v>
      </c>
      <c r="G792">
        <v>1846740.56</v>
      </c>
      <c r="H792" s="10">
        <f>+VLOOKUP(Exportacion_kg_FOB_anuales_final[[#This Row],[código]],Exportacion_FOB_anuales_consulta[],7,0)</f>
        <v>905496.94</v>
      </c>
    </row>
    <row r="793" spans="1:8" x14ac:dyDescent="0.3">
      <c r="A79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PerúCereales2019Marzo</v>
      </c>
      <c r="B793" s="10" t="s">
        <v>58</v>
      </c>
      <c r="C793" s="10" t="s">
        <v>4</v>
      </c>
      <c r="D793" s="10" t="s">
        <v>5</v>
      </c>
      <c r="E793">
        <v>2019</v>
      </c>
      <c r="F793" s="10" t="s">
        <v>88</v>
      </c>
      <c r="G793">
        <v>1463136.35</v>
      </c>
      <c r="H793" s="10">
        <f>+VLOOKUP(Exportacion_kg_FOB_anuales_final[[#This Row],[código]],Exportacion_FOB_anuales_consulta[],7,0)</f>
        <v>793342.78999999992</v>
      </c>
    </row>
    <row r="794" spans="1:8" x14ac:dyDescent="0.3">
      <c r="A79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PerúCereales2019Abril</v>
      </c>
      <c r="B794" s="10" t="s">
        <v>58</v>
      </c>
      <c r="C794" s="10" t="s">
        <v>4</v>
      </c>
      <c r="D794" s="10" t="s">
        <v>5</v>
      </c>
      <c r="E794">
        <v>2019</v>
      </c>
      <c r="F794" s="10" t="s">
        <v>89</v>
      </c>
      <c r="G794">
        <v>7629295</v>
      </c>
      <c r="H794" s="10">
        <f>+VLOOKUP(Exportacion_kg_FOB_anuales_final[[#This Row],[código]],Exportacion_FOB_anuales_consulta[],7,0)</f>
        <v>2093529.2200000002</v>
      </c>
    </row>
    <row r="795" spans="1:8" x14ac:dyDescent="0.3">
      <c r="A79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PerúCereales2019Mayo</v>
      </c>
      <c r="B795" s="10" t="s">
        <v>58</v>
      </c>
      <c r="C795" s="10" t="s">
        <v>4</v>
      </c>
      <c r="D795" s="10" t="s">
        <v>5</v>
      </c>
      <c r="E795">
        <v>2019</v>
      </c>
      <c r="F795" s="10" t="s">
        <v>90</v>
      </c>
      <c r="G795">
        <v>2183125.2300000004</v>
      </c>
      <c r="H795" s="10">
        <f>+VLOOKUP(Exportacion_kg_FOB_anuales_final[[#This Row],[código]],Exportacion_FOB_anuales_consulta[],7,0)</f>
        <v>1302338.8399999999</v>
      </c>
    </row>
    <row r="796" spans="1:8" x14ac:dyDescent="0.3">
      <c r="A79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PerúCereales2019Junio</v>
      </c>
      <c r="B796" s="10" t="s">
        <v>58</v>
      </c>
      <c r="C796" s="10" t="s">
        <v>4</v>
      </c>
      <c r="D796" s="10" t="s">
        <v>5</v>
      </c>
      <c r="E796">
        <v>2019</v>
      </c>
      <c r="F796" s="10" t="s">
        <v>91</v>
      </c>
      <c r="G796">
        <v>2218345.1</v>
      </c>
      <c r="H796" s="10">
        <f>+VLOOKUP(Exportacion_kg_FOB_anuales_final[[#This Row],[código]],Exportacion_FOB_anuales_consulta[],7,0)</f>
        <v>1144583.2000000002</v>
      </c>
    </row>
    <row r="797" spans="1:8" x14ac:dyDescent="0.3">
      <c r="A79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PerúCereales2019Julio</v>
      </c>
      <c r="B797" s="10" t="s">
        <v>58</v>
      </c>
      <c r="C797" s="10" t="s">
        <v>4</v>
      </c>
      <c r="D797" s="10" t="s">
        <v>5</v>
      </c>
      <c r="E797">
        <v>2019</v>
      </c>
      <c r="F797" s="10" t="s">
        <v>83</v>
      </c>
      <c r="G797">
        <v>2064306.63</v>
      </c>
      <c r="H797" s="10">
        <f>+VLOOKUP(Exportacion_kg_FOB_anuales_final[[#This Row],[código]],Exportacion_FOB_anuales_consulta[],7,0)</f>
        <v>1117708.2200000002</v>
      </c>
    </row>
    <row r="798" spans="1:8" x14ac:dyDescent="0.3">
      <c r="A79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PerúCereales2019Agosto</v>
      </c>
      <c r="B798" s="10" t="s">
        <v>58</v>
      </c>
      <c r="C798" s="10" t="s">
        <v>4</v>
      </c>
      <c r="D798" s="10" t="s">
        <v>5</v>
      </c>
      <c r="E798">
        <v>2019</v>
      </c>
      <c r="F798" s="10" t="s">
        <v>84</v>
      </c>
      <c r="G798">
        <v>2992797.24</v>
      </c>
      <c r="H798" s="10">
        <f>+VLOOKUP(Exportacion_kg_FOB_anuales_final[[#This Row],[código]],Exportacion_FOB_anuales_consulta[],7,0)</f>
        <v>1476940.3199999998</v>
      </c>
    </row>
    <row r="799" spans="1:8" x14ac:dyDescent="0.3">
      <c r="A79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PerúCereales2019Septiembre</v>
      </c>
      <c r="B799" s="10" t="s">
        <v>58</v>
      </c>
      <c r="C799" s="10" t="s">
        <v>4</v>
      </c>
      <c r="D799" s="10" t="s">
        <v>5</v>
      </c>
      <c r="E799">
        <v>2019</v>
      </c>
      <c r="F799" s="10" t="s">
        <v>85</v>
      </c>
      <c r="G799">
        <v>1745694.27</v>
      </c>
      <c r="H799" s="10">
        <f>+VLOOKUP(Exportacion_kg_FOB_anuales_final[[#This Row],[código]],Exportacion_FOB_anuales_consulta[],7,0)</f>
        <v>1059865.9100000001</v>
      </c>
    </row>
    <row r="800" spans="1:8" x14ac:dyDescent="0.3">
      <c r="A80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PerúCereales2019Octubre</v>
      </c>
      <c r="B800" s="10" t="s">
        <v>58</v>
      </c>
      <c r="C800" s="10" t="s">
        <v>4</v>
      </c>
      <c r="D800" s="10" t="s">
        <v>5</v>
      </c>
      <c r="E800">
        <v>2019</v>
      </c>
      <c r="F800" s="10" t="s">
        <v>80</v>
      </c>
      <c r="G800">
        <v>2119891.5099999998</v>
      </c>
      <c r="H800" s="10">
        <f>+VLOOKUP(Exportacion_kg_FOB_anuales_final[[#This Row],[código]],Exportacion_FOB_anuales_consulta[],7,0)</f>
        <v>1220219.69</v>
      </c>
    </row>
    <row r="801" spans="1:8" x14ac:dyDescent="0.3">
      <c r="A80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PerúCereales2019Noviembre</v>
      </c>
      <c r="B801" s="10" t="s">
        <v>58</v>
      </c>
      <c r="C801" s="10" t="s">
        <v>4</v>
      </c>
      <c r="D801" s="10" t="s">
        <v>5</v>
      </c>
      <c r="E801">
        <v>2019</v>
      </c>
      <c r="F801" s="10" t="s">
        <v>81</v>
      </c>
      <c r="G801">
        <v>2884420.48</v>
      </c>
      <c r="H801" s="10">
        <f>+VLOOKUP(Exportacion_kg_FOB_anuales_final[[#This Row],[código]],Exportacion_FOB_anuales_consulta[],7,0)</f>
        <v>1520002.3399999999</v>
      </c>
    </row>
    <row r="802" spans="1:8" x14ac:dyDescent="0.3">
      <c r="A80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PerúCereales2019Diciembre</v>
      </c>
      <c r="B802" s="10" t="s">
        <v>58</v>
      </c>
      <c r="C802" s="10" t="s">
        <v>4</v>
      </c>
      <c r="D802" s="10" t="s">
        <v>5</v>
      </c>
      <c r="E802">
        <v>2019</v>
      </c>
      <c r="F802" s="10" t="s">
        <v>82</v>
      </c>
      <c r="G802">
        <v>2035592.05</v>
      </c>
      <c r="H802" s="10">
        <f>+VLOOKUP(Exportacion_kg_FOB_anuales_final[[#This Row],[código]],Exportacion_FOB_anuales_consulta[],7,0)</f>
        <v>1099069.1099999999</v>
      </c>
    </row>
    <row r="803" spans="1:8" x14ac:dyDescent="0.3">
      <c r="A80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MéxicoCereales2019Enero</v>
      </c>
      <c r="B803" s="10" t="s">
        <v>50</v>
      </c>
      <c r="C803" s="10" t="s">
        <v>4</v>
      </c>
      <c r="D803" s="10" t="s">
        <v>5</v>
      </c>
      <c r="E803">
        <v>2019</v>
      </c>
      <c r="F803" s="10" t="s">
        <v>86</v>
      </c>
      <c r="G803">
        <v>0</v>
      </c>
      <c r="H803" s="10">
        <f>+VLOOKUP(Exportacion_kg_FOB_anuales_final[[#This Row],[código]],Exportacion_FOB_anuales_consulta[],7,0)</f>
        <v>0</v>
      </c>
    </row>
    <row r="804" spans="1:8" x14ac:dyDescent="0.3">
      <c r="A80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MéxicoCereales2019Febrero</v>
      </c>
      <c r="B804" s="10" t="s">
        <v>50</v>
      </c>
      <c r="C804" s="10" t="s">
        <v>4</v>
      </c>
      <c r="D804" s="10" t="s">
        <v>5</v>
      </c>
      <c r="E804">
        <v>2019</v>
      </c>
      <c r="F804" s="10" t="s">
        <v>87</v>
      </c>
      <c r="G804">
        <v>0</v>
      </c>
      <c r="H804" s="10">
        <f>+VLOOKUP(Exportacion_kg_FOB_anuales_final[[#This Row],[código]],Exportacion_FOB_anuales_consulta[],7,0)</f>
        <v>0</v>
      </c>
    </row>
    <row r="805" spans="1:8" x14ac:dyDescent="0.3">
      <c r="A80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MéxicoCereales2019Marzo</v>
      </c>
      <c r="B805" s="10" t="s">
        <v>50</v>
      </c>
      <c r="C805" s="10" t="s">
        <v>4</v>
      </c>
      <c r="D805" s="10" t="s">
        <v>5</v>
      </c>
      <c r="E805">
        <v>2019</v>
      </c>
      <c r="F805" s="10" t="s">
        <v>88</v>
      </c>
      <c r="G805">
        <v>0</v>
      </c>
      <c r="H805" s="10">
        <f>+VLOOKUP(Exportacion_kg_FOB_anuales_final[[#This Row],[código]],Exportacion_FOB_anuales_consulta[],7,0)</f>
        <v>0</v>
      </c>
    </row>
    <row r="806" spans="1:8" x14ac:dyDescent="0.3">
      <c r="A80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MéxicoCereales2019Abril</v>
      </c>
      <c r="B806" s="10" t="s">
        <v>50</v>
      </c>
      <c r="C806" s="10" t="s">
        <v>4</v>
      </c>
      <c r="D806" s="10" t="s">
        <v>5</v>
      </c>
      <c r="E806">
        <v>2019</v>
      </c>
      <c r="F806" s="10" t="s">
        <v>89</v>
      </c>
      <c r="G806">
        <v>250</v>
      </c>
      <c r="H806" s="10">
        <f>+VLOOKUP(Exportacion_kg_FOB_anuales_final[[#This Row],[código]],Exportacion_FOB_anuales_consulta[],7,0)</f>
        <v>4.5999999999999996</v>
      </c>
    </row>
    <row r="807" spans="1:8" x14ac:dyDescent="0.3">
      <c r="A80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MéxicoCereales2019Mayo</v>
      </c>
      <c r="B807" s="10" t="s">
        <v>50</v>
      </c>
      <c r="C807" s="10" t="s">
        <v>4</v>
      </c>
      <c r="D807" s="10" t="s">
        <v>5</v>
      </c>
      <c r="E807">
        <v>2019</v>
      </c>
      <c r="F807" s="10" t="s">
        <v>90</v>
      </c>
      <c r="G807">
        <v>134.99</v>
      </c>
      <c r="H807" s="10">
        <f>+VLOOKUP(Exportacion_kg_FOB_anuales_final[[#This Row],[código]],Exportacion_FOB_anuales_consulta[],7,0)</f>
        <v>458.88</v>
      </c>
    </row>
    <row r="808" spans="1:8" x14ac:dyDescent="0.3">
      <c r="A80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MéxicoCereales2019Junio</v>
      </c>
      <c r="B808" s="10" t="s">
        <v>50</v>
      </c>
      <c r="C808" s="10" t="s">
        <v>4</v>
      </c>
      <c r="D808" s="10" t="s">
        <v>5</v>
      </c>
      <c r="E808">
        <v>2019</v>
      </c>
      <c r="F808" s="10" t="s">
        <v>91</v>
      </c>
      <c r="G808">
        <v>0</v>
      </c>
      <c r="H808" s="10">
        <f>+VLOOKUP(Exportacion_kg_FOB_anuales_final[[#This Row],[código]],Exportacion_FOB_anuales_consulta[],7,0)</f>
        <v>0</v>
      </c>
    </row>
    <row r="809" spans="1:8" x14ac:dyDescent="0.3">
      <c r="A80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MéxicoCereales2019Julio</v>
      </c>
      <c r="B809" s="10" t="s">
        <v>50</v>
      </c>
      <c r="C809" s="10" t="s">
        <v>4</v>
      </c>
      <c r="D809" s="10" t="s">
        <v>5</v>
      </c>
      <c r="E809">
        <v>2019</v>
      </c>
      <c r="F809" s="10" t="s">
        <v>83</v>
      </c>
      <c r="G809">
        <v>0</v>
      </c>
      <c r="H809" s="10">
        <f>+VLOOKUP(Exportacion_kg_FOB_anuales_final[[#This Row],[código]],Exportacion_FOB_anuales_consulta[],7,0)</f>
        <v>0</v>
      </c>
    </row>
    <row r="810" spans="1:8" x14ac:dyDescent="0.3">
      <c r="A81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MéxicoCereales2019Agosto</v>
      </c>
      <c r="B810" s="10" t="s">
        <v>50</v>
      </c>
      <c r="C810" s="10" t="s">
        <v>4</v>
      </c>
      <c r="D810" s="10" t="s">
        <v>5</v>
      </c>
      <c r="E810">
        <v>2019</v>
      </c>
      <c r="F810" s="10" t="s">
        <v>84</v>
      </c>
      <c r="G810">
        <v>0</v>
      </c>
      <c r="H810" s="10">
        <f>+VLOOKUP(Exportacion_kg_FOB_anuales_final[[#This Row],[código]],Exportacion_FOB_anuales_consulta[],7,0)</f>
        <v>0</v>
      </c>
    </row>
    <row r="811" spans="1:8" x14ac:dyDescent="0.3">
      <c r="A81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MéxicoCereales2019Septiembre</v>
      </c>
      <c r="B811" s="10" t="s">
        <v>50</v>
      </c>
      <c r="C811" s="10" t="s">
        <v>4</v>
      </c>
      <c r="D811" s="10" t="s">
        <v>5</v>
      </c>
      <c r="E811">
        <v>2019</v>
      </c>
      <c r="F811" s="10" t="s">
        <v>85</v>
      </c>
      <c r="G811">
        <v>0</v>
      </c>
      <c r="H811" s="10">
        <f>+VLOOKUP(Exportacion_kg_FOB_anuales_final[[#This Row],[código]],Exportacion_FOB_anuales_consulta[],7,0)</f>
        <v>0</v>
      </c>
    </row>
    <row r="812" spans="1:8" x14ac:dyDescent="0.3">
      <c r="A81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MéxicoCereales2019Octubre</v>
      </c>
      <c r="B812" s="10" t="s">
        <v>50</v>
      </c>
      <c r="C812" s="10" t="s">
        <v>4</v>
      </c>
      <c r="D812" s="10" t="s">
        <v>5</v>
      </c>
      <c r="E812">
        <v>2019</v>
      </c>
      <c r="F812" s="10" t="s">
        <v>80</v>
      </c>
      <c r="G812">
        <v>0</v>
      </c>
      <c r="H812" s="10">
        <f>+VLOOKUP(Exportacion_kg_FOB_anuales_final[[#This Row],[código]],Exportacion_FOB_anuales_consulta[],7,0)</f>
        <v>0</v>
      </c>
    </row>
    <row r="813" spans="1:8" x14ac:dyDescent="0.3">
      <c r="A81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MéxicoCereales2019Noviembre</v>
      </c>
      <c r="B813" s="10" t="s">
        <v>50</v>
      </c>
      <c r="C813" s="10" t="s">
        <v>4</v>
      </c>
      <c r="D813" s="10" t="s">
        <v>5</v>
      </c>
      <c r="E813">
        <v>2019</v>
      </c>
      <c r="F813" s="10" t="s">
        <v>81</v>
      </c>
      <c r="G813">
        <v>0</v>
      </c>
      <c r="H813" s="10">
        <f>+VLOOKUP(Exportacion_kg_FOB_anuales_final[[#This Row],[código]],Exportacion_FOB_anuales_consulta[],7,0)</f>
        <v>0</v>
      </c>
    </row>
    <row r="814" spans="1:8" x14ac:dyDescent="0.3">
      <c r="A81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MéxicoCereales2019Diciembre</v>
      </c>
      <c r="B814" s="10" t="s">
        <v>50</v>
      </c>
      <c r="C814" s="10" t="s">
        <v>4</v>
      </c>
      <c r="D814" s="10" t="s">
        <v>5</v>
      </c>
      <c r="E814">
        <v>2019</v>
      </c>
      <c r="F814" s="10" t="s">
        <v>82</v>
      </c>
      <c r="G814">
        <v>0</v>
      </c>
      <c r="H814" s="10">
        <f>+VLOOKUP(Exportacion_kg_FOB_anuales_final[[#This Row],[código]],Exportacion_FOB_anuales_consulta[],7,0)</f>
        <v>0</v>
      </c>
    </row>
    <row r="815" spans="1:8" x14ac:dyDescent="0.3">
      <c r="A81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HolandaCereales2019Enero</v>
      </c>
      <c r="B815" s="10" t="s">
        <v>36</v>
      </c>
      <c r="C815" s="10" t="s">
        <v>4</v>
      </c>
      <c r="D815" s="10" t="s">
        <v>5</v>
      </c>
      <c r="E815">
        <v>2019</v>
      </c>
      <c r="F815" s="10" t="s">
        <v>86</v>
      </c>
      <c r="G815">
        <v>26</v>
      </c>
      <c r="H815" s="10">
        <f>+VLOOKUP(Exportacion_kg_FOB_anuales_final[[#This Row],[código]],Exportacion_FOB_anuales_consulta[],7,0)</f>
        <v>15.41</v>
      </c>
    </row>
    <row r="816" spans="1:8" x14ac:dyDescent="0.3">
      <c r="A81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HolandaCereales2019Febrero</v>
      </c>
      <c r="B816" s="10" t="s">
        <v>36</v>
      </c>
      <c r="C816" s="10" t="s">
        <v>4</v>
      </c>
      <c r="D816" s="10" t="s">
        <v>5</v>
      </c>
      <c r="E816">
        <v>2019</v>
      </c>
      <c r="F816" s="10" t="s">
        <v>87</v>
      </c>
      <c r="G816">
        <v>475.25</v>
      </c>
      <c r="H816" s="10">
        <f>+VLOOKUP(Exportacion_kg_FOB_anuales_final[[#This Row],[código]],Exportacion_FOB_anuales_consulta[],7,0)</f>
        <v>141.44</v>
      </c>
    </row>
    <row r="817" spans="1:8" x14ac:dyDescent="0.3">
      <c r="A81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HolandaCereales2019Marzo</v>
      </c>
      <c r="B817" s="10" t="s">
        <v>36</v>
      </c>
      <c r="C817" s="10" t="s">
        <v>4</v>
      </c>
      <c r="D817" s="10" t="s">
        <v>5</v>
      </c>
      <c r="E817">
        <v>2019</v>
      </c>
      <c r="F817" s="10" t="s">
        <v>88</v>
      </c>
      <c r="G817">
        <v>0</v>
      </c>
      <c r="H817" s="10">
        <f>+VLOOKUP(Exportacion_kg_FOB_anuales_final[[#This Row],[código]],Exportacion_FOB_anuales_consulta[],7,0)</f>
        <v>0</v>
      </c>
    </row>
    <row r="818" spans="1:8" x14ac:dyDescent="0.3">
      <c r="A81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HolandaCereales2019Abril</v>
      </c>
      <c r="B818" s="10" t="s">
        <v>36</v>
      </c>
      <c r="C818" s="10" t="s">
        <v>4</v>
      </c>
      <c r="D818" s="10" t="s">
        <v>5</v>
      </c>
      <c r="E818">
        <v>2019</v>
      </c>
      <c r="F818" s="10" t="s">
        <v>89</v>
      </c>
      <c r="G818">
        <v>1519</v>
      </c>
      <c r="H818" s="10">
        <f>+VLOOKUP(Exportacion_kg_FOB_anuales_final[[#This Row],[código]],Exportacion_FOB_anuales_consulta[],7,0)</f>
        <v>5015.2</v>
      </c>
    </row>
    <row r="819" spans="1:8" x14ac:dyDescent="0.3">
      <c r="A81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HolandaCereales2019Mayo</v>
      </c>
      <c r="B819" s="10" t="s">
        <v>36</v>
      </c>
      <c r="C819" s="10" t="s">
        <v>4</v>
      </c>
      <c r="D819" s="10" t="s">
        <v>5</v>
      </c>
      <c r="E819">
        <v>2019</v>
      </c>
      <c r="F819" s="10" t="s">
        <v>90</v>
      </c>
      <c r="G819">
        <v>26</v>
      </c>
      <c r="H819" s="10">
        <f>+VLOOKUP(Exportacion_kg_FOB_anuales_final[[#This Row],[código]],Exportacion_FOB_anuales_consulta[],7,0)</f>
        <v>245</v>
      </c>
    </row>
    <row r="820" spans="1:8" x14ac:dyDescent="0.3">
      <c r="A82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HolandaCereales2019Junio</v>
      </c>
      <c r="B820" s="10" t="s">
        <v>36</v>
      </c>
      <c r="C820" s="10" t="s">
        <v>4</v>
      </c>
      <c r="D820" s="10" t="s">
        <v>5</v>
      </c>
      <c r="E820">
        <v>2019</v>
      </c>
      <c r="F820" s="10" t="s">
        <v>91</v>
      </c>
      <c r="G820">
        <v>0</v>
      </c>
      <c r="H820" s="10">
        <f>+VLOOKUP(Exportacion_kg_FOB_anuales_final[[#This Row],[código]],Exportacion_FOB_anuales_consulta[],7,0)</f>
        <v>0</v>
      </c>
    </row>
    <row r="821" spans="1:8" x14ac:dyDescent="0.3">
      <c r="A82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HolandaCereales2019Julio</v>
      </c>
      <c r="B821" s="10" t="s">
        <v>36</v>
      </c>
      <c r="C821" s="10" t="s">
        <v>4</v>
      </c>
      <c r="D821" s="10" t="s">
        <v>5</v>
      </c>
      <c r="E821">
        <v>2019</v>
      </c>
      <c r="F821" s="10" t="s">
        <v>83</v>
      </c>
      <c r="G821">
        <v>0</v>
      </c>
      <c r="H821" s="10">
        <f>+VLOOKUP(Exportacion_kg_FOB_anuales_final[[#This Row],[código]],Exportacion_FOB_anuales_consulta[],7,0)</f>
        <v>0</v>
      </c>
    </row>
    <row r="822" spans="1:8" x14ac:dyDescent="0.3">
      <c r="A82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HolandaCereales2019Agosto</v>
      </c>
      <c r="B822" s="10" t="s">
        <v>36</v>
      </c>
      <c r="C822" s="10" t="s">
        <v>4</v>
      </c>
      <c r="D822" s="10" t="s">
        <v>5</v>
      </c>
      <c r="E822">
        <v>2019</v>
      </c>
      <c r="F822" s="10" t="s">
        <v>84</v>
      </c>
      <c r="G822">
        <v>0</v>
      </c>
      <c r="H822" s="10">
        <f>+VLOOKUP(Exportacion_kg_FOB_anuales_final[[#This Row],[código]],Exportacion_FOB_anuales_consulta[],7,0)</f>
        <v>0</v>
      </c>
    </row>
    <row r="823" spans="1:8" x14ac:dyDescent="0.3">
      <c r="A82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HolandaCereales2019Septiembre</v>
      </c>
      <c r="B823" s="10" t="s">
        <v>36</v>
      </c>
      <c r="C823" s="10" t="s">
        <v>4</v>
      </c>
      <c r="D823" s="10" t="s">
        <v>5</v>
      </c>
      <c r="E823">
        <v>2019</v>
      </c>
      <c r="F823" s="10" t="s">
        <v>85</v>
      </c>
      <c r="G823">
        <v>0</v>
      </c>
      <c r="H823" s="10">
        <f>+VLOOKUP(Exportacion_kg_FOB_anuales_final[[#This Row],[código]],Exportacion_FOB_anuales_consulta[],7,0)</f>
        <v>0</v>
      </c>
    </row>
    <row r="824" spans="1:8" x14ac:dyDescent="0.3">
      <c r="A82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HolandaCereales2019Octubre</v>
      </c>
      <c r="B824" s="10" t="s">
        <v>36</v>
      </c>
      <c r="C824" s="10" t="s">
        <v>4</v>
      </c>
      <c r="D824" s="10" t="s">
        <v>5</v>
      </c>
      <c r="E824">
        <v>2019</v>
      </c>
      <c r="F824" s="10" t="s">
        <v>80</v>
      </c>
      <c r="G824">
        <v>0</v>
      </c>
      <c r="H824" s="10">
        <f>+VLOOKUP(Exportacion_kg_FOB_anuales_final[[#This Row],[código]],Exportacion_FOB_anuales_consulta[],7,0)</f>
        <v>0</v>
      </c>
    </row>
    <row r="825" spans="1:8" x14ac:dyDescent="0.3">
      <c r="A82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HolandaCereales2019Noviembre</v>
      </c>
      <c r="B825" s="10" t="s">
        <v>36</v>
      </c>
      <c r="C825" s="10" t="s">
        <v>4</v>
      </c>
      <c r="D825" s="10" t="s">
        <v>5</v>
      </c>
      <c r="E825">
        <v>2019</v>
      </c>
      <c r="F825" s="10" t="s">
        <v>81</v>
      </c>
      <c r="G825">
        <v>0</v>
      </c>
      <c r="H825" s="10">
        <f>+VLOOKUP(Exportacion_kg_FOB_anuales_final[[#This Row],[código]],Exportacion_FOB_anuales_consulta[],7,0)</f>
        <v>0</v>
      </c>
    </row>
    <row r="826" spans="1:8" x14ac:dyDescent="0.3">
      <c r="A82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HolandaCereales2019Diciembre</v>
      </c>
      <c r="B826" s="10" t="s">
        <v>36</v>
      </c>
      <c r="C826" s="10" t="s">
        <v>4</v>
      </c>
      <c r="D826" s="10" t="s">
        <v>5</v>
      </c>
      <c r="E826">
        <v>2019</v>
      </c>
      <c r="F826" s="10" t="s">
        <v>82</v>
      </c>
      <c r="G826">
        <v>0</v>
      </c>
      <c r="H826" s="10">
        <f>+VLOOKUP(Exportacion_kg_FOB_anuales_final[[#This Row],[código]],Exportacion_FOB_anuales_consulta[],7,0)</f>
        <v>0</v>
      </c>
    </row>
    <row r="827" spans="1:8" x14ac:dyDescent="0.3">
      <c r="A827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IndiaCereales2019Enero</v>
      </c>
      <c r="B827" s="10" t="s">
        <v>40</v>
      </c>
      <c r="C827" s="10" t="s">
        <v>4</v>
      </c>
      <c r="D827" s="10" t="s">
        <v>5</v>
      </c>
      <c r="E827">
        <v>2019</v>
      </c>
      <c r="F827" s="10" t="s">
        <v>86</v>
      </c>
      <c r="G827">
        <v>1025990</v>
      </c>
      <c r="H827" s="10">
        <f>+VLOOKUP(Exportacion_kg_FOB_anuales_final[[#This Row],[código]],Exportacion_FOB_anuales_consulta[],7,0)</f>
        <v>275245.62</v>
      </c>
    </row>
    <row r="828" spans="1:8" x14ac:dyDescent="0.3">
      <c r="A828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IndiaCereales2019Febrero</v>
      </c>
      <c r="B828" s="10" t="s">
        <v>40</v>
      </c>
      <c r="C828" s="10" t="s">
        <v>4</v>
      </c>
      <c r="D828" s="10" t="s">
        <v>5</v>
      </c>
      <c r="E828">
        <v>2019</v>
      </c>
      <c r="F828" s="10" t="s">
        <v>87</v>
      </c>
      <c r="G828">
        <v>0</v>
      </c>
      <c r="H828" s="10">
        <f>+VLOOKUP(Exportacion_kg_FOB_anuales_final[[#This Row],[código]],Exportacion_FOB_anuales_consulta[],7,0)</f>
        <v>0</v>
      </c>
    </row>
    <row r="829" spans="1:8" x14ac:dyDescent="0.3">
      <c r="A829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IndiaCereales2019Marzo</v>
      </c>
      <c r="B829" s="10" t="s">
        <v>40</v>
      </c>
      <c r="C829" s="10" t="s">
        <v>4</v>
      </c>
      <c r="D829" s="10" t="s">
        <v>5</v>
      </c>
      <c r="E829">
        <v>2019</v>
      </c>
      <c r="F829" s="10" t="s">
        <v>88</v>
      </c>
      <c r="G829">
        <v>0</v>
      </c>
      <c r="H829" s="10">
        <f>+VLOOKUP(Exportacion_kg_FOB_anuales_final[[#This Row],[código]],Exportacion_FOB_anuales_consulta[],7,0)</f>
        <v>0</v>
      </c>
    </row>
    <row r="830" spans="1:8" x14ac:dyDescent="0.3">
      <c r="A830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IndiaCereales2019Abril</v>
      </c>
      <c r="B830" s="10" t="s">
        <v>40</v>
      </c>
      <c r="C830" s="10" t="s">
        <v>4</v>
      </c>
      <c r="D830" s="10" t="s">
        <v>5</v>
      </c>
      <c r="E830">
        <v>2019</v>
      </c>
      <c r="F830" s="10" t="s">
        <v>89</v>
      </c>
      <c r="G830">
        <v>0</v>
      </c>
      <c r="H830" s="10">
        <f>+VLOOKUP(Exportacion_kg_FOB_anuales_final[[#This Row],[código]],Exportacion_FOB_anuales_consulta[],7,0)</f>
        <v>0</v>
      </c>
    </row>
    <row r="831" spans="1:8" x14ac:dyDescent="0.3">
      <c r="A831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IndiaCereales2019Mayo</v>
      </c>
      <c r="B831" s="10" t="s">
        <v>40</v>
      </c>
      <c r="C831" s="10" t="s">
        <v>4</v>
      </c>
      <c r="D831" s="10" t="s">
        <v>5</v>
      </c>
      <c r="E831">
        <v>2019</v>
      </c>
      <c r="F831" s="10" t="s">
        <v>90</v>
      </c>
      <c r="G831">
        <v>0</v>
      </c>
      <c r="H831" s="10">
        <f>+VLOOKUP(Exportacion_kg_FOB_anuales_final[[#This Row],[código]],Exportacion_FOB_anuales_consulta[],7,0)</f>
        <v>0</v>
      </c>
    </row>
    <row r="832" spans="1:8" x14ac:dyDescent="0.3">
      <c r="A832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IndiaCereales2019Junio</v>
      </c>
      <c r="B832" s="10" t="s">
        <v>40</v>
      </c>
      <c r="C832" s="10" t="s">
        <v>4</v>
      </c>
      <c r="D832" s="10" t="s">
        <v>5</v>
      </c>
      <c r="E832">
        <v>2019</v>
      </c>
      <c r="F832" s="10" t="s">
        <v>91</v>
      </c>
      <c r="G832">
        <v>0</v>
      </c>
      <c r="H832" s="10">
        <f>+VLOOKUP(Exportacion_kg_FOB_anuales_final[[#This Row],[código]],Exportacion_FOB_anuales_consulta[],7,0)</f>
        <v>0</v>
      </c>
    </row>
    <row r="833" spans="1:8" x14ac:dyDescent="0.3">
      <c r="A833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IndiaCereales2019Julio</v>
      </c>
      <c r="B833" s="10" t="s">
        <v>40</v>
      </c>
      <c r="C833" s="10" t="s">
        <v>4</v>
      </c>
      <c r="D833" s="10" t="s">
        <v>5</v>
      </c>
      <c r="E833">
        <v>2019</v>
      </c>
      <c r="F833" s="10" t="s">
        <v>83</v>
      </c>
      <c r="G833">
        <v>0</v>
      </c>
      <c r="H833" s="10">
        <f>+VLOOKUP(Exportacion_kg_FOB_anuales_final[[#This Row],[código]],Exportacion_FOB_anuales_consulta[],7,0)</f>
        <v>0</v>
      </c>
    </row>
    <row r="834" spans="1:8" x14ac:dyDescent="0.3">
      <c r="A834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IndiaCereales2019Agosto</v>
      </c>
      <c r="B834" s="10" t="s">
        <v>40</v>
      </c>
      <c r="C834" s="10" t="s">
        <v>4</v>
      </c>
      <c r="D834" s="10" t="s">
        <v>5</v>
      </c>
      <c r="E834">
        <v>2019</v>
      </c>
      <c r="F834" s="10" t="s">
        <v>84</v>
      </c>
      <c r="G834">
        <v>0</v>
      </c>
      <c r="H834" s="10">
        <f>+VLOOKUP(Exportacion_kg_FOB_anuales_final[[#This Row],[código]],Exportacion_FOB_anuales_consulta[],7,0)</f>
        <v>0</v>
      </c>
    </row>
    <row r="835" spans="1:8" x14ac:dyDescent="0.3">
      <c r="A835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IndiaCereales2019Septiembre</v>
      </c>
      <c r="B835" s="10" t="s">
        <v>40</v>
      </c>
      <c r="C835" s="10" t="s">
        <v>4</v>
      </c>
      <c r="D835" s="10" t="s">
        <v>5</v>
      </c>
      <c r="E835">
        <v>2019</v>
      </c>
      <c r="F835" s="10" t="s">
        <v>85</v>
      </c>
      <c r="G835">
        <v>0</v>
      </c>
      <c r="H835" s="10">
        <f>+VLOOKUP(Exportacion_kg_FOB_anuales_final[[#This Row],[código]],Exportacion_FOB_anuales_consulta[],7,0)</f>
        <v>0</v>
      </c>
    </row>
    <row r="836" spans="1:8" x14ac:dyDescent="0.3">
      <c r="A836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IndiaCereales2019Octubre</v>
      </c>
      <c r="B836" s="10" t="s">
        <v>40</v>
      </c>
      <c r="C836" s="10" t="s">
        <v>4</v>
      </c>
      <c r="D836" s="10" t="s">
        <v>5</v>
      </c>
      <c r="E836">
        <v>2019</v>
      </c>
      <c r="F836" s="10" t="s">
        <v>80</v>
      </c>
      <c r="G836">
        <v>0</v>
      </c>
      <c r="H836" s="10">
        <f>+VLOOKUP(Exportacion_kg_FOB_anuales_final[[#This Row],[código]],Exportacion_FOB_anuales_consulta[],7,0)</f>
        <v>0</v>
      </c>
    </row>
    <row r="837" spans="1:8" x14ac:dyDescent="0.3">
      <c r="A837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IndiaCereales2019Noviembre</v>
      </c>
      <c r="B837" s="10" t="s">
        <v>40</v>
      </c>
      <c r="C837" s="10" t="s">
        <v>4</v>
      </c>
      <c r="D837" s="10" t="s">
        <v>5</v>
      </c>
      <c r="E837">
        <v>2019</v>
      </c>
      <c r="F837" s="10" t="s">
        <v>81</v>
      </c>
      <c r="G837">
        <v>0</v>
      </c>
      <c r="H837" s="10">
        <f>+VLOOKUP(Exportacion_kg_FOB_anuales_final[[#This Row],[código]],Exportacion_FOB_anuales_consulta[],7,0)</f>
        <v>0</v>
      </c>
    </row>
    <row r="838" spans="1:8" x14ac:dyDescent="0.3">
      <c r="A838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IndiaCereales2019Diciembre</v>
      </c>
      <c r="B838" s="10" t="s">
        <v>40</v>
      </c>
      <c r="C838" s="10" t="s">
        <v>4</v>
      </c>
      <c r="D838" s="10" t="s">
        <v>5</v>
      </c>
      <c r="E838">
        <v>2019</v>
      </c>
      <c r="F838" s="10" t="s">
        <v>82</v>
      </c>
      <c r="G838">
        <v>0</v>
      </c>
      <c r="H838" s="10">
        <f>+VLOOKUP(Exportacion_kg_FOB_anuales_final[[#This Row],[código]],Exportacion_FOB_anuales_consulta[],7,0)</f>
        <v>0</v>
      </c>
    </row>
    <row r="839" spans="1:8" x14ac:dyDescent="0.3">
      <c r="A83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(Formosa)Cereales2019Enero</v>
      </c>
      <c r="B839" s="10" t="s">
        <v>71</v>
      </c>
      <c r="C839" s="10" t="s">
        <v>4</v>
      </c>
      <c r="D839" s="10" t="s">
        <v>5</v>
      </c>
      <c r="E839">
        <v>2019</v>
      </c>
      <c r="F839" s="10" t="s">
        <v>86</v>
      </c>
      <c r="G839">
        <v>0</v>
      </c>
      <c r="H839" s="10">
        <f>+VLOOKUP(Exportacion_kg_FOB_anuales_final[[#This Row],[código]],Exportacion_FOB_anuales_consulta[],7,0)</f>
        <v>0</v>
      </c>
    </row>
    <row r="840" spans="1:8" x14ac:dyDescent="0.3">
      <c r="A84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(Formosa)Cereales2019Febrero</v>
      </c>
      <c r="B840" s="10" t="s">
        <v>71</v>
      </c>
      <c r="C840" s="10" t="s">
        <v>4</v>
      </c>
      <c r="D840" s="10" t="s">
        <v>5</v>
      </c>
      <c r="E840">
        <v>2019</v>
      </c>
      <c r="F840" s="10" t="s">
        <v>87</v>
      </c>
      <c r="G840">
        <v>0</v>
      </c>
      <c r="H840" s="10">
        <f>+VLOOKUP(Exportacion_kg_FOB_anuales_final[[#This Row],[código]],Exportacion_FOB_anuales_consulta[],7,0)</f>
        <v>0</v>
      </c>
    </row>
    <row r="841" spans="1:8" x14ac:dyDescent="0.3">
      <c r="A841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(Formosa)Cereales2019Marzo</v>
      </c>
      <c r="B841" s="10" t="s">
        <v>71</v>
      </c>
      <c r="C841" s="10" t="s">
        <v>4</v>
      </c>
      <c r="D841" s="10" t="s">
        <v>5</v>
      </c>
      <c r="E841">
        <v>2019</v>
      </c>
      <c r="F841" s="10" t="s">
        <v>88</v>
      </c>
      <c r="G841">
        <v>67770</v>
      </c>
      <c r="H841" s="10">
        <f>+VLOOKUP(Exportacion_kg_FOB_anuales_final[[#This Row],[código]],Exportacion_FOB_anuales_consulta[],7,0)</f>
        <v>34220</v>
      </c>
    </row>
    <row r="842" spans="1:8" x14ac:dyDescent="0.3">
      <c r="A842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(Formosa)Cereales2019Abril</v>
      </c>
      <c r="B842" s="10" t="s">
        <v>71</v>
      </c>
      <c r="C842" s="10" t="s">
        <v>4</v>
      </c>
      <c r="D842" s="10" t="s">
        <v>5</v>
      </c>
      <c r="E842">
        <v>2019</v>
      </c>
      <c r="F842" s="10" t="s">
        <v>89</v>
      </c>
      <c r="G842">
        <v>0</v>
      </c>
      <c r="H842" s="10">
        <f>+VLOOKUP(Exportacion_kg_FOB_anuales_final[[#This Row],[código]],Exportacion_FOB_anuales_consulta[],7,0)</f>
        <v>0</v>
      </c>
    </row>
    <row r="843" spans="1:8" x14ac:dyDescent="0.3">
      <c r="A843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(Formosa)Cereales2019Mayo</v>
      </c>
      <c r="B843" s="10" t="s">
        <v>71</v>
      </c>
      <c r="C843" s="10" t="s">
        <v>4</v>
      </c>
      <c r="D843" s="10" t="s">
        <v>5</v>
      </c>
      <c r="E843">
        <v>2019</v>
      </c>
      <c r="F843" s="10" t="s">
        <v>90</v>
      </c>
      <c r="G843">
        <v>0</v>
      </c>
      <c r="H843" s="10">
        <f>+VLOOKUP(Exportacion_kg_FOB_anuales_final[[#This Row],[código]],Exportacion_FOB_anuales_consulta[],7,0)</f>
        <v>0</v>
      </c>
    </row>
    <row r="844" spans="1:8" x14ac:dyDescent="0.3">
      <c r="A844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(Formosa)Cereales2019Junio</v>
      </c>
      <c r="B844" s="10" t="s">
        <v>71</v>
      </c>
      <c r="C844" s="10" t="s">
        <v>4</v>
      </c>
      <c r="D844" s="10" t="s">
        <v>5</v>
      </c>
      <c r="E844">
        <v>2019</v>
      </c>
      <c r="F844" s="10" t="s">
        <v>91</v>
      </c>
      <c r="G844">
        <v>0</v>
      </c>
      <c r="H844" s="10">
        <f>+VLOOKUP(Exportacion_kg_FOB_anuales_final[[#This Row],[código]],Exportacion_FOB_anuales_consulta[],7,0)</f>
        <v>0</v>
      </c>
    </row>
    <row r="845" spans="1:8" x14ac:dyDescent="0.3">
      <c r="A84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(Formosa)Cereales2019Julio</v>
      </c>
      <c r="B845" s="10" t="s">
        <v>71</v>
      </c>
      <c r="C845" s="10" t="s">
        <v>4</v>
      </c>
      <c r="D845" s="10" t="s">
        <v>5</v>
      </c>
      <c r="E845">
        <v>2019</v>
      </c>
      <c r="F845" s="10" t="s">
        <v>83</v>
      </c>
      <c r="G845">
        <v>0</v>
      </c>
      <c r="H845" s="10">
        <f>+VLOOKUP(Exportacion_kg_FOB_anuales_final[[#This Row],[código]],Exportacion_FOB_anuales_consulta[],7,0)</f>
        <v>0</v>
      </c>
    </row>
    <row r="846" spans="1:8" x14ac:dyDescent="0.3">
      <c r="A84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(Formosa)Cereales2019Agosto</v>
      </c>
      <c r="B846" s="10" t="s">
        <v>71</v>
      </c>
      <c r="C846" s="10" t="s">
        <v>4</v>
      </c>
      <c r="D846" s="10" t="s">
        <v>5</v>
      </c>
      <c r="E846">
        <v>2019</v>
      </c>
      <c r="F846" s="10" t="s">
        <v>84</v>
      </c>
      <c r="G846">
        <v>0</v>
      </c>
      <c r="H846" s="10">
        <f>+VLOOKUP(Exportacion_kg_FOB_anuales_final[[#This Row],[código]],Exportacion_FOB_anuales_consulta[],7,0)</f>
        <v>0</v>
      </c>
    </row>
    <row r="847" spans="1:8" x14ac:dyDescent="0.3">
      <c r="A847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(Formosa)Cereales2019Septiembre</v>
      </c>
      <c r="B847" s="10" t="s">
        <v>71</v>
      </c>
      <c r="C847" s="10" t="s">
        <v>4</v>
      </c>
      <c r="D847" s="10" t="s">
        <v>5</v>
      </c>
      <c r="E847">
        <v>2019</v>
      </c>
      <c r="F847" s="10" t="s">
        <v>85</v>
      </c>
      <c r="G847">
        <v>0</v>
      </c>
      <c r="H847" s="10">
        <f>+VLOOKUP(Exportacion_kg_FOB_anuales_final[[#This Row],[código]],Exportacion_FOB_anuales_consulta[],7,0)</f>
        <v>0</v>
      </c>
    </row>
    <row r="848" spans="1:8" x14ac:dyDescent="0.3">
      <c r="A848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(Formosa)Cereales2019Octubre</v>
      </c>
      <c r="B848" s="10" t="s">
        <v>71</v>
      </c>
      <c r="C848" s="10" t="s">
        <v>4</v>
      </c>
      <c r="D848" s="10" t="s">
        <v>5</v>
      </c>
      <c r="E848">
        <v>2019</v>
      </c>
      <c r="F848" s="10" t="s">
        <v>80</v>
      </c>
      <c r="G848">
        <v>0</v>
      </c>
      <c r="H848" s="10">
        <f>+VLOOKUP(Exportacion_kg_FOB_anuales_final[[#This Row],[código]],Exportacion_FOB_anuales_consulta[],7,0)</f>
        <v>0</v>
      </c>
    </row>
    <row r="849" spans="1:8" x14ac:dyDescent="0.3">
      <c r="A84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(Formosa)Cereales2019Noviembre</v>
      </c>
      <c r="B849" s="10" t="s">
        <v>71</v>
      </c>
      <c r="C849" s="10" t="s">
        <v>4</v>
      </c>
      <c r="D849" s="10" t="s">
        <v>5</v>
      </c>
      <c r="E849">
        <v>2019</v>
      </c>
      <c r="F849" s="10" t="s">
        <v>81</v>
      </c>
      <c r="G849">
        <v>0</v>
      </c>
      <c r="H849" s="10">
        <f>+VLOOKUP(Exportacion_kg_FOB_anuales_final[[#This Row],[código]],Exportacion_FOB_anuales_consulta[],7,0)</f>
        <v>0</v>
      </c>
    </row>
    <row r="850" spans="1:8" x14ac:dyDescent="0.3">
      <c r="A85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(Formosa)Cereales2019Diciembre</v>
      </c>
      <c r="B850" s="10" t="s">
        <v>71</v>
      </c>
      <c r="C850" s="10" t="s">
        <v>4</v>
      </c>
      <c r="D850" s="10" t="s">
        <v>5</v>
      </c>
      <c r="E850">
        <v>2019</v>
      </c>
      <c r="F850" s="10" t="s">
        <v>82</v>
      </c>
      <c r="G850">
        <v>0</v>
      </c>
      <c r="H850" s="10">
        <f>+VLOOKUP(Exportacion_kg_FOB_anuales_final[[#This Row],[código]],Exportacion_FOB_anuales_consulta[],7,0)</f>
        <v>0</v>
      </c>
    </row>
    <row r="851" spans="1:8" x14ac:dyDescent="0.3">
      <c r="A85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EspañaCereales2019Enero</v>
      </c>
      <c r="B851" s="10" t="s">
        <v>29</v>
      </c>
      <c r="C851" s="10" t="s">
        <v>4</v>
      </c>
      <c r="D851" s="10" t="s">
        <v>5</v>
      </c>
      <c r="E851">
        <v>2019</v>
      </c>
      <c r="F851" s="10" t="s">
        <v>86</v>
      </c>
      <c r="G851">
        <v>0</v>
      </c>
      <c r="H851" s="10">
        <f>+VLOOKUP(Exportacion_kg_FOB_anuales_final[[#This Row],[código]],Exportacion_FOB_anuales_consulta[],7,0)</f>
        <v>0</v>
      </c>
    </row>
    <row r="852" spans="1:8" x14ac:dyDescent="0.3">
      <c r="A85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EspañaCereales2019Febrero</v>
      </c>
      <c r="B852" s="10" t="s">
        <v>29</v>
      </c>
      <c r="C852" s="10" t="s">
        <v>4</v>
      </c>
      <c r="D852" s="10" t="s">
        <v>5</v>
      </c>
      <c r="E852">
        <v>2019</v>
      </c>
      <c r="F852" s="10" t="s">
        <v>87</v>
      </c>
      <c r="G852">
        <v>0</v>
      </c>
      <c r="H852" s="10">
        <f>+VLOOKUP(Exportacion_kg_FOB_anuales_final[[#This Row],[código]],Exportacion_FOB_anuales_consulta[],7,0)</f>
        <v>0</v>
      </c>
    </row>
    <row r="853" spans="1:8" x14ac:dyDescent="0.3">
      <c r="A85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EspañaCereales2019Marzo</v>
      </c>
      <c r="B853" s="10" t="s">
        <v>29</v>
      </c>
      <c r="C853" s="10" t="s">
        <v>4</v>
      </c>
      <c r="D853" s="10" t="s">
        <v>5</v>
      </c>
      <c r="E853">
        <v>2019</v>
      </c>
      <c r="F853" s="10" t="s">
        <v>88</v>
      </c>
      <c r="G853">
        <v>0</v>
      </c>
      <c r="H853" s="10">
        <f>+VLOOKUP(Exportacion_kg_FOB_anuales_final[[#This Row],[código]],Exportacion_FOB_anuales_consulta[],7,0)</f>
        <v>0</v>
      </c>
    </row>
    <row r="854" spans="1:8" x14ac:dyDescent="0.3">
      <c r="A85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EspañaCereales2019Abril</v>
      </c>
      <c r="B854" s="10" t="s">
        <v>29</v>
      </c>
      <c r="C854" s="10" t="s">
        <v>4</v>
      </c>
      <c r="D854" s="10" t="s">
        <v>5</v>
      </c>
      <c r="E854">
        <v>2019</v>
      </c>
      <c r="F854" s="10" t="s">
        <v>89</v>
      </c>
      <c r="G854">
        <v>0</v>
      </c>
      <c r="H854" s="10">
        <f>+VLOOKUP(Exportacion_kg_FOB_anuales_final[[#This Row],[código]],Exportacion_FOB_anuales_consulta[],7,0)</f>
        <v>0</v>
      </c>
    </row>
    <row r="855" spans="1:8" x14ac:dyDescent="0.3">
      <c r="A85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EspañaCereales2019Mayo</v>
      </c>
      <c r="B855" s="10" t="s">
        <v>29</v>
      </c>
      <c r="C855" s="10" t="s">
        <v>4</v>
      </c>
      <c r="D855" s="10" t="s">
        <v>5</v>
      </c>
      <c r="E855">
        <v>2019</v>
      </c>
      <c r="F855" s="10" t="s">
        <v>90</v>
      </c>
      <c r="G855">
        <v>0</v>
      </c>
      <c r="H855" s="10">
        <f>+VLOOKUP(Exportacion_kg_FOB_anuales_final[[#This Row],[código]],Exportacion_FOB_anuales_consulta[],7,0)</f>
        <v>0</v>
      </c>
    </row>
    <row r="856" spans="1:8" x14ac:dyDescent="0.3">
      <c r="A85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EspañaCereales2019Junio</v>
      </c>
      <c r="B856" s="10" t="s">
        <v>29</v>
      </c>
      <c r="C856" s="10" t="s">
        <v>4</v>
      </c>
      <c r="D856" s="10" t="s">
        <v>5</v>
      </c>
      <c r="E856">
        <v>2019</v>
      </c>
      <c r="F856" s="10" t="s">
        <v>91</v>
      </c>
      <c r="G856">
        <v>0</v>
      </c>
      <c r="H856" s="10">
        <f>+VLOOKUP(Exportacion_kg_FOB_anuales_final[[#This Row],[código]],Exportacion_FOB_anuales_consulta[],7,0)</f>
        <v>0</v>
      </c>
    </row>
    <row r="857" spans="1:8" x14ac:dyDescent="0.3">
      <c r="A85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EspañaCereales2019Julio</v>
      </c>
      <c r="B857" s="10" t="s">
        <v>29</v>
      </c>
      <c r="C857" s="10" t="s">
        <v>4</v>
      </c>
      <c r="D857" s="10" t="s">
        <v>5</v>
      </c>
      <c r="E857">
        <v>2019</v>
      </c>
      <c r="F857" s="10" t="s">
        <v>83</v>
      </c>
      <c r="G857">
        <v>0</v>
      </c>
      <c r="H857" s="10">
        <f>+VLOOKUP(Exportacion_kg_FOB_anuales_final[[#This Row],[código]],Exportacion_FOB_anuales_consulta[],7,0)</f>
        <v>0</v>
      </c>
    </row>
    <row r="858" spans="1:8" x14ac:dyDescent="0.3">
      <c r="A85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EspañaCereales2019Agosto</v>
      </c>
      <c r="B858" s="10" t="s">
        <v>29</v>
      </c>
      <c r="C858" s="10" t="s">
        <v>4</v>
      </c>
      <c r="D858" s="10" t="s">
        <v>5</v>
      </c>
      <c r="E858">
        <v>2019</v>
      </c>
      <c r="F858" s="10" t="s">
        <v>84</v>
      </c>
      <c r="G858">
        <v>0</v>
      </c>
      <c r="H858" s="10">
        <f>+VLOOKUP(Exportacion_kg_FOB_anuales_final[[#This Row],[código]],Exportacion_FOB_anuales_consulta[],7,0)</f>
        <v>0</v>
      </c>
    </row>
    <row r="859" spans="1:8" x14ac:dyDescent="0.3">
      <c r="A85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EspañaCereales2019Septiembre</v>
      </c>
      <c r="B859" s="10" t="s">
        <v>29</v>
      </c>
      <c r="C859" s="10" t="s">
        <v>4</v>
      </c>
      <c r="D859" s="10" t="s">
        <v>5</v>
      </c>
      <c r="E859">
        <v>2019</v>
      </c>
      <c r="F859" s="10" t="s">
        <v>85</v>
      </c>
      <c r="G859">
        <v>10040</v>
      </c>
      <c r="H859" s="10">
        <f>+VLOOKUP(Exportacion_kg_FOB_anuales_final[[#This Row],[código]],Exportacion_FOB_anuales_consulta[],7,0)</f>
        <v>5020</v>
      </c>
    </row>
    <row r="860" spans="1:8" x14ac:dyDescent="0.3">
      <c r="A86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EspañaCereales2019Octubre</v>
      </c>
      <c r="B860" s="10" t="s">
        <v>29</v>
      </c>
      <c r="C860" s="10" t="s">
        <v>4</v>
      </c>
      <c r="D860" s="10" t="s">
        <v>5</v>
      </c>
      <c r="E860">
        <v>2019</v>
      </c>
      <c r="F860" s="10" t="s">
        <v>80</v>
      </c>
      <c r="G860">
        <v>0</v>
      </c>
      <c r="H860" s="10">
        <f>+VLOOKUP(Exportacion_kg_FOB_anuales_final[[#This Row],[código]],Exportacion_FOB_anuales_consulta[],7,0)</f>
        <v>0</v>
      </c>
    </row>
    <row r="861" spans="1:8" x14ac:dyDescent="0.3">
      <c r="A86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EspañaCereales2019Noviembre</v>
      </c>
      <c r="B861" s="10" t="s">
        <v>29</v>
      </c>
      <c r="C861" s="10" t="s">
        <v>4</v>
      </c>
      <c r="D861" s="10" t="s">
        <v>5</v>
      </c>
      <c r="E861">
        <v>2019</v>
      </c>
      <c r="F861" s="10" t="s">
        <v>81</v>
      </c>
      <c r="G861">
        <v>0</v>
      </c>
      <c r="H861" s="10">
        <f>+VLOOKUP(Exportacion_kg_FOB_anuales_final[[#This Row],[código]],Exportacion_FOB_anuales_consulta[],7,0)</f>
        <v>0</v>
      </c>
    </row>
    <row r="862" spans="1:8" x14ac:dyDescent="0.3">
      <c r="A86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EspañaCereales2019Diciembre</v>
      </c>
      <c r="B862" s="10" t="s">
        <v>29</v>
      </c>
      <c r="C862" s="10" t="s">
        <v>4</v>
      </c>
      <c r="D862" s="10" t="s">
        <v>5</v>
      </c>
      <c r="E862">
        <v>2019</v>
      </c>
      <c r="F862" s="10" t="s">
        <v>82</v>
      </c>
      <c r="G862">
        <v>0</v>
      </c>
      <c r="H862" s="10">
        <f>+VLOOKUP(Exportacion_kg_FOB_anuales_final[[#This Row],[código]],Exportacion_FOB_anuales_consulta[],7,0)</f>
        <v>0</v>
      </c>
    </row>
    <row r="863" spans="1:8" x14ac:dyDescent="0.3">
      <c r="A86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AlemaniaCereales2019Enero</v>
      </c>
      <c r="B863" s="10" t="s">
        <v>3</v>
      </c>
      <c r="C863" s="10" t="s">
        <v>4</v>
      </c>
      <c r="D863" s="10" t="s">
        <v>5</v>
      </c>
      <c r="E863">
        <v>2019</v>
      </c>
      <c r="F863" s="10" t="s">
        <v>86</v>
      </c>
      <c r="G863">
        <v>72.53</v>
      </c>
      <c r="H863" s="10">
        <f>+VLOOKUP(Exportacion_kg_FOB_anuales_final[[#This Row],[código]],Exportacion_FOB_anuales_consulta[],7,0)</f>
        <v>81.96</v>
      </c>
    </row>
    <row r="864" spans="1:8" x14ac:dyDescent="0.3">
      <c r="A86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AlemaniaCereales2019Febrero</v>
      </c>
      <c r="B864" s="10" t="s">
        <v>3</v>
      </c>
      <c r="C864" s="10" t="s">
        <v>4</v>
      </c>
      <c r="D864" s="10" t="s">
        <v>5</v>
      </c>
      <c r="E864">
        <v>2019</v>
      </c>
      <c r="F864" s="10" t="s">
        <v>87</v>
      </c>
      <c r="G864">
        <v>615.20000000000005</v>
      </c>
      <c r="H864" s="10">
        <f>+VLOOKUP(Exportacion_kg_FOB_anuales_final[[#This Row],[código]],Exportacion_FOB_anuales_consulta[],7,0)</f>
        <v>520.6</v>
      </c>
    </row>
    <row r="865" spans="1:8" x14ac:dyDescent="0.3">
      <c r="A86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AlemaniaCereales2019Marzo</v>
      </c>
      <c r="B865" s="10" t="s">
        <v>3</v>
      </c>
      <c r="C865" s="10" t="s">
        <v>4</v>
      </c>
      <c r="D865" s="10" t="s">
        <v>5</v>
      </c>
      <c r="E865">
        <v>2019</v>
      </c>
      <c r="F865" s="10" t="s">
        <v>88</v>
      </c>
      <c r="G865">
        <v>420.20000000000005</v>
      </c>
      <c r="H865" s="10">
        <f>+VLOOKUP(Exportacion_kg_FOB_anuales_final[[#This Row],[código]],Exportacion_FOB_anuales_consulta[],7,0)</f>
        <v>214.01999999999998</v>
      </c>
    </row>
    <row r="866" spans="1:8" x14ac:dyDescent="0.3">
      <c r="A86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AlemaniaCereales2019Abril</v>
      </c>
      <c r="B866" s="10" t="s">
        <v>3</v>
      </c>
      <c r="C866" s="10" t="s">
        <v>4</v>
      </c>
      <c r="D866" s="10" t="s">
        <v>5</v>
      </c>
      <c r="E866">
        <v>2019</v>
      </c>
      <c r="F866" s="10" t="s">
        <v>89</v>
      </c>
      <c r="G866">
        <v>0</v>
      </c>
      <c r="H866" s="10">
        <f>+VLOOKUP(Exportacion_kg_FOB_anuales_final[[#This Row],[código]],Exportacion_FOB_anuales_consulta[],7,0)</f>
        <v>0</v>
      </c>
    </row>
    <row r="867" spans="1:8" x14ac:dyDescent="0.3">
      <c r="A86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AlemaniaCereales2019Mayo</v>
      </c>
      <c r="B867" s="10" t="s">
        <v>3</v>
      </c>
      <c r="C867" s="10" t="s">
        <v>4</v>
      </c>
      <c r="D867" s="10" t="s">
        <v>5</v>
      </c>
      <c r="E867">
        <v>2019</v>
      </c>
      <c r="F867" s="10" t="s">
        <v>90</v>
      </c>
      <c r="G867">
        <v>0</v>
      </c>
      <c r="H867" s="10">
        <f>+VLOOKUP(Exportacion_kg_FOB_anuales_final[[#This Row],[código]],Exportacion_FOB_anuales_consulta[],7,0)</f>
        <v>0</v>
      </c>
    </row>
    <row r="868" spans="1:8" x14ac:dyDescent="0.3">
      <c r="A86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AlemaniaCereales2019Junio</v>
      </c>
      <c r="B868" s="10" t="s">
        <v>3</v>
      </c>
      <c r="C868" s="10" t="s">
        <v>4</v>
      </c>
      <c r="D868" s="10" t="s">
        <v>5</v>
      </c>
      <c r="E868">
        <v>2019</v>
      </c>
      <c r="F868" s="10" t="s">
        <v>91</v>
      </c>
      <c r="G868">
        <v>518.5</v>
      </c>
      <c r="H868" s="10">
        <f>+VLOOKUP(Exportacion_kg_FOB_anuales_final[[#This Row],[código]],Exportacion_FOB_anuales_consulta[],7,0)</f>
        <v>3606.98</v>
      </c>
    </row>
    <row r="869" spans="1:8" x14ac:dyDescent="0.3">
      <c r="A86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AlemaniaCereales2019Julio</v>
      </c>
      <c r="B869" s="10" t="s">
        <v>3</v>
      </c>
      <c r="C869" s="10" t="s">
        <v>4</v>
      </c>
      <c r="D869" s="10" t="s">
        <v>5</v>
      </c>
      <c r="E869">
        <v>2019</v>
      </c>
      <c r="F869" s="10" t="s">
        <v>83</v>
      </c>
      <c r="G869">
        <v>0</v>
      </c>
      <c r="H869" s="10">
        <f>+VLOOKUP(Exportacion_kg_FOB_anuales_final[[#This Row],[código]],Exportacion_FOB_anuales_consulta[],7,0)</f>
        <v>0</v>
      </c>
    </row>
    <row r="870" spans="1:8" x14ac:dyDescent="0.3">
      <c r="A87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AlemaniaCereales2019Agosto</v>
      </c>
      <c r="B870" s="10" t="s">
        <v>3</v>
      </c>
      <c r="C870" s="10" t="s">
        <v>4</v>
      </c>
      <c r="D870" s="10" t="s">
        <v>5</v>
      </c>
      <c r="E870">
        <v>2019</v>
      </c>
      <c r="F870" s="10" t="s">
        <v>84</v>
      </c>
      <c r="G870">
        <v>0</v>
      </c>
      <c r="H870" s="10">
        <f>+VLOOKUP(Exportacion_kg_FOB_anuales_final[[#This Row],[código]],Exportacion_FOB_anuales_consulta[],7,0)</f>
        <v>0</v>
      </c>
    </row>
    <row r="871" spans="1:8" x14ac:dyDescent="0.3">
      <c r="A87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AlemaniaCereales2019Septiembre</v>
      </c>
      <c r="B871" s="10" t="s">
        <v>3</v>
      </c>
      <c r="C871" s="10" t="s">
        <v>4</v>
      </c>
      <c r="D871" s="10" t="s">
        <v>5</v>
      </c>
      <c r="E871">
        <v>2019</v>
      </c>
      <c r="F871" s="10" t="s">
        <v>85</v>
      </c>
      <c r="G871">
        <v>0</v>
      </c>
      <c r="H871" s="10">
        <f>+VLOOKUP(Exportacion_kg_FOB_anuales_final[[#This Row],[código]],Exportacion_FOB_anuales_consulta[],7,0)</f>
        <v>0</v>
      </c>
    </row>
    <row r="872" spans="1:8" x14ac:dyDescent="0.3">
      <c r="A87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AlemaniaCereales2019Octubre</v>
      </c>
      <c r="B872" s="10" t="s">
        <v>3</v>
      </c>
      <c r="C872" s="10" t="s">
        <v>4</v>
      </c>
      <c r="D872" s="10" t="s">
        <v>5</v>
      </c>
      <c r="E872">
        <v>2019</v>
      </c>
      <c r="F872" s="10" t="s">
        <v>80</v>
      </c>
      <c r="G872">
        <v>0</v>
      </c>
      <c r="H872" s="10">
        <f>+VLOOKUP(Exportacion_kg_FOB_anuales_final[[#This Row],[código]],Exportacion_FOB_anuales_consulta[],7,0)</f>
        <v>0</v>
      </c>
    </row>
    <row r="873" spans="1:8" x14ac:dyDescent="0.3">
      <c r="A87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AlemaniaCereales2019Noviembre</v>
      </c>
      <c r="B873" s="10" t="s">
        <v>3</v>
      </c>
      <c r="C873" s="10" t="s">
        <v>4</v>
      </c>
      <c r="D873" s="10" t="s">
        <v>5</v>
      </c>
      <c r="E873">
        <v>2019</v>
      </c>
      <c r="F873" s="10" t="s">
        <v>81</v>
      </c>
      <c r="G873">
        <v>21.5</v>
      </c>
      <c r="H873" s="10">
        <f>+VLOOKUP(Exportacion_kg_FOB_anuales_final[[#This Row],[código]],Exportacion_FOB_anuales_consulta[],7,0)</f>
        <v>12.68</v>
      </c>
    </row>
    <row r="874" spans="1:8" x14ac:dyDescent="0.3">
      <c r="A87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AlemaniaCereales2019Diciembre</v>
      </c>
      <c r="B874" s="10" t="s">
        <v>3</v>
      </c>
      <c r="C874" s="10" t="s">
        <v>4</v>
      </c>
      <c r="D874" s="10" t="s">
        <v>5</v>
      </c>
      <c r="E874">
        <v>2019</v>
      </c>
      <c r="F874" s="10" t="s">
        <v>82</v>
      </c>
      <c r="G874">
        <v>0</v>
      </c>
      <c r="H874" s="10">
        <f>+VLOOKUP(Exportacion_kg_FOB_anuales_final[[#This Row],[código]],Exportacion_FOB_anuales_consulta[],7,0)</f>
        <v>0</v>
      </c>
    </row>
    <row r="875" spans="1:8" x14ac:dyDescent="0.3">
      <c r="A87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ColombiaCereales2019Enero</v>
      </c>
      <c r="B875" s="10" t="s">
        <v>19</v>
      </c>
      <c r="C875" s="10" t="s">
        <v>4</v>
      </c>
      <c r="D875" s="10" t="s">
        <v>5</v>
      </c>
      <c r="E875">
        <v>2019</v>
      </c>
      <c r="F875" s="10" t="s">
        <v>86</v>
      </c>
      <c r="G875">
        <v>299550.64</v>
      </c>
      <c r="H875" s="10">
        <f>+VLOOKUP(Exportacion_kg_FOB_anuales_final[[#This Row],[código]],Exportacion_FOB_anuales_consulta[],7,0)</f>
        <v>418421.38</v>
      </c>
    </row>
    <row r="876" spans="1:8" x14ac:dyDescent="0.3">
      <c r="A87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ColombiaCereales2019Febrero</v>
      </c>
      <c r="B876" s="10" t="s">
        <v>19</v>
      </c>
      <c r="C876" s="10" t="s">
        <v>4</v>
      </c>
      <c r="D876" s="10" t="s">
        <v>5</v>
      </c>
      <c r="E876">
        <v>2019</v>
      </c>
      <c r="F876" s="10" t="s">
        <v>87</v>
      </c>
      <c r="G876">
        <v>266856.21999999997</v>
      </c>
      <c r="H876" s="10">
        <f>+VLOOKUP(Exportacion_kg_FOB_anuales_final[[#This Row],[código]],Exportacion_FOB_anuales_consulta[],7,0)</f>
        <v>350553.07</v>
      </c>
    </row>
    <row r="877" spans="1:8" x14ac:dyDescent="0.3">
      <c r="A87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ColombiaCereales2019Marzo</v>
      </c>
      <c r="B877" s="10" t="s">
        <v>19</v>
      </c>
      <c r="C877" s="10" t="s">
        <v>4</v>
      </c>
      <c r="D877" s="10" t="s">
        <v>5</v>
      </c>
      <c r="E877">
        <v>2019</v>
      </c>
      <c r="F877" s="10" t="s">
        <v>88</v>
      </c>
      <c r="G877">
        <v>329420.40000000002</v>
      </c>
      <c r="H877" s="10">
        <f>+VLOOKUP(Exportacion_kg_FOB_anuales_final[[#This Row],[código]],Exportacion_FOB_anuales_consulta[],7,0)</f>
        <v>541521.37</v>
      </c>
    </row>
    <row r="878" spans="1:8" x14ac:dyDescent="0.3">
      <c r="A87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ColombiaCereales2019Abril</v>
      </c>
      <c r="B878" s="10" t="s">
        <v>19</v>
      </c>
      <c r="C878" s="10" t="s">
        <v>4</v>
      </c>
      <c r="D878" s="10" t="s">
        <v>5</v>
      </c>
      <c r="E878">
        <v>2019</v>
      </c>
      <c r="F878" s="10" t="s">
        <v>89</v>
      </c>
      <c r="G878">
        <v>300271.24</v>
      </c>
      <c r="H878" s="10">
        <f>+VLOOKUP(Exportacion_kg_FOB_anuales_final[[#This Row],[código]],Exportacion_FOB_anuales_consulta[],7,0)</f>
        <v>347313.29000000004</v>
      </c>
    </row>
    <row r="879" spans="1:8" x14ac:dyDescent="0.3">
      <c r="A87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ColombiaCereales2019Mayo</v>
      </c>
      <c r="B879" s="10" t="s">
        <v>19</v>
      </c>
      <c r="C879" s="10" t="s">
        <v>4</v>
      </c>
      <c r="D879" s="10" t="s">
        <v>5</v>
      </c>
      <c r="E879">
        <v>2019</v>
      </c>
      <c r="F879" s="10" t="s">
        <v>90</v>
      </c>
      <c r="G879">
        <v>416671.69999999995</v>
      </c>
      <c r="H879" s="10">
        <f>+VLOOKUP(Exportacion_kg_FOB_anuales_final[[#This Row],[código]],Exportacion_FOB_anuales_consulta[],7,0)</f>
        <v>549990.93000000005</v>
      </c>
    </row>
    <row r="880" spans="1:8" x14ac:dyDescent="0.3">
      <c r="A88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ColombiaCereales2019Junio</v>
      </c>
      <c r="B880" s="10" t="s">
        <v>19</v>
      </c>
      <c r="C880" s="10" t="s">
        <v>4</v>
      </c>
      <c r="D880" s="10" t="s">
        <v>5</v>
      </c>
      <c r="E880">
        <v>2019</v>
      </c>
      <c r="F880" s="10" t="s">
        <v>91</v>
      </c>
      <c r="G880">
        <v>338849.91000000003</v>
      </c>
      <c r="H880" s="10">
        <f>+VLOOKUP(Exportacion_kg_FOB_anuales_final[[#This Row],[código]],Exportacion_FOB_anuales_consulta[],7,0)</f>
        <v>361236.85000000003</v>
      </c>
    </row>
    <row r="881" spans="1:8" x14ac:dyDescent="0.3">
      <c r="A88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ColombiaCereales2019Julio</v>
      </c>
      <c r="B881" s="10" t="s">
        <v>19</v>
      </c>
      <c r="C881" s="10" t="s">
        <v>4</v>
      </c>
      <c r="D881" s="10" t="s">
        <v>5</v>
      </c>
      <c r="E881">
        <v>2019</v>
      </c>
      <c r="F881" s="10" t="s">
        <v>83</v>
      </c>
      <c r="G881">
        <v>211452.75</v>
      </c>
      <c r="H881" s="10">
        <f>+VLOOKUP(Exportacion_kg_FOB_anuales_final[[#This Row],[código]],Exportacion_FOB_anuales_consulta[],7,0)</f>
        <v>225225.83</v>
      </c>
    </row>
    <row r="882" spans="1:8" x14ac:dyDescent="0.3">
      <c r="A88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ColombiaCereales2019Agosto</v>
      </c>
      <c r="B882" s="10" t="s">
        <v>19</v>
      </c>
      <c r="C882" s="10" t="s">
        <v>4</v>
      </c>
      <c r="D882" s="10" t="s">
        <v>5</v>
      </c>
      <c r="E882">
        <v>2019</v>
      </c>
      <c r="F882" s="10" t="s">
        <v>84</v>
      </c>
      <c r="G882">
        <v>214697.81</v>
      </c>
      <c r="H882" s="10">
        <f>+VLOOKUP(Exportacion_kg_FOB_anuales_final[[#This Row],[código]],Exportacion_FOB_anuales_consulta[],7,0)</f>
        <v>374817.31</v>
      </c>
    </row>
    <row r="883" spans="1:8" x14ac:dyDescent="0.3">
      <c r="A88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ColombiaCereales2019Septiembre</v>
      </c>
      <c r="B883" s="10" t="s">
        <v>19</v>
      </c>
      <c r="C883" s="10" t="s">
        <v>4</v>
      </c>
      <c r="D883" s="10" t="s">
        <v>5</v>
      </c>
      <c r="E883">
        <v>2019</v>
      </c>
      <c r="F883" s="10" t="s">
        <v>85</v>
      </c>
      <c r="G883">
        <v>266471.14</v>
      </c>
      <c r="H883" s="10">
        <f>+VLOOKUP(Exportacion_kg_FOB_anuales_final[[#This Row],[código]],Exportacion_FOB_anuales_consulta[],7,0)</f>
        <v>398450.94999999995</v>
      </c>
    </row>
    <row r="884" spans="1:8" x14ac:dyDescent="0.3">
      <c r="A88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ColombiaCereales2019Octubre</v>
      </c>
      <c r="B884" s="10" t="s">
        <v>19</v>
      </c>
      <c r="C884" s="10" t="s">
        <v>4</v>
      </c>
      <c r="D884" s="10" t="s">
        <v>5</v>
      </c>
      <c r="E884">
        <v>2019</v>
      </c>
      <c r="F884" s="10" t="s">
        <v>80</v>
      </c>
      <c r="G884">
        <v>558639.98</v>
      </c>
      <c r="H884" s="10">
        <f>+VLOOKUP(Exportacion_kg_FOB_anuales_final[[#This Row],[código]],Exportacion_FOB_anuales_consulta[],7,0)</f>
        <v>738068.98</v>
      </c>
    </row>
    <row r="885" spans="1:8" x14ac:dyDescent="0.3">
      <c r="A88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ColombiaCereales2019Noviembre</v>
      </c>
      <c r="B885" s="10" t="s">
        <v>19</v>
      </c>
      <c r="C885" s="10" t="s">
        <v>4</v>
      </c>
      <c r="D885" s="10" t="s">
        <v>5</v>
      </c>
      <c r="E885">
        <v>2019</v>
      </c>
      <c r="F885" s="10" t="s">
        <v>81</v>
      </c>
      <c r="G885">
        <v>366316.37</v>
      </c>
      <c r="H885" s="10">
        <f>+VLOOKUP(Exportacion_kg_FOB_anuales_final[[#This Row],[código]],Exportacion_FOB_anuales_consulta[],7,0)</f>
        <v>421951.05000000005</v>
      </c>
    </row>
    <row r="886" spans="1:8" x14ac:dyDescent="0.3">
      <c r="A88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ColombiaCereales2019Diciembre</v>
      </c>
      <c r="B886" s="10" t="s">
        <v>19</v>
      </c>
      <c r="C886" s="10" t="s">
        <v>4</v>
      </c>
      <c r="D886" s="10" t="s">
        <v>5</v>
      </c>
      <c r="E886">
        <v>2019</v>
      </c>
      <c r="F886" s="10" t="s">
        <v>82</v>
      </c>
      <c r="G886">
        <v>344521.92</v>
      </c>
      <c r="H886" s="10">
        <f>+VLOOKUP(Exportacion_kg_FOB_anuales_final[[#This Row],[código]],Exportacion_FOB_anuales_consulta[],7,0)</f>
        <v>424718.48000000004</v>
      </c>
    </row>
    <row r="887" spans="1:8" x14ac:dyDescent="0.3">
      <c r="A88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ArgentinaCereales2019Enero</v>
      </c>
      <c r="B887" s="10" t="s">
        <v>9</v>
      </c>
      <c r="C887" s="10" t="s">
        <v>4</v>
      </c>
      <c r="D887" s="10" t="s">
        <v>5</v>
      </c>
      <c r="E887">
        <v>2019</v>
      </c>
      <c r="F887" s="10" t="s">
        <v>86</v>
      </c>
      <c r="G887">
        <v>106215.9</v>
      </c>
      <c r="H887" s="10">
        <f>+VLOOKUP(Exportacion_kg_FOB_anuales_final[[#This Row],[código]],Exportacion_FOB_anuales_consulta[],7,0)</f>
        <v>240524.06</v>
      </c>
    </row>
    <row r="888" spans="1:8" x14ac:dyDescent="0.3">
      <c r="A88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ArgentinaCereales2019Febrero</v>
      </c>
      <c r="B888" s="10" t="s">
        <v>9</v>
      </c>
      <c r="C888" s="10" t="s">
        <v>4</v>
      </c>
      <c r="D888" s="10" t="s">
        <v>5</v>
      </c>
      <c r="E888">
        <v>2019</v>
      </c>
      <c r="F888" s="10" t="s">
        <v>87</v>
      </c>
      <c r="G888">
        <v>0</v>
      </c>
      <c r="H888" s="10">
        <f>+VLOOKUP(Exportacion_kg_FOB_anuales_final[[#This Row],[código]],Exportacion_FOB_anuales_consulta[],7,0)</f>
        <v>0</v>
      </c>
    </row>
    <row r="889" spans="1:8" x14ac:dyDescent="0.3">
      <c r="A88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ArgentinaCereales2019Marzo</v>
      </c>
      <c r="B889" s="10" t="s">
        <v>9</v>
      </c>
      <c r="C889" s="10" t="s">
        <v>4</v>
      </c>
      <c r="D889" s="10" t="s">
        <v>5</v>
      </c>
      <c r="E889">
        <v>2019</v>
      </c>
      <c r="F889" s="10" t="s">
        <v>88</v>
      </c>
      <c r="G889">
        <v>32182.799999999999</v>
      </c>
      <c r="H889" s="10">
        <f>+VLOOKUP(Exportacion_kg_FOB_anuales_final[[#This Row],[código]],Exportacion_FOB_anuales_consulta[],7,0)</f>
        <v>76883.100000000006</v>
      </c>
    </row>
    <row r="890" spans="1:8" x14ac:dyDescent="0.3">
      <c r="A89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ArgentinaCereales2019Abril</v>
      </c>
      <c r="B890" s="10" t="s">
        <v>9</v>
      </c>
      <c r="C890" s="10" t="s">
        <v>4</v>
      </c>
      <c r="D890" s="10" t="s">
        <v>5</v>
      </c>
      <c r="E890">
        <v>2019</v>
      </c>
      <c r="F890" s="10" t="s">
        <v>89</v>
      </c>
      <c r="G890">
        <v>79598.2</v>
      </c>
      <c r="H890" s="10">
        <f>+VLOOKUP(Exportacion_kg_FOB_anuales_final[[#This Row],[código]],Exportacion_FOB_anuales_consulta[],7,0)</f>
        <v>175345.29</v>
      </c>
    </row>
    <row r="891" spans="1:8" x14ac:dyDescent="0.3">
      <c r="A89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ArgentinaCereales2019Mayo</v>
      </c>
      <c r="B891" s="10" t="s">
        <v>9</v>
      </c>
      <c r="C891" s="10" t="s">
        <v>4</v>
      </c>
      <c r="D891" s="10" t="s">
        <v>5</v>
      </c>
      <c r="E891">
        <v>2019</v>
      </c>
      <c r="F891" s="10" t="s">
        <v>90</v>
      </c>
      <c r="G891">
        <v>49228.6</v>
      </c>
      <c r="H891" s="10">
        <f>+VLOOKUP(Exportacion_kg_FOB_anuales_final[[#This Row],[código]],Exportacion_FOB_anuales_consulta[],7,0)</f>
        <v>116533.75999999999</v>
      </c>
    </row>
    <row r="892" spans="1:8" x14ac:dyDescent="0.3">
      <c r="A89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ArgentinaCereales2019Junio</v>
      </c>
      <c r="B892" s="10" t="s">
        <v>9</v>
      </c>
      <c r="C892" s="10" t="s">
        <v>4</v>
      </c>
      <c r="D892" s="10" t="s">
        <v>5</v>
      </c>
      <c r="E892">
        <v>2019</v>
      </c>
      <c r="F892" s="10" t="s">
        <v>91</v>
      </c>
      <c r="G892">
        <v>14976</v>
      </c>
      <c r="H892" s="10">
        <f>+VLOOKUP(Exportacion_kg_FOB_anuales_final[[#This Row],[código]],Exportacion_FOB_anuales_consulta[],7,0)</f>
        <v>38238.720000000001</v>
      </c>
    </row>
    <row r="893" spans="1:8" x14ac:dyDescent="0.3">
      <c r="A89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ArgentinaCereales2019Julio</v>
      </c>
      <c r="B893" s="10" t="s">
        <v>9</v>
      </c>
      <c r="C893" s="10" t="s">
        <v>4</v>
      </c>
      <c r="D893" s="10" t="s">
        <v>5</v>
      </c>
      <c r="E893">
        <v>2019</v>
      </c>
      <c r="F893" s="10" t="s">
        <v>83</v>
      </c>
      <c r="G893">
        <v>26228.400000000001</v>
      </c>
      <c r="H893" s="10">
        <f>+VLOOKUP(Exportacion_kg_FOB_anuales_final[[#This Row],[código]],Exportacion_FOB_anuales_consulta[],7,0)</f>
        <v>59524.08</v>
      </c>
    </row>
    <row r="894" spans="1:8" x14ac:dyDescent="0.3">
      <c r="A89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ArgentinaCereales2019Agosto</v>
      </c>
      <c r="B894" s="10" t="s">
        <v>9</v>
      </c>
      <c r="C894" s="10" t="s">
        <v>4</v>
      </c>
      <c r="D894" s="10" t="s">
        <v>5</v>
      </c>
      <c r="E894">
        <v>2019</v>
      </c>
      <c r="F894" s="10" t="s">
        <v>84</v>
      </c>
      <c r="G894">
        <v>24300</v>
      </c>
      <c r="H894" s="10">
        <f>+VLOOKUP(Exportacion_kg_FOB_anuales_final[[#This Row],[código]],Exportacion_FOB_anuales_consulta[],7,0)</f>
        <v>62046</v>
      </c>
    </row>
    <row r="895" spans="1:8" x14ac:dyDescent="0.3">
      <c r="A89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ArgentinaCereales2019Septiembre</v>
      </c>
      <c r="B895" s="10" t="s">
        <v>9</v>
      </c>
      <c r="C895" s="10" t="s">
        <v>4</v>
      </c>
      <c r="D895" s="10" t="s">
        <v>5</v>
      </c>
      <c r="E895">
        <v>2019</v>
      </c>
      <c r="F895" s="10" t="s">
        <v>85</v>
      </c>
      <c r="G895">
        <v>56109.599999999999</v>
      </c>
      <c r="H895" s="10">
        <f>+VLOOKUP(Exportacion_kg_FOB_anuales_final[[#This Row],[código]],Exportacion_FOB_anuales_consulta[],7,0)</f>
        <v>134481.42000000001</v>
      </c>
    </row>
    <row r="896" spans="1:8" x14ac:dyDescent="0.3">
      <c r="A89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ArgentinaCereales2019Octubre</v>
      </c>
      <c r="B896" s="10" t="s">
        <v>9</v>
      </c>
      <c r="C896" s="10" t="s">
        <v>4</v>
      </c>
      <c r="D896" s="10" t="s">
        <v>5</v>
      </c>
      <c r="E896">
        <v>2019</v>
      </c>
      <c r="F896" s="10" t="s">
        <v>80</v>
      </c>
      <c r="G896">
        <v>13116.05</v>
      </c>
      <c r="H896" s="10">
        <f>+VLOOKUP(Exportacion_kg_FOB_anuales_final[[#This Row],[código]],Exportacion_FOB_anuales_consulta[],7,0)</f>
        <v>29530.809999999998</v>
      </c>
    </row>
    <row r="897" spans="1:8" x14ac:dyDescent="0.3">
      <c r="A89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ArgentinaCereales2019Noviembre</v>
      </c>
      <c r="B897" s="10" t="s">
        <v>9</v>
      </c>
      <c r="C897" s="10" t="s">
        <v>4</v>
      </c>
      <c r="D897" s="10" t="s">
        <v>5</v>
      </c>
      <c r="E897">
        <v>2019</v>
      </c>
      <c r="F897" s="10" t="s">
        <v>81</v>
      </c>
      <c r="G897">
        <v>10673.4</v>
      </c>
      <c r="H897" s="10">
        <f>+VLOOKUP(Exportacion_kg_FOB_anuales_final[[#This Row],[código]],Exportacion_FOB_anuales_consulta[],7,0)</f>
        <v>22162.639999999999</v>
      </c>
    </row>
    <row r="898" spans="1:8" x14ac:dyDescent="0.3">
      <c r="A89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ArgentinaCereales2019Diciembre</v>
      </c>
      <c r="B898" s="10" t="s">
        <v>9</v>
      </c>
      <c r="C898" s="10" t="s">
        <v>4</v>
      </c>
      <c r="D898" s="10" t="s">
        <v>5</v>
      </c>
      <c r="E898">
        <v>2019</v>
      </c>
      <c r="F898" s="10" t="s">
        <v>82</v>
      </c>
      <c r="G898">
        <v>36219.199999999997</v>
      </c>
      <c r="H898" s="10">
        <f>+VLOOKUP(Exportacion_kg_FOB_anuales_final[[#This Row],[código]],Exportacion_FOB_anuales_consulta[],7,0)</f>
        <v>57819.88</v>
      </c>
    </row>
    <row r="899" spans="1:8" x14ac:dyDescent="0.3">
      <c r="A89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EcuadorCereales2019Enero</v>
      </c>
      <c r="B899" s="10" t="s">
        <v>25</v>
      </c>
      <c r="C899" s="10" t="s">
        <v>4</v>
      </c>
      <c r="D899" s="10" t="s">
        <v>5</v>
      </c>
      <c r="E899">
        <v>2019</v>
      </c>
      <c r="F899" s="10" t="s">
        <v>86</v>
      </c>
      <c r="G899">
        <v>7148009</v>
      </c>
      <c r="H899" s="10">
        <f>+VLOOKUP(Exportacion_kg_FOB_anuales_final[[#This Row],[código]],Exportacion_FOB_anuales_consulta[],7,0)</f>
        <v>2034903.21</v>
      </c>
    </row>
    <row r="900" spans="1:8" x14ac:dyDescent="0.3">
      <c r="A90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EcuadorCereales2019Febrero</v>
      </c>
      <c r="B900" s="10" t="s">
        <v>25</v>
      </c>
      <c r="C900" s="10" t="s">
        <v>4</v>
      </c>
      <c r="D900" s="10" t="s">
        <v>5</v>
      </c>
      <c r="E900">
        <v>2019</v>
      </c>
      <c r="F900" s="10" t="s">
        <v>87</v>
      </c>
      <c r="G900">
        <v>33447.379999999997</v>
      </c>
      <c r="H900" s="10">
        <f>+VLOOKUP(Exportacion_kg_FOB_anuales_final[[#This Row],[código]],Exportacion_FOB_anuales_consulta[],7,0)</f>
        <v>84551.17</v>
      </c>
    </row>
    <row r="901" spans="1:8" x14ac:dyDescent="0.3">
      <c r="A90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EcuadorCereales2019Marzo</v>
      </c>
      <c r="B901" s="10" t="s">
        <v>25</v>
      </c>
      <c r="C901" s="10" t="s">
        <v>4</v>
      </c>
      <c r="D901" s="10" t="s">
        <v>5</v>
      </c>
      <c r="E901">
        <v>2019</v>
      </c>
      <c r="F901" s="10" t="s">
        <v>88</v>
      </c>
      <c r="G901">
        <v>336316.38</v>
      </c>
      <c r="H901" s="10">
        <f>+VLOOKUP(Exportacion_kg_FOB_anuales_final[[#This Row],[código]],Exportacion_FOB_anuales_consulta[],7,0)</f>
        <v>337495.78</v>
      </c>
    </row>
    <row r="902" spans="1:8" x14ac:dyDescent="0.3">
      <c r="A90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EcuadorCereales2019Abril</v>
      </c>
      <c r="B902" s="10" t="s">
        <v>25</v>
      </c>
      <c r="C902" s="10" t="s">
        <v>4</v>
      </c>
      <c r="D902" s="10" t="s">
        <v>5</v>
      </c>
      <c r="E902">
        <v>2019</v>
      </c>
      <c r="F902" s="10" t="s">
        <v>89</v>
      </c>
      <c r="G902">
        <v>232609.82</v>
      </c>
      <c r="H902" s="10">
        <f>+VLOOKUP(Exportacion_kg_FOB_anuales_final[[#This Row],[código]],Exportacion_FOB_anuales_consulta[],7,0)</f>
        <v>348755.4</v>
      </c>
    </row>
    <row r="903" spans="1:8" x14ac:dyDescent="0.3">
      <c r="A90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EcuadorCereales2019Mayo</v>
      </c>
      <c r="B903" s="10" t="s">
        <v>25</v>
      </c>
      <c r="C903" s="10" t="s">
        <v>4</v>
      </c>
      <c r="D903" s="10" t="s">
        <v>5</v>
      </c>
      <c r="E903">
        <v>2019</v>
      </c>
      <c r="F903" s="10" t="s">
        <v>90</v>
      </c>
      <c r="G903">
        <v>157592.57</v>
      </c>
      <c r="H903" s="10">
        <f>+VLOOKUP(Exportacion_kg_FOB_anuales_final[[#This Row],[código]],Exportacion_FOB_anuales_consulta[],7,0)</f>
        <v>351921.57</v>
      </c>
    </row>
    <row r="904" spans="1:8" x14ac:dyDescent="0.3">
      <c r="A90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EcuadorCereales2019Junio</v>
      </c>
      <c r="B904" s="10" t="s">
        <v>25</v>
      </c>
      <c r="C904" s="10" t="s">
        <v>4</v>
      </c>
      <c r="D904" s="10" t="s">
        <v>5</v>
      </c>
      <c r="E904">
        <v>2019</v>
      </c>
      <c r="F904" s="10" t="s">
        <v>91</v>
      </c>
      <c r="G904">
        <v>142748.24</v>
      </c>
      <c r="H904" s="10">
        <f>+VLOOKUP(Exportacion_kg_FOB_anuales_final[[#This Row],[código]],Exportacion_FOB_anuales_consulta[],7,0)</f>
        <v>178290.72</v>
      </c>
    </row>
    <row r="905" spans="1:8" x14ac:dyDescent="0.3">
      <c r="A90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EcuadorCereales2019Julio</v>
      </c>
      <c r="B905" s="10" t="s">
        <v>25</v>
      </c>
      <c r="C905" s="10" t="s">
        <v>4</v>
      </c>
      <c r="D905" s="10" t="s">
        <v>5</v>
      </c>
      <c r="E905">
        <v>2019</v>
      </c>
      <c r="F905" s="10" t="s">
        <v>83</v>
      </c>
      <c r="G905">
        <v>108366.48</v>
      </c>
      <c r="H905" s="10">
        <f>+VLOOKUP(Exportacion_kg_FOB_anuales_final[[#This Row],[código]],Exportacion_FOB_anuales_consulta[],7,0)</f>
        <v>249316.3</v>
      </c>
    </row>
    <row r="906" spans="1:8" x14ac:dyDescent="0.3">
      <c r="A90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EcuadorCereales2019Agosto</v>
      </c>
      <c r="B906" s="10" t="s">
        <v>25</v>
      </c>
      <c r="C906" s="10" t="s">
        <v>4</v>
      </c>
      <c r="D906" s="10" t="s">
        <v>5</v>
      </c>
      <c r="E906">
        <v>2019</v>
      </c>
      <c r="F906" s="10" t="s">
        <v>84</v>
      </c>
      <c r="G906">
        <v>379518.23</v>
      </c>
      <c r="H906" s="10">
        <f>+VLOOKUP(Exportacion_kg_FOB_anuales_final[[#This Row],[código]],Exportacion_FOB_anuales_consulta[],7,0)</f>
        <v>338667.83999999997</v>
      </c>
    </row>
    <row r="907" spans="1:8" x14ac:dyDescent="0.3">
      <c r="A90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EcuadorCereales2019Septiembre</v>
      </c>
      <c r="B907" s="10" t="s">
        <v>25</v>
      </c>
      <c r="C907" s="10" t="s">
        <v>4</v>
      </c>
      <c r="D907" s="10" t="s">
        <v>5</v>
      </c>
      <c r="E907">
        <v>2019</v>
      </c>
      <c r="F907" s="10" t="s">
        <v>85</v>
      </c>
      <c r="G907">
        <v>106205.62</v>
      </c>
      <c r="H907" s="10">
        <f>+VLOOKUP(Exportacion_kg_FOB_anuales_final[[#This Row],[código]],Exportacion_FOB_anuales_consulta[],7,0)</f>
        <v>237762.12</v>
      </c>
    </row>
    <row r="908" spans="1:8" x14ac:dyDescent="0.3">
      <c r="A90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EcuadorCereales2019Octubre</v>
      </c>
      <c r="B908" s="10" t="s">
        <v>25</v>
      </c>
      <c r="C908" s="10" t="s">
        <v>4</v>
      </c>
      <c r="D908" s="10" t="s">
        <v>5</v>
      </c>
      <c r="E908">
        <v>2019</v>
      </c>
      <c r="F908" s="10" t="s">
        <v>80</v>
      </c>
      <c r="G908">
        <v>297018.32999999996</v>
      </c>
      <c r="H908" s="10">
        <f>+VLOOKUP(Exportacion_kg_FOB_anuales_final[[#This Row],[código]],Exportacion_FOB_anuales_consulta[],7,0)</f>
        <v>489274.80000000005</v>
      </c>
    </row>
    <row r="909" spans="1:8" x14ac:dyDescent="0.3">
      <c r="A90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EcuadorCereales2019Noviembre</v>
      </c>
      <c r="B909" s="10" t="s">
        <v>25</v>
      </c>
      <c r="C909" s="10" t="s">
        <v>4</v>
      </c>
      <c r="D909" s="10" t="s">
        <v>5</v>
      </c>
      <c r="E909">
        <v>2019</v>
      </c>
      <c r="F909" s="10" t="s">
        <v>81</v>
      </c>
      <c r="G909">
        <v>132367.04999999999</v>
      </c>
      <c r="H909" s="10">
        <f>+VLOOKUP(Exportacion_kg_FOB_anuales_final[[#This Row],[código]],Exportacion_FOB_anuales_consulta[],7,0)</f>
        <v>281669.30000000005</v>
      </c>
    </row>
    <row r="910" spans="1:8" x14ac:dyDescent="0.3">
      <c r="A91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EcuadorCereales2019Diciembre</v>
      </c>
      <c r="B910" s="10" t="s">
        <v>25</v>
      </c>
      <c r="C910" s="10" t="s">
        <v>4</v>
      </c>
      <c r="D910" s="10" t="s">
        <v>5</v>
      </c>
      <c r="E910">
        <v>2019</v>
      </c>
      <c r="F910" s="10" t="s">
        <v>82</v>
      </c>
      <c r="G910">
        <v>96677.420000000013</v>
      </c>
      <c r="H910" s="10">
        <f>+VLOOKUP(Exportacion_kg_FOB_anuales_final[[#This Row],[código]],Exportacion_FOB_anuales_consulta[],7,0)</f>
        <v>166192.67000000001</v>
      </c>
    </row>
    <row r="911" spans="1:8" x14ac:dyDescent="0.3">
      <c r="A91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ItaliaCereales2019Enero</v>
      </c>
      <c r="B911" s="10" t="s">
        <v>43</v>
      </c>
      <c r="C911" s="10" t="s">
        <v>4</v>
      </c>
      <c r="D911" s="10" t="s">
        <v>5</v>
      </c>
      <c r="E911">
        <v>2019</v>
      </c>
      <c r="F911" s="10" t="s">
        <v>86</v>
      </c>
      <c r="G911">
        <v>0</v>
      </c>
      <c r="H911" s="10">
        <f>+VLOOKUP(Exportacion_kg_FOB_anuales_final[[#This Row],[código]],Exportacion_FOB_anuales_consulta[],7,0)</f>
        <v>0</v>
      </c>
    </row>
    <row r="912" spans="1:8" x14ac:dyDescent="0.3">
      <c r="A91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ItaliaCereales2019Febrero</v>
      </c>
      <c r="B912" s="10" t="s">
        <v>43</v>
      </c>
      <c r="C912" s="10" t="s">
        <v>4</v>
      </c>
      <c r="D912" s="10" t="s">
        <v>5</v>
      </c>
      <c r="E912">
        <v>2019</v>
      </c>
      <c r="F912" s="10" t="s">
        <v>87</v>
      </c>
      <c r="G912">
        <v>0</v>
      </c>
      <c r="H912" s="10">
        <f>+VLOOKUP(Exportacion_kg_FOB_anuales_final[[#This Row],[código]],Exportacion_FOB_anuales_consulta[],7,0)</f>
        <v>0</v>
      </c>
    </row>
    <row r="913" spans="1:8" x14ac:dyDescent="0.3">
      <c r="A91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ItaliaCereales2019Marzo</v>
      </c>
      <c r="B913" s="10" t="s">
        <v>43</v>
      </c>
      <c r="C913" s="10" t="s">
        <v>4</v>
      </c>
      <c r="D913" s="10" t="s">
        <v>5</v>
      </c>
      <c r="E913">
        <v>2019</v>
      </c>
      <c r="F913" s="10" t="s">
        <v>88</v>
      </c>
      <c r="G913">
        <v>0</v>
      </c>
      <c r="H913" s="10">
        <f>+VLOOKUP(Exportacion_kg_FOB_anuales_final[[#This Row],[código]],Exportacion_FOB_anuales_consulta[],7,0)</f>
        <v>0</v>
      </c>
    </row>
    <row r="914" spans="1:8" x14ac:dyDescent="0.3">
      <c r="A91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ItaliaCereales2019Abril</v>
      </c>
      <c r="B914" s="10" t="s">
        <v>43</v>
      </c>
      <c r="C914" s="10" t="s">
        <v>4</v>
      </c>
      <c r="D914" s="10" t="s">
        <v>5</v>
      </c>
      <c r="E914">
        <v>2019</v>
      </c>
      <c r="F914" s="10" t="s">
        <v>89</v>
      </c>
      <c r="G914">
        <v>0</v>
      </c>
      <c r="H914" s="10">
        <f>+VLOOKUP(Exportacion_kg_FOB_anuales_final[[#This Row],[código]],Exportacion_FOB_anuales_consulta[],7,0)</f>
        <v>0</v>
      </c>
    </row>
    <row r="915" spans="1:8" x14ac:dyDescent="0.3">
      <c r="A91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ItaliaCereales2019Mayo</v>
      </c>
      <c r="B915" s="10" t="s">
        <v>43</v>
      </c>
      <c r="C915" s="10" t="s">
        <v>4</v>
      </c>
      <c r="D915" s="10" t="s">
        <v>5</v>
      </c>
      <c r="E915">
        <v>2019</v>
      </c>
      <c r="F915" s="10" t="s">
        <v>90</v>
      </c>
      <c r="G915">
        <v>0</v>
      </c>
      <c r="H915" s="10">
        <f>+VLOOKUP(Exportacion_kg_FOB_anuales_final[[#This Row],[código]],Exportacion_FOB_anuales_consulta[],7,0)</f>
        <v>0</v>
      </c>
    </row>
    <row r="916" spans="1:8" x14ac:dyDescent="0.3">
      <c r="A91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ItaliaCereales2019Junio</v>
      </c>
      <c r="B916" s="10" t="s">
        <v>43</v>
      </c>
      <c r="C916" s="10" t="s">
        <v>4</v>
      </c>
      <c r="D916" s="10" t="s">
        <v>5</v>
      </c>
      <c r="E916">
        <v>2019</v>
      </c>
      <c r="F916" s="10" t="s">
        <v>91</v>
      </c>
      <c r="G916">
        <v>0</v>
      </c>
      <c r="H916" s="10">
        <f>+VLOOKUP(Exportacion_kg_FOB_anuales_final[[#This Row],[código]],Exportacion_FOB_anuales_consulta[],7,0)</f>
        <v>0</v>
      </c>
    </row>
    <row r="917" spans="1:8" x14ac:dyDescent="0.3">
      <c r="A91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ItaliaCereales2019Julio</v>
      </c>
      <c r="B917" s="10" t="s">
        <v>43</v>
      </c>
      <c r="C917" s="10" t="s">
        <v>4</v>
      </c>
      <c r="D917" s="10" t="s">
        <v>5</v>
      </c>
      <c r="E917">
        <v>2019</v>
      </c>
      <c r="F917" s="10" t="s">
        <v>83</v>
      </c>
      <c r="G917">
        <v>48</v>
      </c>
      <c r="H917" s="10">
        <f>+VLOOKUP(Exportacion_kg_FOB_anuales_final[[#This Row],[código]],Exportacion_FOB_anuales_consulta[],7,0)</f>
        <v>22.74</v>
      </c>
    </row>
    <row r="918" spans="1:8" x14ac:dyDescent="0.3">
      <c r="A91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ItaliaCereales2019Agosto</v>
      </c>
      <c r="B918" s="10" t="s">
        <v>43</v>
      </c>
      <c r="C918" s="10" t="s">
        <v>4</v>
      </c>
      <c r="D918" s="10" t="s">
        <v>5</v>
      </c>
      <c r="E918">
        <v>2019</v>
      </c>
      <c r="F918" s="10" t="s">
        <v>84</v>
      </c>
      <c r="G918">
        <v>0</v>
      </c>
      <c r="H918" s="10">
        <f>+VLOOKUP(Exportacion_kg_FOB_anuales_final[[#This Row],[código]],Exportacion_FOB_anuales_consulta[],7,0)</f>
        <v>0</v>
      </c>
    </row>
    <row r="919" spans="1:8" x14ac:dyDescent="0.3">
      <c r="A91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ItaliaCereales2019Septiembre</v>
      </c>
      <c r="B919" s="10" t="s">
        <v>43</v>
      </c>
      <c r="C919" s="10" t="s">
        <v>4</v>
      </c>
      <c r="D919" s="10" t="s">
        <v>5</v>
      </c>
      <c r="E919">
        <v>2019</v>
      </c>
      <c r="F919" s="10" t="s">
        <v>85</v>
      </c>
      <c r="G919">
        <v>0</v>
      </c>
      <c r="H919" s="10">
        <f>+VLOOKUP(Exportacion_kg_FOB_anuales_final[[#This Row],[código]],Exportacion_FOB_anuales_consulta[],7,0)</f>
        <v>0</v>
      </c>
    </row>
    <row r="920" spans="1:8" x14ac:dyDescent="0.3">
      <c r="A92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ItaliaCereales2019Octubre</v>
      </c>
      <c r="B920" s="10" t="s">
        <v>43</v>
      </c>
      <c r="C920" s="10" t="s">
        <v>4</v>
      </c>
      <c r="D920" s="10" t="s">
        <v>5</v>
      </c>
      <c r="E920">
        <v>2019</v>
      </c>
      <c r="F920" s="10" t="s">
        <v>80</v>
      </c>
      <c r="G920">
        <v>0</v>
      </c>
      <c r="H920" s="10">
        <f>+VLOOKUP(Exportacion_kg_FOB_anuales_final[[#This Row],[código]],Exportacion_FOB_anuales_consulta[],7,0)</f>
        <v>0</v>
      </c>
    </row>
    <row r="921" spans="1:8" x14ac:dyDescent="0.3">
      <c r="A92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ItaliaCereales2019Noviembre</v>
      </c>
      <c r="B921" s="10" t="s">
        <v>43</v>
      </c>
      <c r="C921" s="10" t="s">
        <v>4</v>
      </c>
      <c r="D921" s="10" t="s">
        <v>5</v>
      </c>
      <c r="E921">
        <v>2019</v>
      </c>
      <c r="F921" s="10" t="s">
        <v>81</v>
      </c>
      <c r="G921">
        <v>2</v>
      </c>
      <c r="H921" s="10">
        <f>+VLOOKUP(Exportacion_kg_FOB_anuales_final[[#This Row],[código]],Exportacion_FOB_anuales_consulta[],7,0)</f>
        <v>200</v>
      </c>
    </row>
    <row r="922" spans="1:8" x14ac:dyDescent="0.3">
      <c r="A92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ItaliaCereales2019Diciembre</v>
      </c>
      <c r="B922" s="10" t="s">
        <v>43</v>
      </c>
      <c r="C922" s="10" t="s">
        <v>4</v>
      </c>
      <c r="D922" s="10" t="s">
        <v>5</v>
      </c>
      <c r="E922">
        <v>2019</v>
      </c>
      <c r="F922" s="10" t="s">
        <v>82</v>
      </c>
      <c r="G922">
        <v>0</v>
      </c>
      <c r="H922" s="10">
        <f>+VLOOKUP(Exportacion_kg_FOB_anuales_final[[#This Row],[código]],Exportacion_FOB_anuales_consulta[],7,0)</f>
        <v>0</v>
      </c>
    </row>
    <row r="923" spans="1:8" x14ac:dyDescent="0.3">
      <c r="A92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BoliviaCereales2019Enero</v>
      </c>
      <c r="B923" s="10" t="s">
        <v>13</v>
      </c>
      <c r="C923" s="10" t="s">
        <v>4</v>
      </c>
      <c r="D923" s="10" t="s">
        <v>5</v>
      </c>
      <c r="E923">
        <v>2019</v>
      </c>
      <c r="F923" s="10" t="s">
        <v>86</v>
      </c>
      <c r="G923">
        <v>65343.12</v>
      </c>
      <c r="H923" s="10">
        <f>+VLOOKUP(Exportacion_kg_FOB_anuales_final[[#This Row],[código]],Exportacion_FOB_anuales_consulta[],7,0)</f>
        <v>167981.66999999998</v>
      </c>
    </row>
    <row r="924" spans="1:8" x14ac:dyDescent="0.3">
      <c r="A92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BoliviaCereales2019Febrero</v>
      </c>
      <c r="B924" s="10" t="s">
        <v>13</v>
      </c>
      <c r="C924" s="10" t="s">
        <v>4</v>
      </c>
      <c r="D924" s="10" t="s">
        <v>5</v>
      </c>
      <c r="E924">
        <v>2019</v>
      </c>
      <c r="F924" s="10" t="s">
        <v>87</v>
      </c>
      <c r="G924">
        <v>12877.699999999999</v>
      </c>
      <c r="H924" s="10">
        <f>+VLOOKUP(Exportacion_kg_FOB_anuales_final[[#This Row],[código]],Exportacion_FOB_anuales_consulta[],7,0)</f>
        <v>45458.21</v>
      </c>
    </row>
    <row r="925" spans="1:8" x14ac:dyDescent="0.3">
      <c r="A92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BoliviaCereales2019Marzo</v>
      </c>
      <c r="B925" s="10" t="s">
        <v>13</v>
      </c>
      <c r="C925" s="10" t="s">
        <v>4</v>
      </c>
      <c r="D925" s="10" t="s">
        <v>5</v>
      </c>
      <c r="E925">
        <v>2019</v>
      </c>
      <c r="F925" s="10" t="s">
        <v>88</v>
      </c>
      <c r="G925">
        <v>48481.4</v>
      </c>
      <c r="H925" s="10">
        <f>+VLOOKUP(Exportacion_kg_FOB_anuales_final[[#This Row],[código]],Exportacion_FOB_anuales_consulta[],7,0)</f>
        <v>121558.01000000001</v>
      </c>
    </row>
    <row r="926" spans="1:8" x14ac:dyDescent="0.3">
      <c r="A92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BoliviaCereales2019Abril</v>
      </c>
      <c r="B926" s="10" t="s">
        <v>13</v>
      </c>
      <c r="C926" s="10" t="s">
        <v>4</v>
      </c>
      <c r="D926" s="10" t="s">
        <v>5</v>
      </c>
      <c r="E926">
        <v>2019</v>
      </c>
      <c r="F926" s="10" t="s">
        <v>89</v>
      </c>
      <c r="G926">
        <v>171541.28999999998</v>
      </c>
      <c r="H926" s="10">
        <f>+VLOOKUP(Exportacion_kg_FOB_anuales_final[[#This Row],[código]],Exportacion_FOB_anuales_consulta[],7,0)</f>
        <v>383469.44000000006</v>
      </c>
    </row>
    <row r="927" spans="1:8" x14ac:dyDescent="0.3">
      <c r="A92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BoliviaCereales2019Mayo</v>
      </c>
      <c r="B927" s="10" t="s">
        <v>13</v>
      </c>
      <c r="C927" s="10" t="s">
        <v>4</v>
      </c>
      <c r="D927" s="10" t="s">
        <v>5</v>
      </c>
      <c r="E927">
        <v>2019</v>
      </c>
      <c r="F927" s="10" t="s">
        <v>90</v>
      </c>
      <c r="G927">
        <v>63338.46</v>
      </c>
      <c r="H927" s="10">
        <f>+VLOOKUP(Exportacion_kg_FOB_anuales_final[[#This Row],[código]],Exportacion_FOB_anuales_consulta[],7,0)</f>
        <v>151302.5</v>
      </c>
    </row>
    <row r="928" spans="1:8" x14ac:dyDescent="0.3">
      <c r="A92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BoliviaCereales2019Junio</v>
      </c>
      <c r="B928" s="10" t="s">
        <v>13</v>
      </c>
      <c r="C928" s="10" t="s">
        <v>4</v>
      </c>
      <c r="D928" s="10" t="s">
        <v>5</v>
      </c>
      <c r="E928">
        <v>2019</v>
      </c>
      <c r="F928" s="10" t="s">
        <v>91</v>
      </c>
      <c r="G928">
        <v>33702.79</v>
      </c>
      <c r="H928" s="10">
        <f>+VLOOKUP(Exportacion_kg_FOB_anuales_final[[#This Row],[código]],Exportacion_FOB_anuales_consulta[],7,0)</f>
        <v>86208.3</v>
      </c>
    </row>
    <row r="929" spans="1:8" x14ac:dyDescent="0.3">
      <c r="A92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BoliviaCereales2019Julio</v>
      </c>
      <c r="B929" s="10" t="s">
        <v>13</v>
      </c>
      <c r="C929" s="10" t="s">
        <v>4</v>
      </c>
      <c r="D929" s="10" t="s">
        <v>5</v>
      </c>
      <c r="E929">
        <v>2019</v>
      </c>
      <c r="F929" s="10" t="s">
        <v>83</v>
      </c>
      <c r="G929">
        <v>108208.98</v>
      </c>
      <c r="H929" s="10">
        <f>+VLOOKUP(Exportacion_kg_FOB_anuales_final[[#This Row],[código]],Exportacion_FOB_anuales_consulta[],7,0)</f>
        <v>228681.28999999998</v>
      </c>
    </row>
    <row r="930" spans="1:8" x14ac:dyDescent="0.3">
      <c r="A93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BoliviaCereales2019Agosto</v>
      </c>
      <c r="B930" s="10" t="s">
        <v>13</v>
      </c>
      <c r="C930" s="10" t="s">
        <v>4</v>
      </c>
      <c r="D930" s="10" t="s">
        <v>5</v>
      </c>
      <c r="E930">
        <v>2019</v>
      </c>
      <c r="F930" s="10" t="s">
        <v>84</v>
      </c>
      <c r="G930">
        <v>51894.7</v>
      </c>
      <c r="H930" s="10">
        <f>+VLOOKUP(Exportacion_kg_FOB_anuales_final[[#This Row],[código]],Exportacion_FOB_anuales_consulta[],7,0)</f>
        <v>128836.69</v>
      </c>
    </row>
    <row r="931" spans="1:8" x14ac:dyDescent="0.3">
      <c r="A93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BoliviaCereales2019Septiembre</v>
      </c>
      <c r="B931" s="10" t="s">
        <v>13</v>
      </c>
      <c r="C931" s="10" t="s">
        <v>4</v>
      </c>
      <c r="D931" s="10" t="s">
        <v>5</v>
      </c>
      <c r="E931">
        <v>2019</v>
      </c>
      <c r="F931" s="10" t="s">
        <v>85</v>
      </c>
      <c r="G931">
        <v>152772.38</v>
      </c>
      <c r="H931" s="10">
        <f>+VLOOKUP(Exportacion_kg_FOB_anuales_final[[#This Row],[código]],Exportacion_FOB_anuales_consulta[],7,0)</f>
        <v>489780.17</v>
      </c>
    </row>
    <row r="932" spans="1:8" x14ac:dyDescent="0.3">
      <c r="A93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BoliviaCereales2019Octubre</v>
      </c>
      <c r="B932" s="10" t="s">
        <v>13</v>
      </c>
      <c r="C932" s="10" t="s">
        <v>4</v>
      </c>
      <c r="D932" s="10" t="s">
        <v>5</v>
      </c>
      <c r="E932">
        <v>2019</v>
      </c>
      <c r="F932" s="10" t="s">
        <v>80</v>
      </c>
      <c r="G932">
        <v>44547.1</v>
      </c>
      <c r="H932" s="10">
        <f>+VLOOKUP(Exportacion_kg_FOB_anuales_final[[#This Row],[código]],Exportacion_FOB_anuales_consulta[],7,0)</f>
        <v>110473.03</v>
      </c>
    </row>
    <row r="933" spans="1:8" x14ac:dyDescent="0.3">
      <c r="A93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BoliviaCereales2019Noviembre</v>
      </c>
      <c r="B933" s="10" t="s">
        <v>13</v>
      </c>
      <c r="C933" s="10" t="s">
        <v>4</v>
      </c>
      <c r="D933" s="10" t="s">
        <v>5</v>
      </c>
      <c r="E933">
        <v>2019</v>
      </c>
      <c r="F933" s="10" t="s">
        <v>81</v>
      </c>
      <c r="G933">
        <v>38820.800000000003</v>
      </c>
      <c r="H933" s="10">
        <f>+VLOOKUP(Exportacion_kg_FOB_anuales_final[[#This Row],[código]],Exportacion_FOB_anuales_consulta[],7,0)</f>
        <v>91354.59</v>
      </c>
    </row>
    <row r="934" spans="1:8" x14ac:dyDescent="0.3">
      <c r="A93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BoliviaCereales2019Diciembre</v>
      </c>
      <c r="B934" s="10" t="s">
        <v>13</v>
      </c>
      <c r="C934" s="10" t="s">
        <v>4</v>
      </c>
      <c r="D934" s="10" t="s">
        <v>5</v>
      </c>
      <c r="E934">
        <v>2019</v>
      </c>
      <c r="F934" s="10" t="s">
        <v>82</v>
      </c>
      <c r="G934">
        <v>9829.2000000000007</v>
      </c>
      <c r="H934" s="10">
        <f>+VLOOKUP(Exportacion_kg_FOB_anuales_final[[#This Row],[código]],Exportacion_FOB_anuales_consulta[],7,0)</f>
        <v>31199.45</v>
      </c>
    </row>
    <row r="935" spans="1:8" x14ac:dyDescent="0.3">
      <c r="A93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FranciaCereales2019Enero</v>
      </c>
      <c r="B935" s="10" t="s">
        <v>33</v>
      </c>
      <c r="C935" s="10" t="s">
        <v>4</v>
      </c>
      <c r="D935" s="10" t="s">
        <v>5</v>
      </c>
      <c r="E935">
        <v>2019</v>
      </c>
      <c r="F935" s="10" t="s">
        <v>86</v>
      </c>
      <c r="G935">
        <v>0</v>
      </c>
      <c r="H935" s="10">
        <f>+VLOOKUP(Exportacion_kg_FOB_anuales_final[[#This Row],[código]],Exportacion_FOB_anuales_consulta[],7,0)</f>
        <v>0</v>
      </c>
    </row>
    <row r="936" spans="1:8" x14ac:dyDescent="0.3">
      <c r="A93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FranciaCereales2019Febrero</v>
      </c>
      <c r="B936" s="10" t="s">
        <v>33</v>
      </c>
      <c r="C936" s="10" t="s">
        <v>4</v>
      </c>
      <c r="D936" s="10" t="s">
        <v>5</v>
      </c>
      <c r="E936">
        <v>2019</v>
      </c>
      <c r="F936" s="10" t="s">
        <v>87</v>
      </c>
      <c r="G936">
        <v>10.8</v>
      </c>
      <c r="H936" s="10">
        <f>+VLOOKUP(Exportacion_kg_FOB_anuales_final[[#This Row],[código]],Exportacion_FOB_anuales_consulta[],7,0)</f>
        <v>17.5</v>
      </c>
    </row>
    <row r="937" spans="1:8" x14ac:dyDescent="0.3">
      <c r="A93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FranciaCereales2019Marzo</v>
      </c>
      <c r="B937" s="10" t="s">
        <v>33</v>
      </c>
      <c r="C937" s="10" t="s">
        <v>4</v>
      </c>
      <c r="D937" s="10" t="s">
        <v>5</v>
      </c>
      <c r="E937">
        <v>2019</v>
      </c>
      <c r="F937" s="10" t="s">
        <v>88</v>
      </c>
      <c r="G937">
        <v>1.2</v>
      </c>
      <c r="H937" s="10">
        <f>+VLOOKUP(Exportacion_kg_FOB_anuales_final[[#This Row],[código]],Exportacion_FOB_anuales_consulta[],7,0)</f>
        <v>113.1</v>
      </c>
    </row>
    <row r="938" spans="1:8" x14ac:dyDescent="0.3">
      <c r="A93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FranciaCereales2019Abril</v>
      </c>
      <c r="B938" s="10" t="s">
        <v>33</v>
      </c>
      <c r="C938" s="10" t="s">
        <v>4</v>
      </c>
      <c r="D938" s="10" t="s">
        <v>5</v>
      </c>
      <c r="E938">
        <v>2019</v>
      </c>
      <c r="F938" s="10" t="s">
        <v>89</v>
      </c>
      <c r="G938">
        <v>290</v>
      </c>
      <c r="H938" s="10">
        <f>+VLOOKUP(Exportacion_kg_FOB_anuales_final[[#This Row],[código]],Exportacion_FOB_anuales_consulta[],7,0)</f>
        <v>17534.349999999999</v>
      </c>
    </row>
    <row r="939" spans="1:8" x14ac:dyDescent="0.3">
      <c r="A93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FranciaCereales2019Mayo</v>
      </c>
      <c r="B939" s="10" t="s">
        <v>33</v>
      </c>
      <c r="C939" s="10" t="s">
        <v>4</v>
      </c>
      <c r="D939" s="10" t="s">
        <v>5</v>
      </c>
      <c r="E939">
        <v>2019</v>
      </c>
      <c r="F939" s="10" t="s">
        <v>90</v>
      </c>
      <c r="G939">
        <v>0</v>
      </c>
      <c r="H939" s="10">
        <f>+VLOOKUP(Exportacion_kg_FOB_anuales_final[[#This Row],[código]],Exportacion_FOB_anuales_consulta[],7,0)</f>
        <v>0</v>
      </c>
    </row>
    <row r="940" spans="1:8" x14ac:dyDescent="0.3">
      <c r="A94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FranciaCereales2019Junio</v>
      </c>
      <c r="B940" s="10" t="s">
        <v>33</v>
      </c>
      <c r="C940" s="10" t="s">
        <v>4</v>
      </c>
      <c r="D940" s="10" t="s">
        <v>5</v>
      </c>
      <c r="E940">
        <v>2019</v>
      </c>
      <c r="F940" s="10" t="s">
        <v>91</v>
      </c>
      <c r="G940">
        <v>0</v>
      </c>
      <c r="H940" s="10">
        <f>+VLOOKUP(Exportacion_kg_FOB_anuales_final[[#This Row],[código]],Exportacion_FOB_anuales_consulta[],7,0)</f>
        <v>0</v>
      </c>
    </row>
    <row r="941" spans="1:8" x14ac:dyDescent="0.3">
      <c r="A94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FranciaCereales2019Julio</v>
      </c>
      <c r="B941" s="10" t="s">
        <v>33</v>
      </c>
      <c r="C941" s="10" t="s">
        <v>4</v>
      </c>
      <c r="D941" s="10" t="s">
        <v>5</v>
      </c>
      <c r="E941">
        <v>2019</v>
      </c>
      <c r="F941" s="10" t="s">
        <v>83</v>
      </c>
      <c r="G941">
        <v>0</v>
      </c>
      <c r="H941" s="10">
        <f>+VLOOKUP(Exportacion_kg_FOB_anuales_final[[#This Row],[código]],Exportacion_FOB_anuales_consulta[],7,0)</f>
        <v>0</v>
      </c>
    </row>
    <row r="942" spans="1:8" x14ac:dyDescent="0.3">
      <c r="A94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FranciaCereales2019Agosto</v>
      </c>
      <c r="B942" s="10" t="s">
        <v>33</v>
      </c>
      <c r="C942" s="10" t="s">
        <v>4</v>
      </c>
      <c r="D942" s="10" t="s">
        <v>5</v>
      </c>
      <c r="E942">
        <v>2019</v>
      </c>
      <c r="F942" s="10" t="s">
        <v>84</v>
      </c>
      <c r="G942">
        <v>0</v>
      </c>
      <c r="H942" s="10">
        <f>+VLOOKUP(Exportacion_kg_FOB_anuales_final[[#This Row],[código]],Exportacion_FOB_anuales_consulta[],7,0)</f>
        <v>0</v>
      </c>
    </row>
    <row r="943" spans="1:8" x14ac:dyDescent="0.3">
      <c r="A94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FranciaCereales2019Septiembre</v>
      </c>
      <c r="B943" s="10" t="s">
        <v>33</v>
      </c>
      <c r="C943" s="10" t="s">
        <v>4</v>
      </c>
      <c r="D943" s="10" t="s">
        <v>5</v>
      </c>
      <c r="E943">
        <v>2019</v>
      </c>
      <c r="F943" s="10" t="s">
        <v>85</v>
      </c>
      <c r="G943">
        <v>0</v>
      </c>
      <c r="H943" s="10">
        <f>+VLOOKUP(Exportacion_kg_FOB_anuales_final[[#This Row],[código]],Exportacion_FOB_anuales_consulta[],7,0)</f>
        <v>0</v>
      </c>
    </row>
    <row r="944" spans="1:8" x14ac:dyDescent="0.3">
      <c r="A94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FranciaCereales2019Octubre</v>
      </c>
      <c r="B944" s="10" t="s">
        <v>33</v>
      </c>
      <c r="C944" s="10" t="s">
        <v>4</v>
      </c>
      <c r="D944" s="10" t="s">
        <v>5</v>
      </c>
      <c r="E944">
        <v>2019</v>
      </c>
      <c r="F944" s="10" t="s">
        <v>80</v>
      </c>
      <c r="G944">
        <v>0</v>
      </c>
      <c r="H944" s="10">
        <f>+VLOOKUP(Exportacion_kg_FOB_anuales_final[[#This Row],[código]],Exportacion_FOB_anuales_consulta[],7,0)</f>
        <v>0</v>
      </c>
    </row>
    <row r="945" spans="1:8" x14ac:dyDescent="0.3">
      <c r="A94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FranciaCereales2019Noviembre</v>
      </c>
      <c r="B945" s="10" t="s">
        <v>33</v>
      </c>
      <c r="C945" s="10" t="s">
        <v>4</v>
      </c>
      <c r="D945" s="10" t="s">
        <v>5</v>
      </c>
      <c r="E945">
        <v>2019</v>
      </c>
      <c r="F945" s="10" t="s">
        <v>81</v>
      </c>
      <c r="G945">
        <v>0</v>
      </c>
      <c r="H945" s="10">
        <f>+VLOOKUP(Exportacion_kg_FOB_anuales_final[[#This Row],[código]],Exportacion_FOB_anuales_consulta[],7,0)</f>
        <v>0</v>
      </c>
    </row>
    <row r="946" spans="1:8" x14ac:dyDescent="0.3">
      <c r="A94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FranciaCereales2019Diciembre</v>
      </c>
      <c r="B946" s="10" t="s">
        <v>33</v>
      </c>
      <c r="C946" s="10" t="s">
        <v>4</v>
      </c>
      <c r="D946" s="10" t="s">
        <v>5</v>
      </c>
      <c r="E946">
        <v>2019</v>
      </c>
      <c r="F946" s="10" t="s">
        <v>82</v>
      </c>
      <c r="G946">
        <v>0</v>
      </c>
      <c r="H946" s="10">
        <f>+VLOOKUP(Exportacion_kg_FOB_anuales_final[[#This Row],[código]],Exportacion_FOB_anuales_consulta[],7,0)</f>
        <v>0</v>
      </c>
    </row>
    <row r="947" spans="1:8" x14ac:dyDescent="0.3">
      <c r="A94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PanamáCereales2019Enero</v>
      </c>
      <c r="B947" s="10" t="s">
        <v>55</v>
      </c>
      <c r="C947" s="10" t="s">
        <v>4</v>
      </c>
      <c r="D947" s="10" t="s">
        <v>5</v>
      </c>
      <c r="E947">
        <v>2019</v>
      </c>
      <c r="F947" s="10" t="s">
        <v>86</v>
      </c>
      <c r="G947">
        <v>132158.75</v>
      </c>
      <c r="H947" s="10">
        <f>+VLOOKUP(Exportacion_kg_FOB_anuales_final[[#This Row],[código]],Exportacion_FOB_anuales_consulta[],7,0)</f>
        <v>38969.21</v>
      </c>
    </row>
    <row r="948" spans="1:8" x14ac:dyDescent="0.3">
      <c r="A94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PanamáCereales2019Febrero</v>
      </c>
      <c r="B948" s="10" t="s">
        <v>55</v>
      </c>
      <c r="C948" s="10" t="s">
        <v>4</v>
      </c>
      <c r="D948" s="10" t="s">
        <v>5</v>
      </c>
      <c r="E948">
        <v>2019</v>
      </c>
      <c r="F948" s="10" t="s">
        <v>87</v>
      </c>
      <c r="G948">
        <v>105784</v>
      </c>
      <c r="H948" s="10">
        <f>+VLOOKUP(Exportacion_kg_FOB_anuales_final[[#This Row],[código]],Exportacion_FOB_anuales_consulta[],7,0)</f>
        <v>31156.12</v>
      </c>
    </row>
    <row r="949" spans="1:8" x14ac:dyDescent="0.3">
      <c r="A94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PanamáCereales2019Marzo</v>
      </c>
      <c r="B949" s="10" t="s">
        <v>55</v>
      </c>
      <c r="C949" s="10" t="s">
        <v>4</v>
      </c>
      <c r="D949" s="10" t="s">
        <v>5</v>
      </c>
      <c r="E949">
        <v>2019</v>
      </c>
      <c r="F949" s="10" t="s">
        <v>88</v>
      </c>
      <c r="G949">
        <v>79033</v>
      </c>
      <c r="H949" s="10">
        <f>+VLOOKUP(Exportacion_kg_FOB_anuales_final[[#This Row],[código]],Exportacion_FOB_anuales_consulta[],7,0)</f>
        <v>23539.78</v>
      </c>
    </row>
    <row r="950" spans="1:8" x14ac:dyDescent="0.3">
      <c r="A95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PanamáCereales2019Abril</v>
      </c>
      <c r="B950" s="10" t="s">
        <v>55</v>
      </c>
      <c r="C950" s="10" t="s">
        <v>4</v>
      </c>
      <c r="D950" s="10" t="s">
        <v>5</v>
      </c>
      <c r="E950">
        <v>2019</v>
      </c>
      <c r="F950" s="10" t="s">
        <v>89</v>
      </c>
      <c r="G950">
        <v>53106</v>
      </c>
      <c r="H950" s="10">
        <f>+VLOOKUP(Exportacion_kg_FOB_anuales_final[[#This Row],[código]],Exportacion_FOB_anuales_consulta[],7,0)</f>
        <v>16031.97</v>
      </c>
    </row>
    <row r="951" spans="1:8" x14ac:dyDescent="0.3">
      <c r="A95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PanamáCereales2019Mayo</v>
      </c>
      <c r="B951" s="10" t="s">
        <v>55</v>
      </c>
      <c r="C951" s="10" t="s">
        <v>4</v>
      </c>
      <c r="D951" s="10" t="s">
        <v>5</v>
      </c>
      <c r="E951">
        <v>2019</v>
      </c>
      <c r="F951" s="10" t="s">
        <v>90</v>
      </c>
      <c r="G951">
        <v>52625</v>
      </c>
      <c r="H951" s="10">
        <f>+VLOOKUP(Exportacion_kg_FOB_anuales_final[[#This Row],[código]],Exportacion_FOB_anuales_consulta[],7,0)</f>
        <v>15657.84</v>
      </c>
    </row>
    <row r="952" spans="1:8" x14ac:dyDescent="0.3">
      <c r="A95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PanamáCereales2019Junio</v>
      </c>
      <c r="B952" s="10" t="s">
        <v>55</v>
      </c>
      <c r="C952" s="10" t="s">
        <v>4</v>
      </c>
      <c r="D952" s="10" t="s">
        <v>5</v>
      </c>
      <c r="E952">
        <v>2019</v>
      </c>
      <c r="F952" s="10" t="s">
        <v>91</v>
      </c>
      <c r="G952">
        <v>79659</v>
      </c>
      <c r="H952" s="10">
        <f>+VLOOKUP(Exportacion_kg_FOB_anuales_final[[#This Row],[código]],Exportacion_FOB_anuales_consulta[],7,0)</f>
        <v>24373.38</v>
      </c>
    </row>
    <row r="953" spans="1:8" x14ac:dyDescent="0.3">
      <c r="A95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PanamáCereales2019Julio</v>
      </c>
      <c r="B953" s="10" t="s">
        <v>55</v>
      </c>
      <c r="C953" s="10" t="s">
        <v>4</v>
      </c>
      <c r="D953" s="10" t="s">
        <v>5</v>
      </c>
      <c r="E953">
        <v>2019</v>
      </c>
      <c r="F953" s="10" t="s">
        <v>83</v>
      </c>
      <c r="G953">
        <v>0</v>
      </c>
      <c r="H953" s="10">
        <f>+VLOOKUP(Exportacion_kg_FOB_anuales_final[[#This Row],[código]],Exportacion_FOB_anuales_consulta[],7,0)</f>
        <v>0</v>
      </c>
    </row>
    <row r="954" spans="1:8" x14ac:dyDescent="0.3">
      <c r="A954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PanamáCereales2019Agosto</v>
      </c>
      <c r="B954" s="10" t="s">
        <v>55</v>
      </c>
      <c r="C954" s="10" t="s">
        <v>4</v>
      </c>
      <c r="D954" s="10" t="s">
        <v>5</v>
      </c>
      <c r="E954">
        <v>2019</v>
      </c>
      <c r="F954" s="10" t="s">
        <v>84</v>
      </c>
      <c r="G954">
        <v>55479</v>
      </c>
      <c r="H954" s="10">
        <f>+VLOOKUP(Exportacion_kg_FOB_anuales_final[[#This Row],[código]],Exportacion_FOB_anuales_consulta[],7,0)</f>
        <v>16290</v>
      </c>
    </row>
    <row r="955" spans="1:8" x14ac:dyDescent="0.3">
      <c r="A95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PanamáCereales2019Septiembre</v>
      </c>
      <c r="B955" s="10" t="s">
        <v>55</v>
      </c>
      <c r="C955" s="10" t="s">
        <v>4</v>
      </c>
      <c r="D955" s="10" t="s">
        <v>5</v>
      </c>
      <c r="E955">
        <v>2019</v>
      </c>
      <c r="F955" s="10" t="s">
        <v>85</v>
      </c>
      <c r="G955">
        <v>79486.350000000006</v>
      </c>
      <c r="H955" s="10">
        <f>+VLOOKUP(Exportacion_kg_FOB_anuales_final[[#This Row],[código]],Exportacion_FOB_anuales_consulta[],7,0)</f>
        <v>25320.91</v>
      </c>
    </row>
    <row r="956" spans="1:8" x14ac:dyDescent="0.3">
      <c r="A95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PanamáCereales2019Octubre</v>
      </c>
      <c r="B956" s="10" t="s">
        <v>55</v>
      </c>
      <c r="C956" s="10" t="s">
        <v>4</v>
      </c>
      <c r="D956" s="10" t="s">
        <v>5</v>
      </c>
      <c r="E956">
        <v>2019</v>
      </c>
      <c r="F956" s="10" t="s">
        <v>80</v>
      </c>
      <c r="G956">
        <v>0</v>
      </c>
      <c r="H956" s="10">
        <f>+VLOOKUP(Exportacion_kg_FOB_anuales_final[[#This Row],[código]],Exportacion_FOB_anuales_consulta[],7,0)</f>
        <v>0</v>
      </c>
    </row>
    <row r="957" spans="1:8" x14ac:dyDescent="0.3">
      <c r="A95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PanamáCereales2019Noviembre</v>
      </c>
      <c r="B957" s="10" t="s">
        <v>55</v>
      </c>
      <c r="C957" s="10" t="s">
        <v>4</v>
      </c>
      <c r="D957" s="10" t="s">
        <v>5</v>
      </c>
      <c r="E957">
        <v>2019</v>
      </c>
      <c r="F957" s="10" t="s">
        <v>81</v>
      </c>
      <c r="G957">
        <v>68406.5</v>
      </c>
      <c r="H957" s="10">
        <f>+VLOOKUP(Exportacion_kg_FOB_anuales_final[[#This Row],[código]],Exportacion_FOB_anuales_consulta[],7,0)</f>
        <v>22158.67</v>
      </c>
    </row>
    <row r="958" spans="1:8" x14ac:dyDescent="0.3">
      <c r="A95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PanamáCereales2019Diciembre</v>
      </c>
      <c r="B958" s="10" t="s">
        <v>55</v>
      </c>
      <c r="C958" s="10" t="s">
        <v>4</v>
      </c>
      <c r="D958" s="10" t="s">
        <v>5</v>
      </c>
      <c r="E958">
        <v>2019</v>
      </c>
      <c r="F958" s="10" t="s">
        <v>82</v>
      </c>
      <c r="G958">
        <v>79659</v>
      </c>
      <c r="H958" s="10">
        <f>+VLOOKUP(Exportacion_kg_FOB_anuales_final[[#This Row],[código]],Exportacion_FOB_anuales_consulta[],7,0)</f>
        <v>27888.6</v>
      </c>
    </row>
    <row r="959" spans="1:8" x14ac:dyDescent="0.3">
      <c r="A95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AustraliaCereales2019Enero</v>
      </c>
      <c r="B959" s="10" t="s">
        <v>10</v>
      </c>
      <c r="C959" s="10" t="s">
        <v>4</v>
      </c>
      <c r="D959" s="10" t="s">
        <v>5</v>
      </c>
      <c r="E959">
        <v>2019</v>
      </c>
      <c r="F959" s="10" t="s">
        <v>86</v>
      </c>
      <c r="G959">
        <v>0</v>
      </c>
      <c r="H959" s="10">
        <f>+VLOOKUP(Exportacion_kg_FOB_anuales_final[[#This Row],[código]],Exportacion_FOB_anuales_consulta[],7,0)</f>
        <v>0</v>
      </c>
    </row>
    <row r="960" spans="1:8" x14ac:dyDescent="0.3">
      <c r="A96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AustraliaCereales2019Febrero</v>
      </c>
      <c r="B960" s="10" t="s">
        <v>10</v>
      </c>
      <c r="C960" s="10" t="s">
        <v>4</v>
      </c>
      <c r="D960" s="10" t="s">
        <v>5</v>
      </c>
      <c r="E960">
        <v>2019</v>
      </c>
      <c r="F960" s="10" t="s">
        <v>87</v>
      </c>
      <c r="G960">
        <v>0</v>
      </c>
      <c r="H960" s="10">
        <f>+VLOOKUP(Exportacion_kg_FOB_anuales_final[[#This Row],[código]],Exportacion_FOB_anuales_consulta[],7,0)</f>
        <v>0</v>
      </c>
    </row>
    <row r="961" spans="1:8" x14ac:dyDescent="0.3">
      <c r="A96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AustraliaCereales2019Marzo</v>
      </c>
      <c r="B961" s="10" t="s">
        <v>10</v>
      </c>
      <c r="C961" s="10" t="s">
        <v>4</v>
      </c>
      <c r="D961" s="10" t="s">
        <v>5</v>
      </c>
      <c r="E961">
        <v>2019</v>
      </c>
      <c r="F961" s="10" t="s">
        <v>88</v>
      </c>
      <c r="G961">
        <v>1232</v>
      </c>
      <c r="H961" s="10">
        <f>+VLOOKUP(Exportacion_kg_FOB_anuales_final[[#This Row],[código]],Exportacion_FOB_anuales_consulta[],7,0)</f>
        <v>1598</v>
      </c>
    </row>
    <row r="962" spans="1:8" x14ac:dyDescent="0.3">
      <c r="A96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AustraliaCereales2019Abril</v>
      </c>
      <c r="B962" s="10" t="s">
        <v>10</v>
      </c>
      <c r="C962" s="10" t="s">
        <v>4</v>
      </c>
      <c r="D962" s="10" t="s">
        <v>5</v>
      </c>
      <c r="E962">
        <v>2019</v>
      </c>
      <c r="F962" s="10" t="s">
        <v>89</v>
      </c>
      <c r="G962">
        <v>0</v>
      </c>
      <c r="H962" s="10">
        <f>+VLOOKUP(Exportacion_kg_FOB_anuales_final[[#This Row],[código]],Exportacion_FOB_anuales_consulta[],7,0)</f>
        <v>0</v>
      </c>
    </row>
    <row r="963" spans="1:8" x14ac:dyDescent="0.3">
      <c r="A96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AustraliaCereales2019Mayo</v>
      </c>
      <c r="B963" s="10" t="s">
        <v>10</v>
      </c>
      <c r="C963" s="10" t="s">
        <v>4</v>
      </c>
      <c r="D963" s="10" t="s">
        <v>5</v>
      </c>
      <c r="E963">
        <v>2019</v>
      </c>
      <c r="F963" s="10" t="s">
        <v>90</v>
      </c>
      <c r="G963">
        <v>0</v>
      </c>
      <c r="H963" s="10">
        <f>+VLOOKUP(Exportacion_kg_FOB_anuales_final[[#This Row],[código]],Exportacion_FOB_anuales_consulta[],7,0)</f>
        <v>0</v>
      </c>
    </row>
    <row r="964" spans="1:8" x14ac:dyDescent="0.3">
      <c r="A96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AustraliaCereales2019Junio</v>
      </c>
      <c r="B964" s="10" t="s">
        <v>10</v>
      </c>
      <c r="C964" s="10" t="s">
        <v>4</v>
      </c>
      <c r="D964" s="10" t="s">
        <v>5</v>
      </c>
      <c r="E964">
        <v>2019</v>
      </c>
      <c r="F964" s="10" t="s">
        <v>91</v>
      </c>
      <c r="G964">
        <v>1400</v>
      </c>
      <c r="H964" s="10">
        <f>+VLOOKUP(Exportacion_kg_FOB_anuales_final[[#This Row],[código]],Exportacion_FOB_anuales_consulta[],7,0)</f>
        <v>1525</v>
      </c>
    </row>
    <row r="965" spans="1:8" x14ac:dyDescent="0.3">
      <c r="A96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AustraliaCereales2019Julio</v>
      </c>
      <c r="B965" s="10" t="s">
        <v>10</v>
      </c>
      <c r="C965" s="10" t="s">
        <v>4</v>
      </c>
      <c r="D965" s="10" t="s">
        <v>5</v>
      </c>
      <c r="E965">
        <v>2019</v>
      </c>
      <c r="F965" s="10" t="s">
        <v>83</v>
      </c>
      <c r="G965">
        <v>0</v>
      </c>
      <c r="H965" s="10">
        <f>+VLOOKUP(Exportacion_kg_FOB_anuales_final[[#This Row],[código]],Exportacion_FOB_anuales_consulta[],7,0)</f>
        <v>0</v>
      </c>
    </row>
    <row r="966" spans="1:8" x14ac:dyDescent="0.3">
      <c r="A96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AustraliaCereales2019Agosto</v>
      </c>
      <c r="B966" s="10" t="s">
        <v>10</v>
      </c>
      <c r="C966" s="10" t="s">
        <v>4</v>
      </c>
      <c r="D966" s="10" t="s">
        <v>5</v>
      </c>
      <c r="E966">
        <v>2019</v>
      </c>
      <c r="F966" s="10" t="s">
        <v>84</v>
      </c>
      <c r="G966">
        <v>0</v>
      </c>
      <c r="H966" s="10">
        <f>+VLOOKUP(Exportacion_kg_FOB_anuales_final[[#This Row],[código]],Exportacion_FOB_anuales_consulta[],7,0)</f>
        <v>0</v>
      </c>
    </row>
    <row r="967" spans="1:8" x14ac:dyDescent="0.3">
      <c r="A96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AustraliaCereales2019Septiembre</v>
      </c>
      <c r="B967" s="10" t="s">
        <v>10</v>
      </c>
      <c r="C967" s="10" t="s">
        <v>4</v>
      </c>
      <c r="D967" s="10" t="s">
        <v>5</v>
      </c>
      <c r="E967">
        <v>2019</v>
      </c>
      <c r="F967" s="10" t="s">
        <v>85</v>
      </c>
      <c r="G967">
        <v>0</v>
      </c>
      <c r="H967" s="10">
        <f>+VLOOKUP(Exportacion_kg_FOB_anuales_final[[#This Row],[código]],Exportacion_FOB_anuales_consulta[],7,0)</f>
        <v>0</v>
      </c>
    </row>
    <row r="968" spans="1:8" x14ac:dyDescent="0.3">
      <c r="A96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AustraliaCereales2019Octubre</v>
      </c>
      <c r="B968" s="10" t="s">
        <v>10</v>
      </c>
      <c r="C968" s="10" t="s">
        <v>4</v>
      </c>
      <c r="D968" s="10" t="s">
        <v>5</v>
      </c>
      <c r="E968">
        <v>2019</v>
      </c>
      <c r="F968" s="10" t="s">
        <v>80</v>
      </c>
      <c r="G968">
        <v>1199</v>
      </c>
      <c r="H968" s="10">
        <f>+VLOOKUP(Exportacion_kg_FOB_anuales_final[[#This Row],[código]],Exportacion_FOB_anuales_consulta[],7,0)</f>
        <v>1043</v>
      </c>
    </row>
    <row r="969" spans="1:8" x14ac:dyDescent="0.3">
      <c r="A96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AustraliaCereales2019Noviembre</v>
      </c>
      <c r="B969" s="10" t="s">
        <v>10</v>
      </c>
      <c r="C969" s="10" t="s">
        <v>4</v>
      </c>
      <c r="D969" s="10" t="s">
        <v>5</v>
      </c>
      <c r="E969">
        <v>2019</v>
      </c>
      <c r="F969" s="10" t="s">
        <v>81</v>
      </c>
      <c r="G969">
        <v>0</v>
      </c>
      <c r="H969" s="10">
        <f>+VLOOKUP(Exportacion_kg_FOB_anuales_final[[#This Row],[código]],Exportacion_FOB_anuales_consulta[],7,0)</f>
        <v>0</v>
      </c>
    </row>
    <row r="970" spans="1:8" x14ac:dyDescent="0.3">
      <c r="A97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AustraliaCereales2019Diciembre</v>
      </c>
      <c r="B970" s="10" t="s">
        <v>10</v>
      </c>
      <c r="C970" s="10" t="s">
        <v>4</v>
      </c>
      <c r="D970" s="10" t="s">
        <v>5</v>
      </c>
      <c r="E970">
        <v>2019</v>
      </c>
      <c r="F970" s="10" t="s">
        <v>82</v>
      </c>
      <c r="G970">
        <v>0</v>
      </c>
      <c r="H970" s="10">
        <f>+VLOOKUP(Exportacion_kg_FOB_anuales_final[[#This Row],[código]],Exportacion_FOB_anuales_consulta[],7,0)</f>
        <v>0</v>
      </c>
    </row>
    <row r="971" spans="1:8" x14ac:dyDescent="0.3">
      <c r="A97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GuatemalaCereales2019Enero</v>
      </c>
      <c r="B971" s="10" t="s">
        <v>34</v>
      </c>
      <c r="C971" s="10" t="s">
        <v>4</v>
      </c>
      <c r="D971" s="10" t="s">
        <v>5</v>
      </c>
      <c r="E971">
        <v>2019</v>
      </c>
      <c r="F971" s="10" t="s">
        <v>86</v>
      </c>
      <c r="G971">
        <v>624000</v>
      </c>
      <c r="H971" s="10">
        <f>+VLOOKUP(Exportacion_kg_FOB_anuales_final[[#This Row],[código]],Exportacion_FOB_anuales_consulta[],7,0)</f>
        <v>121784.64</v>
      </c>
    </row>
    <row r="972" spans="1:8" x14ac:dyDescent="0.3">
      <c r="A97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GuatemalaCereales2019Febrero</v>
      </c>
      <c r="B972" s="10" t="s">
        <v>34</v>
      </c>
      <c r="C972" s="10" t="s">
        <v>4</v>
      </c>
      <c r="D972" s="10" t="s">
        <v>5</v>
      </c>
      <c r="E972">
        <v>2019</v>
      </c>
      <c r="F972" s="10" t="s">
        <v>87</v>
      </c>
      <c r="G972">
        <v>52526.720000000001</v>
      </c>
      <c r="H972" s="10">
        <f>+VLOOKUP(Exportacion_kg_FOB_anuales_final[[#This Row],[código]],Exportacion_FOB_anuales_consulta[],7,0)</f>
        <v>17054.96</v>
      </c>
    </row>
    <row r="973" spans="1:8" x14ac:dyDescent="0.3">
      <c r="A97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GuatemalaCereales2019Marzo</v>
      </c>
      <c r="B973" s="10" t="s">
        <v>34</v>
      </c>
      <c r="C973" s="10" t="s">
        <v>4</v>
      </c>
      <c r="D973" s="10" t="s">
        <v>5</v>
      </c>
      <c r="E973">
        <v>2019</v>
      </c>
      <c r="F973" s="10" t="s">
        <v>88</v>
      </c>
      <c r="G973">
        <v>52932.04</v>
      </c>
      <c r="H973" s="10">
        <f>+VLOOKUP(Exportacion_kg_FOB_anuales_final[[#This Row],[código]],Exportacion_FOB_anuales_consulta[],7,0)</f>
        <v>23867.37</v>
      </c>
    </row>
    <row r="974" spans="1:8" x14ac:dyDescent="0.3">
      <c r="A97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GuatemalaCereales2019Abril</v>
      </c>
      <c r="B974" s="10" t="s">
        <v>34</v>
      </c>
      <c r="C974" s="10" t="s">
        <v>4</v>
      </c>
      <c r="D974" s="10" t="s">
        <v>5</v>
      </c>
      <c r="E974">
        <v>2019</v>
      </c>
      <c r="F974" s="10" t="s">
        <v>89</v>
      </c>
      <c r="G974">
        <v>1250937</v>
      </c>
      <c r="H974" s="10">
        <f>+VLOOKUP(Exportacion_kg_FOB_anuales_final[[#This Row],[código]],Exportacion_FOB_anuales_consulta[],7,0)</f>
        <v>289530.43999999994</v>
      </c>
    </row>
    <row r="975" spans="1:8" x14ac:dyDescent="0.3">
      <c r="A97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GuatemalaCereales2019Mayo</v>
      </c>
      <c r="B975" s="10" t="s">
        <v>34</v>
      </c>
      <c r="C975" s="10" t="s">
        <v>4</v>
      </c>
      <c r="D975" s="10" t="s">
        <v>5</v>
      </c>
      <c r="E975">
        <v>2019</v>
      </c>
      <c r="F975" s="10" t="s">
        <v>90</v>
      </c>
      <c r="G975">
        <v>937321.65</v>
      </c>
      <c r="H975" s="10">
        <f>+VLOOKUP(Exportacion_kg_FOB_anuales_final[[#This Row],[código]],Exportacion_FOB_anuales_consulta[],7,0)</f>
        <v>215334.65</v>
      </c>
    </row>
    <row r="976" spans="1:8" x14ac:dyDescent="0.3">
      <c r="A97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GuatemalaCereales2019Junio</v>
      </c>
      <c r="B976" s="10" t="s">
        <v>34</v>
      </c>
      <c r="C976" s="10" t="s">
        <v>4</v>
      </c>
      <c r="D976" s="10" t="s">
        <v>5</v>
      </c>
      <c r="E976">
        <v>2019</v>
      </c>
      <c r="F976" s="10" t="s">
        <v>91</v>
      </c>
      <c r="G976">
        <v>460.08</v>
      </c>
      <c r="H976" s="10">
        <f>+VLOOKUP(Exportacion_kg_FOB_anuales_final[[#This Row],[código]],Exportacion_FOB_anuales_consulta[],7,0)</f>
        <v>1020</v>
      </c>
    </row>
    <row r="977" spans="1:8" x14ac:dyDescent="0.3">
      <c r="A97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GuatemalaCereales2019Julio</v>
      </c>
      <c r="B977" s="10" t="s">
        <v>34</v>
      </c>
      <c r="C977" s="10" t="s">
        <v>4</v>
      </c>
      <c r="D977" s="10" t="s">
        <v>5</v>
      </c>
      <c r="E977">
        <v>2019</v>
      </c>
      <c r="F977" s="10" t="s">
        <v>83</v>
      </c>
      <c r="G977">
        <v>52258</v>
      </c>
      <c r="H977" s="10">
        <f>+VLOOKUP(Exportacion_kg_FOB_anuales_final[[#This Row],[código]],Exportacion_FOB_anuales_consulta[],7,0)</f>
        <v>19510.88</v>
      </c>
    </row>
    <row r="978" spans="1:8" x14ac:dyDescent="0.3">
      <c r="A97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GuatemalaCereales2019Agosto</v>
      </c>
      <c r="B978" s="10" t="s">
        <v>34</v>
      </c>
      <c r="C978" s="10" t="s">
        <v>4</v>
      </c>
      <c r="D978" s="10" t="s">
        <v>5</v>
      </c>
      <c r="E978">
        <v>2019</v>
      </c>
      <c r="F978" s="10" t="s">
        <v>84</v>
      </c>
      <c r="G978">
        <v>0</v>
      </c>
      <c r="H978" s="10">
        <f>+VLOOKUP(Exportacion_kg_FOB_anuales_final[[#This Row],[código]],Exportacion_FOB_anuales_consulta[],7,0)</f>
        <v>0</v>
      </c>
    </row>
    <row r="979" spans="1:8" x14ac:dyDescent="0.3">
      <c r="A97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GuatemalaCereales2019Septiembre</v>
      </c>
      <c r="B979" s="10" t="s">
        <v>34</v>
      </c>
      <c r="C979" s="10" t="s">
        <v>4</v>
      </c>
      <c r="D979" s="10" t="s">
        <v>5</v>
      </c>
      <c r="E979">
        <v>2019</v>
      </c>
      <c r="F979" s="10" t="s">
        <v>85</v>
      </c>
      <c r="G979">
        <v>230.04</v>
      </c>
      <c r="H979" s="10">
        <f>+VLOOKUP(Exportacion_kg_FOB_anuales_final[[#This Row],[código]],Exportacion_FOB_anuales_consulta[],7,0)</f>
        <v>510</v>
      </c>
    </row>
    <row r="980" spans="1:8" x14ac:dyDescent="0.3">
      <c r="A98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GuatemalaCereales2019Octubre</v>
      </c>
      <c r="B980" s="10" t="s">
        <v>34</v>
      </c>
      <c r="C980" s="10" t="s">
        <v>4</v>
      </c>
      <c r="D980" s="10" t="s">
        <v>5</v>
      </c>
      <c r="E980">
        <v>2019</v>
      </c>
      <c r="F980" s="10" t="s">
        <v>80</v>
      </c>
      <c r="G980">
        <v>416709.74</v>
      </c>
      <c r="H980" s="10">
        <f>+VLOOKUP(Exportacion_kg_FOB_anuales_final[[#This Row],[código]],Exportacion_FOB_anuales_consulta[],7,0)</f>
        <v>123421.2</v>
      </c>
    </row>
    <row r="981" spans="1:8" x14ac:dyDescent="0.3">
      <c r="A98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GuatemalaCereales2019Noviembre</v>
      </c>
      <c r="B981" s="10" t="s">
        <v>34</v>
      </c>
      <c r="C981" s="10" t="s">
        <v>4</v>
      </c>
      <c r="D981" s="10" t="s">
        <v>5</v>
      </c>
      <c r="E981">
        <v>2019</v>
      </c>
      <c r="F981" s="10" t="s">
        <v>81</v>
      </c>
      <c r="G981">
        <v>130255.03999999999</v>
      </c>
      <c r="H981" s="10">
        <f>+VLOOKUP(Exportacion_kg_FOB_anuales_final[[#This Row],[código]],Exportacion_FOB_anuales_consulta[],7,0)</f>
        <v>39922.32</v>
      </c>
    </row>
    <row r="982" spans="1:8" x14ac:dyDescent="0.3">
      <c r="A98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GuatemalaCereales2019Diciembre</v>
      </c>
      <c r="B982" s="10" t="s">
        <v>34</v>
      </c>
      <c r="C982" s="10" t="s">
        <v>4</v>
      </c>
      <c r="D982" s="10" t="s">
        <v>5</v>
      </c>
      <c r="E982">
        <v>2019</v>
      </c>
      <c r="F982" s="10" t="s">
        <v>82</v>
      </c>
      <c r="G982">
        <v>52384.24</v>
      </c>
      <c r="H982" s="10">
        <f>+VLOOKUP(Exportacion_kg_FOB_anuales_final[[#This Row],[código]],Exportacion_FOB_anuales_consulta[],7,0)</f>
        <v>14669.78</v>
      </c>
    </row>
    <row r="983" spans="1:8" x14ac:dyDescent="0.3">
      <c r="A983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SudáfricaCereales2019Enero</v>
      </c>
      <c r="B983" s="10" t="s">
        <v>67</v>
      </c>
      <c r="C983" s="10" t="s">
        <v>4</v>
      </c>
      <c r="D983" s="10" t="s">
        <v>5</v>
      </c>
      <c r="E983">
        <v>2019</v>
      </c>
      <c r="F983" s="10" t="s">
        <v>86</v>
      </c>
      <c r="G983">
        <v>0</v>
      </c>
      <c r="H983" s="10">
        <f>+VLOOKUP(Exportacion_kg_FOB_anuales_final[[#This Row],[código]],Exportacion_FOB_anuales_consulta[],7,0)</f>
        <v>0</v>
      </c>
    </row>
    <row r="984" spans="1:8" x14ac:dyDescent="0.3">
      <c r="A984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SudáfricaCereales2019Febrero</v>
      </c>
      <c r="B984" s="10" t="s">
        <v>67</v>
      </c>
      <c r="C984" s="10" t="s">
        <v>4</v>
      </c>
      <c r="D984" s="10" t="s">
        <v>5</v>
      </c>
      <c r="E984">
        <v>2019</v>
      </c>
      <c r="F984" s="10" t="s">
        <v>87</v>
      </c>
      <c r="G984">
        <v>0</v>
      </c>
      <c r="H984" s="10">
        <f>+VLOOKUP(Exportacion_kg_FOB_anuales_final[[#This Row],[código]],Exportacion_FOB_anuales_consulta[],7,0)</f>
        <v>0</v>
      </c>
    </row>
    <row r="985" spans="1:8" x14ac:dyDescent="0.3">
      <c r="A985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SudáfricaCereales2019Marzo</v>
      </c>
      <c r="B985" s="10" t="s">
        <v>67</v>
      </c>
      <c r="C985" s="10" t="s">
        <v>4</v>
      </c>
      <c r="D985" s="10" t="s">
        <v>5</v>
      </c>
      <c r="E985">
        <v>2019</v>
      </c>
      <c r="F985" s="10" t="s">
        <v>88</v>
      </c>
      <c r="G985">
        <v>0</v>
      </c>
      <c r="H985" s="10">
        <f>+VLOOKUP(Exportacion_kg_FOB_anuales_final[[#This Row],[código]],Exportacion_FOB_anuales_consulta[],7,0)</f>
        <v>0</v>
      </c>
    </row>
    <row r="986" spans="1:8" x14ac:dyDescent="0.3">
      <c r="A986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SudáfricaCereales2019Abril</v>
      </c>
      <c r="B986" s="10" t="s">
        <v>67</v>
      </c>
      <c r="C986" s="10" t="s">
        <v>4</v>
      </c>
      <c r="D986" s="10" t="s">
        <v>5</v>
      </c>
      <c r="E986">
        <v>2019</v>
      </c>
      <c r="F986" s="10" t="s">
        <v>89</v>
      </c>
      <c r="G986">
        <v>0</v>
      </c>
      <c r="H986" s="10">
        <f>+VLOOKUP(Exportacion_kg_FOB_anuales_final[[#This Row],[código]],Exportacion_FOB_anuales_consulta[],7,0)</f>
        <v>0</v>
      </c>
    </row>
    <row r="987" spans="1:8" x14ac:dyDescent="0.3">
      <c r="A987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SudáfricaCereales2019Mayo</v>
      </c>
      <c r="B987" s="10" t="s">
        <v>67</v>
      </c>
      <c r="C987" s="10" t="s">
        <v>4</v>
      </c>
      <c r="D987" s="10" t="s">
        <v>5</v>
      </c>
      <c r="E987">
        <v>2019</v>
      </c>
      <c r="F987" s="10" t="s">
        <v>90</v>
      </c>
      <c r="G987">
        <v>0</v>
      </c>
      <c r="H987" s="10">
        <f>+VLOOKUP(Exportacion_kg_FOB_anuales_final[[#This Row],[código]],Exportacion_FOB_anuales_consulta[],7,0)</f>
        <v>0</v>
      </c>
    </row>
    <row r="988" spans="1:8" x14ac:dyDescent="0.3">
      <c r="A988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SudáfricaCereales2019Junio</v>
      </c>
      <c r="B988" s="10" t="s">
        <v>67</v>
      </c>
      <c r="C988" s="10" t="s">
        <v>4</v>
      </c>
      <c r="D988" s="10" t="s">
        <v>5</v>
      </c>
      <c r="E988">
        <v>2019</v>
      </c>
      <c r="F988" s="10" t="s">
        <v>91</v>
      </c>
      <c r="G988">
        <v>50160</v>
      </c>
      <c r="H988" s="10">
        <f>+VLOOKUP(Exportacion_kg_FOB_anuales_final[[#This Row],[código]],Exportacion_FOB_anuales_consulta[],7,0)</f>
        <v>25124.2</v>
      </c>
    </row>
    <row r="989" spans="1:8" x14ac:dyDescent="0.3">
      <c r="A989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SudáfricaCereales2019Julio</v>
      </c>
      <c r="B989" s="10" t="s">
        <v>67</v>
      </c>
      <c r="C989" s="10" t="s">
        <v>4</v>
      </c>
      <c r="D989" s="10" t="s">
        <v>5</v>
      </c>
      <c r="E989">
        <v>2019</v>
      </c>
      <c r="F989" s="10" t="s">
        <v>83</v>
      </c>
      <c r="G989">
        <v>25090</v>
      </c>
      <c r="H989" s="10">
        <f>+VLOOKUP(Exportacion_kg_FOB_anuales_final[[#This Row],[código]],Exportacion_FOB_anuales_consulta[],7,0)</f>
        <v>12399.6</v>
      </c>
    </row>
    <row r="990" spans="1:8" x14ac:dyDescent="0.3">
      <c r="A990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SudáfricaCereales2019Agosto</v>
      </c>
      <c r="B990" s="10" t="s">
        <v>67</v>
      </c>
      <c r="C990" s="10" t="s">
        <v>4</v>
      </c>
      <c r="D990" s="10" t="s">
        <v>5</v>
      </c>
      <c r="E990">
        <v>2019</v>
      </c>
      <c r="F990" s="10" t="s">
        <v>84</v>
      </c>
      <c r="G990">
        <v>0</v>
      </c>
      <c r="H990" s="10">
        <f>+VLOOKUP(Exportacion_kg_FOB_anuales_final[[#This Row],[código]],Exportacion_FOB_anuales_consulta[],7,0)</f>
        <v>0</v>
      </c>
    </row>
    <row r="991" spans="1:8" x14ac:dyDescent="0.3">
      <c r="A991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SudáfricaCereales2019Septiembre</v>
      </c>
      <c r="B991" s="10" t="s">
        <v>67</v>
      </c>
      <c r="C991" s="10" t="s">
        <v>4</v>
      </c>
      <c r="D991" s="10" t="s">
        <v>5</v>
      </c>
      <c r="E991">
        <v>2019</v>
      </c>
      <c r="F991" s="10" t="s">
        <v>85</v>
      </c>
      <c r="G991">
        <v>0</v>
      </c>
      <c r="H991" s="10">
        <f>+VLOOKUP(Exportacion_kg_FOB_anuales_final[[#This Row],[código]],Exportacion_FOB_anuales_consulta[],7,0)</f>
        <v>0</v>
      </c>
    </row>
    <row r="992" spans="1:8" x14ac:dyDescent="0.3">
      <c r="A992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SudáfricaCereales2019Octubre</v>
      </c>
      <c r="B992" s="10" t="s">
        <v>67</v>
      </c>
      <c r="C992" s="10" t="s">
        <v>4</v>
      </c>
      <c r="D992" s="10" t="s">
        <v>5</v>
      </c>
      <c r="E992">
        <v>2019</v>
      </c>
      <c r="F992" s="10" t="s">
        <v>80</v>
      </c>
      <c r="G992">
        <v>0</v>
      </c>
      <c r="H992" s="10">
        <f>+VLOOKUP(Exportacion_kg_FOB_anuales_final[[#This Row],[código]],Exportacion_FOB_anuales_consulta[],7,0)</f>
        <v>0</v>
      </c>
    </row>
    <row r="993" spans="1:8" x14ac:dyDescent="0.3">
      <c r="A993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SudáfricaCereales2019Noviembre</v>
      </c>
      <c r="B993" s="10" t="s">
        <v>67</v>
      </c>
      <c r="C993" s="10" t="s">
        <v>4</v>
      </c>
      <c r="D993" s="10" t="s">
        <v>5</v>
      </c>
      <c r="E993">
        <v>2019</v>
      </c>
      <c r="F993" s="10" t="s">
        <v>81</v>
      </c>
      <c r="G993">
        <v>0</v>
      </c>
      <c r="H993" s="10">
        <f>+VLOOKUP(Exportacion_kg_FOB_anuales_final[[#This Row],[código]],Exportacion_FOB_anuales_consulta[],7,0)</f>
        <v>0</v>
      </c>
    </row>
    <row r="994" spans="1:8" x14ac:dyDescent="0.3">
      <c r="A994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SudáfricaCereales2019Diciembre</v>
      </c>
      <c r="B994" s="10" t="s">
        <v>67</v>
      </c>
      <c r="C994" s="10" t="s">
        <v>4</v>
      </c>
      <c r="D994" s="10" t="s">
        <v>5</v>
      </c>
      <c r="E994">
        <v>2019</v>
      </c>
      <c r="F994" s="10" t="s">
        <v>82</v>
      </c>
      <c r="G994">
        <v>0</v>
      </c>
      <c r="H994" s="10">
        <f>+VLOOKUP(Exportacion_kg_FOB_anuales_final[[#This Row],[código]],Exportacion_FOB_anuales_consulta[],7,0)</f>
        <v>0</v>
      </c>
    </row>
    <row r="995" spans="1:8" x14ac:dyDescent="0.3">
      <c r="A995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MalasiaCereales2019Enero</v>
      </c>
      <c r="B995" s="10" t="s">
        <v>49</v>
      </c>
      <c r="C995" s="10" t="s">
        <v>4</v>
      </c>
      <c r="D995" s="10" t="s">
        <v>5</v>
      </c>
      <c r="E995">
        <v>2019</v>
      </c>
      <c r="F995" s="10" t="s">
        <v>86</v>
      </c>
      <c r="G995">
        <v>0</v>
      </c>
      <c r="H995" s="10">
        <f>+VLOOKUP(Exportacion_kg_FOB_anuales_final[[#This Row],[código]],Exportacion_FOB_anuales_consulta[],7,0)</f>
        <v>0</v>
      </c>
    </row>
    <row r="996" spans="1:8" x14ac:dyDescent="0.3">
      <c r="A996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MalasiaCereales2019Febrero</v>
      </c>
      <c r="B996" s="10" t="s">
        <v>49</v>
      </c>
      <c r="C996" s="10" t="s">
        <v>4</v>
      </c>
      <c r="D996" s="10" t="s">
        <v>5</v>
      </c>
      <c r="E996">
        <v>2019</v>
      </c>
      <c r="F996" s="10" t="s">
        <v>87</v>
      </c>
      <c r="G996">
        <v>0</v>
      </c>
      <c r="H996" s="10">
        <f>+VLOOKUP(Exportacion_kg_FOB_anuales_final[[#This Row],[código]],Exportacion_FOB_anuales_consulta[],7,0)</f>
        <v>0</v>
      </c>
    </row>
    <row r="997" spans="1:8" x14ac:dyDescent="0.3">
      <c r="A997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MalasiaCereales2019Marzo</v>
      </c>
      <c r="B997" s="10" t="s">
        <v>49</v>
      </c>
      <c r="C997" s="10" t="s">
        <v>4</v>
      </c>
      <c r="D997" s="10" t="s">
        <v>5</v>
      </c>
      <c r="E997">
        <v>2019</v>
      </c>
      <c r="F997" s="10" t="s">
        <v>88</v>
      </c>
      <c r="G997">
        <v>0</v>
      </c>
      <c r="H997" s="10">
        <f>+VLOOKUP(Exportacion_kg_FOB_anuales_final[[#This Row],[código]],Exportacion_FOB_anuales_consulta[],7,0)</f>
        <v>0</v>
      </c>
    </row>
    <row r="998" spans="1:8" x14ac:dyDescent="0.3">
      <c r="A998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MalasiaCereales2019Abril</v>
      </c>
      <c r="B998" s="10" t="s">
        <v>49</v>
      </c>
      <c r="C998" s="10" t="s">
        <v>4</v>
      </c>
      <c r="D998" s="10" t="s">
        <v>5</v>
      </c>
      <c r="E998">
        <v>2019</v>
      </c>
      <c r="F998" s="10" t="s">
        <v>89</v>
      </c>
      <c r="G998">
        <v>0</v>
      </c>
      <c r="H998" s="10">
        <f>+VLOOKUP(Exportacion_kg_FOB_anuales_final[[#This Row],[código]],Exportacion_FOB_anuales_consulta[],7,0)</f>
        <v>0</v>
      </c>
    </row>
    <row r="999" spans="1:8" x14ac:dyDescent="0.3">
      <c r="A999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MalasiaCereales2019Mayo</v>
      </c>
      <c r="B999" s="10" t="s">
        <v>49</v>
      </c>
      <c r="C999" s="10" t="s">
        <v>4</v>
      </c>
      <c r="D999" s="10" t="s">
        <v>5</v>
      </c>
      <c r="E999">
        <v>2019</v>
      </c>
      <c r="F999" s="10" t="s">
        <v>90</v>
      </c>
      <c r="G999">
        <v>0</v>
      </c>
      <c r="H999" s="10">
        <f>+VLOOKUP(Exportacion_kg_FOB_anuales_final[[#This Row],[código]],Exportacion_FOB_anuales_consulta[],7,0)</f>
        <v>0</v>
      </c>
    </row>
    <row r="1000" spans="1:8" x14ac:dyDescent="0.3">
      <c r="A1000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MalasiaCereales2019Junio</v>
      </c>
      <c r="B1000" s="10" t="s">
        <v>49</v>
      </c>
      <c r="C1000" s="10" t="s">
        <v>4</v>
      </c>
      <c r="D1000" s="10" t="s">
        <v>5</v>
      </c>
      <c r="E1000">
        <v>2019</v>
      </c>
      <c r="F1000" s="10" t="s">
        <v>91</v>
      </c>
      <c r="G1000">
        <v>0</v>
      </c>
      <c r="H1000" s="10">
        <f>+VLOOKUP(Exportacion_kg_FOB_anuales_final[[#This Row],[código]],Exportacion_FOB_anuales_consulta[],7,0)</f>
        <v>0</v>
      </c>
    </row>
    <row r="1001" spans="1:8" x14ac:dyDescent="0.3">
      <c r="A1001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MalasiaCereales2019Julio</v>
      </c>
      <c r="B1001" s="10" t="s">
        <v>49</v>
      </c>
      <c r="C1001" s="10" t="s">
        <v>4</v>
      </c>
      <c r="D1001" s="10" t="s">
        <v>5</v>
      </c>
      <c r="E1001">
        <v>2019</v>
      </c>
      <c r="F1001" s="10" t="s">
        <v>83</v>
      </c>
      <c r="G1001">
        <v>26.4</v>
      </c>
      <c r="H1001" s="10">
        <f>+VLOOKUP(Exportacion_kg_FOB_anuales_final[[#This Row],[código]],Exportacion_FOB_anuales_consulta[],7,0)</f>
        <v>355.31</v>
      </c>
    </row>
    <row r="1002" spans="1:8" x14ac:dyDescent="0.3">
      <c r="A1002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MalasiaCereales2019Agosto</v>
      </c>
      <c r="B1002" s="10" t="s">
        <v>49</v>
      </c>
      <c r="C1002" s="10" t="s">
        <v>4</v>
      </c>
      <c r="D1002" s="10" t="s">
        <v>5</v>
      </c>
      <c r="E1002">
        <v>2019</v>
      </c>
      <c r="F1002" s="10" t="s">
        <v>84</v>
      </c>
      <c r="G1002">
        <v>0</v>
      </c>
      <c r="H1002" s="10">
        <f>+VLOOKUP(Exportacion_kg_FOB_anuales_final[[#This Row],[código]],Exportacion_FOB_anuales_consulta[],7,0)</f>
        <v>0</v>
      </c>
    </row>
    <row r="1003" spans="1:8" x14ac:dyDescent="0.3">
      <c r="A1003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MalasiaCereales2019Septiembre</v>
      </c>
      <c r="B1003" s="10" t="s">
        <v>49</v>
      </c>
      <c r="C1003" s="10" t="s">
        <v>4</v>
      </c>
      <c r="D1003" s="10" t="s">
        <v>5</v>
      </c>
      <c r="E1003">
        <v>2019</v>
      </c>
      <c r="F1003" s="10" t="s">
        <v>85</v>
      </c>
      <c r="G1003">
        <v>0</v>
      </c>
      <c r="H1003" s="10">
        <f>+VLOOKUP(Exportacion_kg_FOB_anuales_final[[#This Row],[código]],Exportacion_FOB_anuales_consulta[],7,0)</f>
        <v>0</v>
      </c>
    </row>
    <row r="1004" spans="1:8" x14ac:dyDescent="0.3">
      <c r="A1004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MalasiaCereales2019Octubre</v>
      </c>
      <c r="B1004" s="10" t="s">
        <v>49</v>
      </c>
      <c r="C1004" s="10" t="s">
        <v>4</v>
      </c>
      <c r="D1004" s="10" t="s">
        <v>5</v>
      </c>
      <c r="E1004">
        <v>2019</v>
      </c>
      <c r="F1004" s="10" t="s">
        <v>80</v>
      </c>
      <c r="G1004">
        <v>0</v>
      </c>
      <c r="H1004" s="10">
        <f>+VLOOKUP(Exportacion_kg_FOB_anuales_final[[#This Row],[código]],Exportacion_FOB_anuales_consulta[],7,0)</f>
        <v>0</v>
      </c>
    </row>
    <row r="1005" spans="1:8" x14ac:dyDescent="0.3">
      <c r="A1005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MalasiaCereales2019Noviembre</v>
      </c>
      <c r="B1005" s="10" t="s">
        <v>49</v>
      </c>
      <c r="C1005" s="10" t="s">
        <v>4</v>
      </c>
      <c r="D1005" s="10" t="s">
        <v>5</v>
      </c>
      <c r="E1005">
        <v>2019</v>
      </c>
      <c r="F1005" s="10" t="s">
        <v>81</v>
      </c>
      <c r="G1005">
        <v>0</v>
      </c>
      <c r="H1005" s="10">
        <f>+VLOOKUP(Exportacion_kg_FOB_anuales_final[[#This Row],[código]],Exportacion_FOB_anuales_consulta[],7,0)</f>
        <v>0</v>
      </c>
    </row>
    <row r="1006" spans="1:8" x14ac:dyDescent="0.3">
      <c r="A1006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MalasiaCereales2019Diciembre</v>
      </c>
      <c r="B1006" s="10" t="s">
        <v>49</v>
      </c>
      <c r="C1006" s="10" t="s">
        <v>4</v>
      </c>
      <c r="D1006" s="10" t="s">
        <v>5</v>
      </c>
      <c r="E1006">
        <v>2019</v>
      </c>
      <c r="F1006" s="10" t="s">
        <v>82</v>
      </c>
      <c r="G1006">
        <v>0</v>
      </c>
      <c r="H1006" s="10">
        <f>+VLOOKUP(Exportacion_kg_FOB_anuales_final[[#This Row],[código]],Exportacion_FOB_anuales_consulta[],7,0)</f>
        <v>0</v>
      </c>
    </row>
    <row r="1007" spans="1:8" x14ac:dyDescent="0.3">
      <c r="A100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FinlandiaCereales2019Enero</v>
      </c>
      <c r="B1007" s="10" t="s">
        <v>32</v>
      </c>
      <c r="C1007" s="10" t="s">
        <v>4</v>
      </c>
      <c r="D1007" s="10" t="s">
        <v>5</v>
      </c>
      <c r="E1007">
        <v>2019</v>
      </c>
      <c r="F1007" s="10" t="s">
        <v>86</v>
      </c>
      <c r="G1007">
        <v>0</v>
      </c>
      <c r="H1007" s="10">
        <f>+VLOOKUP(Exportacion_kg_FOB_anuales_final[[#This Row],[código]],Exportacion_FOB_anuales_consulta[],7,0)</f>
        <v>0</v>
      </c>
    </row>
    <row r="1008" spans="1:8" x14ac:dyDescent="0.3">
      <c r="A100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FinlandiaCereales2019Febrero</v>
      </c>
      <c r="B1008" s="10" t="s">
        <v>32</v>
      </c>
      <c r="C1008" s="10" t="s">
        <v>4</v>
      </c>
      <c r="D1008" s="10" t="s">
        <v>5</v>
      </c>
      <c r="E1008">
        <v>2019</v>
      </c>
      <c r="F1008" s="10" t="s">
        <v>87</v>
      </c>
      <c r="G1008">
        <v>0</v>
      </c>
      <c r="H1008" s="10">
        <f>+VLOOKUP(Exportacion_kg_FOB_anuales_final[[#This Row],[código]],Exportacion_FOB_anuales_consulta[],7,0)</f>
        <v>0</v>
      </c>
    </row>
    <row r="1009" spans="1:8" x14ac:dyDescent="0.3">
      <c r="A1009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FinlandiaCereales2019Marzo</v>
      </c>
      <c r="B1009" s="10" t="s">
        <v>32</v>
      </c>
      <c r="C1009" s="10" t="s">
        <v>4</v>
      </c>
      <c r="D1009" s="10" t="s">
        <v>5</v>
      </c>
      <c r="E1009">
        <v>2019</v>
      </c>
      <c r="F1009" s="10" t="s">
        <v>88</v>
      </c>
      <c r="G1009">
        <v>0</v>
      </c>
      <c r="H1009" s="10">
        <f>+VLOOKUP(Exportacion_kg_FOB_anuales_final[[#This Row],[código]],Exportacion_FOB_anuales_consulta[],7,0)</f>
        <v>0</v>
      </c>
    </row>
    <row r="1010" spans="1:8" x14ac:dyDescent="0.3">
      <c r="A1010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FinlandiaCereales2019Abril</v>
      </c>
      <c r="B1010" s="10" t="s">
        <v>32</v>
      </c>
      <c r="C1010" s="10" t="s">
        <v>4</v>
      </c>
      <c r="D1010" s="10" t="s">
        <v>5</v>
      </c>
      <c r="E1010">
        <v>2019</v>
      </c>
      <c r="F1010" s="10" t="s">
        <v>89</v>
      </c>
      <c r="G1010">
        <v>973.33</v>
      </c>
      <c r="H1010" s="10">
        <f>+VLOOKUP(Exportacion_kg_FOB_anuales_final[[#This Row],[código]],Exportacion_FOB_anuales_consulta[],7,0)</f>
        <v>398.35</v>
      </c>
    </row>
    <row r="1011" spans="1:8" x14ac:dyDescent="0.3">
      <c r="A1011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FinlandiaCereales2019Mayo</v>
      </c>
      <c r="B1011" s="10" t="s">
        <v>32</v>
      </c>
      <c r="C1011" s="10" t="s">
        <v>4</v>
      </c>
      <c r="D1011" s="10" t="s">
        <v>5</v>
      </c>
      <c r="E1011">
        <v>2019</v>
      </c>
      <c r="F1011" s="10" t="s">
        <v>90</v>
      </c>
      <c r="G1011">
        <v>0</v>
      </c>
      <c r="H1011" s="10">
        <f>+VLOOKUP(Exportacion_kg_FOB_anuales_final[[#This Row],[código]],Exportacion_FOB_anuales_consulta[],7,0)</f>
        <v>0</v>
      </c>
    </row>
    <row r="1012" spans="1:8" x14ac:dyDescent="0.3">
      <c r="A1012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FinlandiaCereales2019Junio</v>
      </c>
      <c r="B1012" s="10" t="s">
        <v>32</v>
      </c>
      <c r="C1012" s="10" t="s">
        <v>4</v>
      </c>
      <c r="D1012" s="10" t="s">
        <v>5</v>
      </c>
      <c r="E1012">
        <v>2019</v>
      </c>
      <c r="F1012" s="10" t="s">
        <v>91</v>
      </c>
      <c r="G1012">
        <v>0</v>
      </c>
      <c r="H1012" s="10">
        <f>+VLOOKUP(Exportacion_kg_FOB_anuales_final[[#This Row],[código]],Exportacion_FOB_anuales_consulta[],7,0)</f>
        <v>0</v>
      </c>
    </row>
    <row r="1013" spans="1:8" x14ac:dyDescent="0.3">
      <c r="A1013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FinlandiaCereales2019Julio</v>
      </c>
      <c r="B1013" s="10" t="s">
        <v>32</v>
      </c>
      <c r="C1013" s="10" t="s">
        <v>4</v>
      </c>
      <c r="D1013" s="10" t="s">
        <v>5</v>
      </c>
      <c r="E1013">
        <v>2019</v>
      </c>
      <c r="F1013" s="10" t="s">
        <v>83</v>
      </c>
      <c r="G1013">
        <v>0</v>
      </c>
      <c r="H1013" s="10">
        <f>+VLOOKUP(Exportacion_kg_FOB_anuales_final[[#This Row],[código]],Exportacion_FOB_anuales_consulta[],7,0)</f>
        <v>0</v>
      </c>
    </row>
    <row r="1014" spans="1:8" x14ac:dyDescent="0.3">
      <c r="A1014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FinlandiaCereales2019Agosto</v>
      </c>
      <c r="B1014" s="10" t="s">
        <v>32</v>
      </c>
      <c r="C1014" s="10" t="s">
        <v>4</v>
      </c>
      <c r="D1014" s="10" t="s">
        <v>5</v>
      </c>
      <c r="E1014">
        <v>2019</v>
      </c>
      <c r="F1014" s="10" t="s">
        <v>84</v>
      </c>
      <c r="G1014">
        <v>0</v>
      </c>
      <c r="H1014" s="10">
        <f>+VLOOKUP(Exportacion_kg_FOB_anuales_final[[#This Row],[código]],Exportacion_FOB_anuales_consulta[],7,0)</f>
        <v>0</v>
      </c>
    </row>
    <row r="1015" spans="1:8" x14ac:dyDescent="0.3">
      <c r="A1015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FinlandiaCereales2019Septiembre</v>
      </c>
      <c r="B1015" s="10" t="s">
        <v>32</v>
      </c>
      <c r="C1015" s="10" t="s">
        <v>4</v>
      </c>
      <c r="D1015" s="10" t="s">
        <v>5</v>
      </c>
      <c r="E1015">
        <v>2019</v>
      </c>
      <c r="F1015" s="10" t="s">
        <v>85</v>
      </c>
      <c r="G1015">
        <v>0</v>
      </c>
      <c r="H1015" s="10">
        <f>+VLOOKUP(Exportacion_kg_FOB_anuales_final[[#This Row],[código]],Exportacion_FOB_anuales_consulta[],7,0)</f>
        <v>0</v>
      </c>
    </row>
    <row r="1016" spans="1:8" x14ac:dyDescent="0.3">
      <c r="A1016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FinlandiaCereales2019Octubre</v>
      </c>
      <c r="B1016" s="10" t="s">
        <v>32</v>
      </c>
      <c r="C1016" s="10" t="s">
        <v>4</v>
      </c>
      <c r="D1016" s="10" t="s">
        <v>5</v>
      </c>
      <c r="E1016">
        <v>2019</v>
      </c>
      <c r="F1016" s="10" t="s">
        <v>80</v>
      </c>
      <c r="G1016">
        <v>0</v>
      </c>
      <c r="H1016" s="10">
        <f>+VLOOKUP(Exportacion_kg_FOB_anuales_final[[#This Row],[código]],Exportacion_FOB_anuales_consulta[],7,0)</f>
        <v>0</v>
      </c>
    </row>
    <row r="1017" spans="1:8" x14ac:dyDescent="0.3">
      <c r="A101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FinlandiaCereales2019Noviembre</v>
      </c>
      <c r="B1017" s="10" t="s">
        <v>32</v>
      </c>
      <c r="C1017" s="10" t="s">
        <v>4</v>
      </c>
      <c r="D1017" s="10" t="s">
        <v>5</v>
      </c>
      <c r="E1017">
        <v>2019</v>
      </c>
      <c r="F1017" s="10" t="s">
        <v>81</v>
      </c>
      <c r="G1017">
        <v>0</v>
      </c>
      <c r="H1017" s="10">
        <f>+VLOOKUP(Exportacion_kg_FOB_anuales_final[[#This Row],[código]],Exportacion_FOB_anuales_consulta[],7,0)</f>
        <v>0</v>
      </c>
    </row>
    <row r="1018" spans="1:8" x14ac:dyDescent="0.3">
      <c r="A101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FinlandiaCereales2019Diciembre</v>
      </c>
      <c r="B1018" s="10" t="s">
        <v>32</v>
      </c>
      <c r="C1018" s="10" t="s">
        <v>4</v>
      </c>
      <c r="D1018" s="10" t="s">
        <v>5</v>
      </c>
      <c r="E1018">
        <v>2019</v>
      </c>
      <c r="F1018" s="10" t="s">
        <v>82</v>
      </c>
      <c r="G1018">
        <v>0</v>
      </c>
      <c r="H1018" s="10">
        <f>+VLOOKUP(Exportacion_kg_FOB_anuales_final[[#This Row],[código]],Exportacion_FOB_anuales_consulta[],7,0)</f>
        <v>0</v>
      </c>
    </row>
    <row r="1019" spans="1:8" x14ac:dyDescent="0.3">
      <c r="A101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RicaCereales2019Enero</v>
      </c>
      <c r="B1019" s="10" t="s">
        <v>22</v>
      </c>
      <c r="C1019" s="10" t="s">
        <v>4</v>
      </c>
      <c r="D1019" s="10" t="s">
        <v>5</v>
      </c>
      <c r="E1019">
        <v>2019</v>
      </c>
      <c r="F1019" s="10" t="s">
        <v>86</v>
      </c>
      <c r="G1019">
        <v>2349.6</v>
      </c>
      <c r="H1019" s="10">
        <f>+VLOOKUP(Exportacion_kg_FOB_anuales_final[[#This Row],[código]],Exportacion_FOB_anuales_consulta[],7,0)</f>
        <v>6800.02</v>
      </c>
    </row>
    <row r="1020" spans="1:8" x14ac:dyDescent="0.3">
      <c r="A102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RicaCereales2019Febrero</v>
      </c>
      <c r="B1020" s="10" t="s">
        <v>22</v>
      </c>
      <c r="C1020" s="10" t="s">
        <v>4</v>
      </c>
      <c r="D1020" s="10" t="s">
        <v>5</v>
      </c>
      <c r="E1020">
        <v>2019</v>
      </c>
      <c r="F1020" s="10" t="s">
        <v>87</v>
      </c>
      <c r="G1020">
        <v>0</v>
      </c>
      <c r="H1020" s="10">
        <f>+VLOOKUP(Exportacion_kg_FOB_anuales_final[[#This Row],[código]],Exportacion_FOB_anuales_consulta[],7,0)</f>
        <v>0</v>
      </c>
    </row>
    <row r="1021" spans="1:8" x14ac:dyDescent="0.3">
      <c r="A102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RicaCereales2019Marzo</v>
      </c>
      <c r="B1021" s="10" t="s">
        <v>22</v>
      </c>
      <c r="C1021" s="10" t="s">
        <v>4</v>
      </c>
      <c r="D1021" s="10" t="s">
        <v>5</v>
      </c>
      <c r="E1021">
        <v>2019</v>
      </c>
      <c r="F1021" s="10" t="s">
        <v>88</v>
      </c>
      <c r="G1021">
        <v>5873.98</v>
      </c>
      <c r="H1021" s="10">
        <f>+VLOOKUP(Exportacion_kg_FOB_anuales_final[[#This Row],[código]],Exportacion_FOB_anuales_consulta[],7,0)</f>
        <v>17000</v>
      </c>
    </row>
    <row r="1022" spans="1:8" x14ac:dyDescent="0.3">
      <c r="A102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RicaCereales2019Abril</v>
      </c>
      <c r="B1022" s="10" t="s">
        <v>22</v>
      </c>
      <c r="C1022" s="10" t="s">
        <v>4</v>
      </c>
      <c r="D1022" s="10" t="s">
        <v>5</v>
      </c>
      <c r="E1022">
        <v>2019</v>
      </c>
      <c r="F1022" s="10" t="s">
        <v>89</v>
      </c>
      <c r="G1022">
        <v>40107.599999999999</v>
      </c>
      <c r="H1022" s="10">
        <f>+VLOOKUP(Exportacion_kg_FOB_anuales_final[[#This Row],[código]],Exportacion_FOB_anuales_consulta[],7,0)</f>
        <v>16651.900000000001</v>
      </c>
    </row>
    <row r="1023" spans="1:8" x14ac:dyDescent="0.3">
      <c r="A102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RicaCereales2019Mayo</v>
      </c>
      <c r="B1023" s="10" t="s">
        <v>22</v>
      </c>
      <c r="C1023" s="10" t="s">
        <v>4</v>
      </c>
      <c r="D1023" s="10" t="s">
        <v>5</v>
      </c>
      <c r="E1023">
        <v>2019</v>
      </c>
      <c r="F1023" s="10" t="s">
        <v>90</v>
      </c>
      <c r="G1023">
        <v>0</v>
      </c>
      <c r="H1023" s="10">
        <f>+VLOOKUP(Exportacion_kg_FOB_anuales_final[[#This Row],[código]],Exportacion_FOB_anuales_consulta[],7,0)</f>
        <v>0</v>
      </c>
    </row>
    <row r="1024" spans="1:8" x14ac:dyDescent="0.3">
      <c r="A102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RicaCereales2019Junio</v>
      </c>
      <c r="B1024" s="10" t="s">
        <v>22</v>
      </c>
      <c r="C1024" s="10" t="s">
        <v>4</v>
      </c>
      <c r="D1024" s="10" t="s">
        <v>5</v>
      </c>
      <c r="E1024">
        <v>2019</v>
      </c>
      <c r="F1024" s="10" t="s">
        <v>91</v>
      </c>
      <c r="G1024">
        <v>0</v>
      </c>
      <c r="H1024" s="10">
        <f>+VLOOKUP(Exportacion_kg_FOB_anuales_final[[#This Row],[código]],Exportacion_FOB_anuales_consulta[],7,0)</f>
        <v>0</v>
      </c>
    </row>
    <row r="1025" spans="1:8" x14ac:dyDescent="0.3">
      <c r="A102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RicaCereales2019Julio</v>
      </c>
      <c r="B1025" s="10" t="s">
        <v>22</v>
      </c>
      <c r="C1025" s="10" t="s">
        <v>4</v>
      </c>
      <c r="D1025" s="10" t="s">
        <v>5</v>
      </c>
      <c r="E1025">
        <v>2019</v>
      </c>
      <c r="F1025" s="10" t="s">
        <v>83</v>
      </c>
      <c r="G1025">
        <v>0</v>
      </c>
      <c r="H1025" s="10">
        <f>+VLOOKUP(Exportacion_kg_FOB_anuales_final[[#This Row],[código]],Exportacion_FOB_anuales_consulta[],7,0)</f>
        <v>0</v>
      </c>
    </row>
    <row r="1026" spans="1:8" x14ac:dyDescent="0.3">
      <c r="A102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RicaCereales2019Agosto</v>
      </c>
      <c r="B1026" s="10" t="s">
        <v>22</v>
      </c>
      <c r="C1026" s="10" t="s">
        <v>4</v>
      </c>
      <c r="D1026" s="10" t="s">
        <v>5</v>
      </c>
      <c r="E1026">
        <v>2019</v>
      </c>
      <c r="F1026" s="10" t="s">
        <v>84</v>
      </c>
      <c r="G1026">
        <v>28056</v>
      </c>
      <c r="H1026" s="10">
        <f>+VLOOKUP(Exportacion_kg_FOB_anuales_final[[#This Row],[código]],Exportacion_FOB_anuales_consulta[],7,0)</f>
        <v>9660</v>
      </c>
    </row>
    <row r="1027" spans="1:8" x14ac:dyDescent="0.3">
      <c r="A102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RicaCereales2019Septiembre</v>
      </c>
      <c r="B1027" s="10" t="s">
        <v>22</v>
      </c>
      <c r="C1027" s="10" t="s">
        <v>4</v>
      </c>
      <c r="D1027" s="10" t="s">
        <v>5</v>
      </c>
      <c r="E1027">
        <v>2019</v>
      </c>
      <c r="F1027" s="10" t="s">
        <v>85</v>
      </c>
      <c r="G1027">
        <v>38874</v>
      </c>
      <c r="H1027" s="10">
        <f>+VLOOKUP(Exportacion_kg_FOB_anuales_final[[#This Row],[código]],Exportacion_FOB_anuales_consulta[],7,0)</f>
        <v>20149.989999999998</v>
      </c>
    </row>
    <row r="1028" spans="1:8" x14ac:dyDescent="0.3">
      <c r="A102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RicaCereales2019Octubre</v>
      </c>
      <c r="B1028" s="10" t="s">
        <v>22</v>
      </c>
      <c r="C1028" s="10" t="s">
        <v>4</v>
      </c>
      <c r="D1028" s="10" t="s">
        <v>5</v>
      </c>
      <c r="E1028">
        <v>2019</v>
      </c>
      <c r="F1028" s="10" t="s">
        <v>80</v>
      </c>
      <c r="G1028">
        <v>0</v>
      </c>
      <c r="H1028" s="10">
        <f>+VLOOKUP(Exportacion_kg_FOB_anuales_final[[#This Row],[código]],Exportacion_FOB_anuales_consulta[],7,0)</f>
        <v>0</v>
      </c>
    </row>
    <row r="1029" spans="1:8" x14ac:dyDescent="0.3">
      <c r="A102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RicaCereales2019Noviembre</v>
      </c>
      <c r="B1029" s="10" t="s">
        <v>22</v>
      </c>
      <c r="C1029" s="10" t="s">
        <v>4</v>
      </c>
      <c r="D1029" s="10" t="s">
        <v>5</v>
      </c>
      <c r="E1029">
        <v>2019</v>
      </c>
      <c r="F1029" s="10" t="s">
        <v>81</v>
      </c>
      <c r="G1029">
        <v>41382</v>
      </c>
      <c r="H1029" s="10">
        <f>+VLOOKUP(Exportacion_kg_FOB_anuales_final[[#This Row],[código]],Exportacion_FOB_anuales_consulta[],7,0)</f>
        <v>21899.7</v>
      </c>
    </row>
    <row r="1030" spans="1:8" x14ac:dyDescent="0.3">
      <c r="A103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RicaCereales2019Diciembre</v>
      </c>
      <c r="B1030" s="10" t="s">
        <v>22</v>
      </c>
      <c r="C1030" s="10" t="s">
        <v>4</v>
      </c>
      <c r="D1030" s="10" t="s">
        <v>5</v>
      </c>
      <c r="E1030">
        <v>2019</v>
      </c>
      <c r="F1030" s="10" t="s">
        <v>82</v>
      </c>
      <c r="G1030">
        <v>0</v>
      </c>
      <c r="H1030" s="10">
        <f>+VLOOKUP(Exportacion_kg_FOB_anuales_final[[#This Row],[código]],Exportacion_FOB_anuales_consulta[],7,0)</f>
        <v>0</v>
      </c>
    </row>
    <row r="1031" spans="1:8" x14ac:dyDescent="0.3">
      <c r="A103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UruguayCereales2019Enero</v>
      </c>
      <c r="B1031" s="10" t="s">
        <v>76</v>
      </c>
      <c r="C1031" s="10" t="s">
        <v>4</v>
      </c>
      <c r="D1031" s="10" t="s">
        <v>5</v>
      </c>
      <c r="E1031">
        <v>2019</v>
      </c>
      <c r="F1031" s="10" t="s">
        <v>86</v>
      </c>
      <c r="G1031">
        <v>30674.49</v>
      </c>
      <c r="H1031" s="10">
        <f>+VLOOKUP(Exportacion_kg_FOB_anuales_final[[#This Row],[código]],Exportacion_FOB_anuales_consulta[],7,0)</f>
        <v>87408.040000000008</v>
      </c>
    </row>
    <row r="1032" spans="1:8" x14ac:dyDescent="0.3">
      <c r="A103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UruguayCereales2019Febrero</v>
      </c>
      <c r="B1032" s="10" t="s">
        <v>76</v>
      </c>
      <c r="C1032" s="10" t="s">
        <v>4</v>
      </c>
      <c r="D1032" s="10" t="s">
        <v>5</v>
      </c>
      <c r="E1032">
        <v>2019</v>
      </c>
      <c r="F1032" s="10" t="s">
        <v>87</v>
      </c>
      <c r="G1032">
        <v>12621.75</v>
      </c>
      <c r="H1032" s="10">
        <f>+VLOOKUP(Exportacion_kg_FOB_anuales_final[[#This Row],[código]],Exportacion_FOB_anuales_consulta[],7,0)</f>
        <v>47638.5</v>
      </c>
    </row>
    <row r="1033" spans="1:8" x14ac:dyDescent="0.3">
      <c r="A103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UruguayCereales2019Marzo</v>
      </c>
      <c r="B1033" s="10" t="s">
        <v>76</v>
      </c>
      <c r="C1033" s="10" t="s">
        <v>4</v>
      </c>
      <c r="D1033" s="10" t="s">
        <v>5</v>
      </c>
      <c r="E1033">
        <v>2019</v>
      </c>
      <c r="F1033" s="10" t="s">
        <v>88</v>
      </c>
      <c r="G1033">
        <v>10786</v>
      </c>
      <c r="H1033" s="10">
        <f>+VLOOKUP(Exportacion_kg_FOB_anuales_final[[#This Row],[código]],Exportacion_FOB_anuales_consulta[],7,0)</f>
        <v>24368.560000000001</v>
      </c>
    </row>
    <row r="1034" spans="1:8" x14ac:dyDescent="0.3">
      <c r="A103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UruguayCereales2019Abril</v>
      </c>
      <c r="B1034" s="10" t="s">
        <v>76</v>
      </c>
      <c r="C1034" s="10" t="s">
        <v>4</v>
      </c>
      <c r="D1034" s="10" t="s">
        <v>5</v>
      </c>
      <c r="E1034">
        <v>2019</v>
      </c>
      <c r="F1034" s="10" t="s">
        <v>89</v>
      </c>
      <c r="G1034">
        <v>24237.61</v>
      </c>
      <c r="H1034" s="10">
        <f>+VLOOKUP(Exportacion_kg_FOB_anuales_final[[#This Row],[código]],Exportacion_FOB_anuales_consulta[],7,0)</f>
        <v>52548.76</v>
      </c>
    </row>
    <row r="1035" spans="1:8" x14ac:dyDescent="0.3">
      <c r="A103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UruguayCereales2019Mayo</v>
      </c>
      <c r="B1035" s="10" t="s">
        <v>76</v>
      </c>
      <c r="C1035" s="10" t="s">
        <v>4</v>
      </c>
      <c r="D1035" s="10" t="s">
        <v>5</v>
      </c>
      <c r="E1035">
        <v>2019</v>
      </c>
      <c r="F1035" s="10" t="s">
        <v>90</v>
      </c>
      <c r="G1035">
        <v>25639.119999999999</v>
      </c>
      <c r="H1035" s="10">
        <f>+VLOOKUP(Exportacion_kg_FOB_anuales_final[[#This Row],[código]],Exportacion_FOB_anuales_consulta[],7,0)</f>
        <v>60359.9</v>
      </c>
    </row>
    <row r="1036" spans="1:8" x14ac:dyDescent="0.3">
      <c r="A103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UruguayCereales2019Junio</v>
      </c>
      <c r="B1036" s="10" t="s">
        <v>76</v>
      </c>
      <c r="C1036" s="10" t="s">
        <v>4</v>
      </c>
      <c r="D1036" s="10" t="s">
        <v>5</v>
      </c>
      <c r="E1036">
        <v>2019</v>
      </c>
      <c r="F1036" s="10" t="s">
        <v>91</v>
      </c>
      <c r="G1036">
        <v>2642.4</v>
      </c>
      <c r="H1036" s="10">
        <f>+VLOOKUP(Exportacion_kg_FOB_anuales_final[[#This Row],[código]],Exportacion_FOB_anuales_consulta[],7,0)</f>
        <v>5684.64</v>
      </c>
    </row>
    <row r="1037" spans="1:8" x14ac:dyDescent="0.3">
      <c r="A103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UruguayCereales2019Julio</v>
      </c>
      <c r="B1037" s="10" t="s">
        <v>76</v>
      </c>
      <c r="C1037" s="10" t="s">
        <v>4</v>
      </c>
      <c r="D1037" s="10" t="s">
        <v>5</v>
      </c>
      <c r="E1037">
        <v>2019</v>
      </c>
      <c r="F1037" s="10" t="s">
        <v>83</v>
      </c>
      <c r="G1037">
        <v>23343.25</v>
      </c>
      <c r="H1037" s="10">
        <f>+VLOOKUP(Exportacion_kg_FOB_anuales_final[[#This Row],[código]],Exportacion_FOB_anuales_consulta[],7,0)</f>
        <v>68006.239999999991</v>
      </c>
    </row>
    <row r="1038" spans="1:8" x14ac:dyDescent="0.3">
      <c r="A103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UruguayCereales2019Agosto</v>
      </c>
      <c r="B1038" s="10" t="s">
        <v>76</v>
      </c>
      <c r="C1038" s="10" t="s">
        <v>4</v>
      </c>
      <c r="D1038" s="10" t="s">
        <v>5</v>
      </c>
      <c r="E1038">
        <v>2019</v>
      </c>
      <c r="F1038" s="10" t="s">
        <v>84</v>
      </c>
      <c r="G1038">
        <v>4532.46</v>
      </c>
      <c r="H1038" s="10">
        <f>+VLOOKUP(Exportacion_kg_FOB_anuales_final[[#This Row],[código]],Exportacion_FOB_anuales_consulta[],7,0)</f>
        <v>11007.42</v>
      </c>
    </row>
    <row r="1039" spans="1:8" x14ac:dyDescent="0.3">
      <c r="A103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UruguayCereales2019Septiembre</v>
      </c>
      <c r="B1039" s="10" t="s">
        <v>76</v>
      </c>
      <c r="C1039" s="10" t="s">
        <v>4</v>
      </c>
      <c r="D1039" s="10" t="s">
        <v>5</v>
      </c>
      <c r="E1039">
        <v>2019</v>
      </c>
      <c r="F1039" s="10" t="s">
        <v>85</v>
      </c>
      <c r="G1039">
        <v>18298.43</v>
      </c>
      <c r="H1039" s="10">
        <f>+VLOOKUP(Exportacion_kg_FOB_anuales_final[[#This Row],[código]],Exportacion_FOB_anuales_consulta[],7,0)</f>
        <v>40688.339999999997</v>
      </c>
    </row>
    <row r="1040" spans="1:8" x14ac:dyDescent="0.3">
      <c r="A104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UruguayCereales2019Octubre</v>
      </c>
      <c r="B1040" s="10" t="s">
        <v>76</v>
      </c>
      <c r="C1040" s="10" t="s">
        <v>4</v>
      </c>
      <c r="D1040" s="10" t="s">
        <v>5</v>
      </c>
      <c r="E1040">
        <v>2019</v>
      </c>
      <c r="F1040" s="10" t="s">
        <v>80</v>
      </c>
      <c r="G1040">
        <v>9833.76</v>
      </c>
      <c r="H1040" s="10">
        <f>+VLOOKUP(Exportacion_kg_FOB_anuales_final[[#This Row],[código]],Exportacion_FOB_anuales_consulta[],7,0)</f>
        <v>21598.34</v>
      </c>
    </row>
    <row r="1041" spans="1:8" x14ac:dyDescent="0.3">
      <c r="A104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UruguayCereales2019Noviembre</v>
      </c>
      <c r="B1041" s="10" t="s">
        <v>76</v>
      </c>
      <c r="C1041" s="10" t="s">
        <v>4</v>
      </c>
      <c r="D1041" s="10" t="s">
        <v>5</v>
      </c>
      <c r="E1041">
        <v>2019</v>
      </c>
      <c r="F1041" s="10" t="s">
        <v>81</v>
      </c>
      <c r="G1041">
        <v>4318.5600000000004</v>
      </c>
      <c r="H1041" s="10">
        <f>+VLOOKUP(Exportacion_kg_FOB_anuales_final[[#This Row],[código]],Exportacion_FOB_anuales_consulta[],7,0)</f>
        <v>9290.8799999999992</v>
      </c>
    </row>
    <row r="1042" spans="1:8" x14ac:dyDescent="0.3">
      <c r="A104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UruguayCereales2019Diciembre</v>
      </c>
      <c r="B1042" s="10" t="s">
        <v>76</v>
      </c>
      <c r="C1042" s="10" t="s">
        <v>4</v>
      </c>
      <c r="D1042" s="10" t="s">
        <v>5</v>
      </c>
      <c r="E1042">
        <v>2019</v>
      </c>
      <c r="F1042" s="10" t="s">
        <v>82</v>
      </c>
      <c r="G1042">
        <v>12550.740000000002</v>
      </c>
      <c r="H1042" s="10">
        <f>+VLOOKUP(Exportacion_kg_FOB_anuales_final[[#This Row],[código]],Exportacion_FOB_anuales_consulta[],7,0)</f>
        <v>32268.839999999997</v>
      </c>
    </row>
    <row r="1043" spans="1:8" x14ac:dyDescent="0.3">
      <c r="A1043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FilipinasCereales2019Enero</v>
      </c>
      <c r="B1043" s="10" t="s">
        <v>31</v>
      </c>
      <c r="C1043" s="10" t="s">
        <v>4</v>
      </c>
      <c r="D1043" s="10" t="s">
        <v>5</v>
      </c>
      <c r="E1043">
        <v>2019</v>
      </c>
      <c r="F1043" s="10" t="s">
        <v>86</v>
      </c>
      <c r="G1043">
        <v>53860</v>
      </c>
      <c r="H1043" s="10">
        <f>+VLOOKUP(Exportacion_kg_FOB_anuales_final[[#This Row],[código]],Exportacion_FOB_anuales_consulta[],7,0)</f>
        <v>13338.7</v>
      </c>
    </row>
    <row r="1044" spans="1:8" x14ac:dyDescent="0.3">
      <c r="A1044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FilipinasCereales2019Febrero</v>
      </c>
      <c r="B1044" s="10" t="s">
        <v>31</v>
      </c>
      <c r="C1044" s="10" t="s">
        <v>4</v>
      </c>
      <c r="D1044" s="10" t="s">
        <v>5</v>
      </c>
      <c r="E1044">
        <v>2019</v>
      </c>
      <c r="F1044" s="10" t="s">
        <v>87</v>
      </c>
      <c r="G1044">
        <v>0</v>
      </c>
      <c r="H1044" s="10">
        <f>+VLOOKUP(Exportacion_kg_FOB_anuales_final[[#This Row],[código]],Exportacion_FOB_anuales_consulta[],7,0)</f>
        <v>0</v>
      </c>
    </row>
    <row r="1045" spans="1:8" x14ac:dyDescent="0.3">
      <c r="A1045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FilipinasCereales2019Marzo</v>
      </c>
      <c r="B1045" s="10" t="s">
        <v>31</v>
      </c>
      <c r="C1045" s="10" t="s">
        <v>4</v>
      </c>
      <c r="D1045" s="10" t="s">
        <v>5</v>
      </c>
      <c r="E1045">
        <v>2019</v>
      </c>
      <c r="F1045" s="10" t="s">
        <v>88</v>
      </c>
      <c r="G1045">
        <v>22590</v>
      </c>
      <c r="H1045" s="10">
        <f>+VLOOKUP(Exportacion_kg_FOB_anuales_final[[#This Row],[código]],Exportacion_FOB_anuales_consulta[],7,0)</f>
        <v>11200</v>
      </c>
    </row>
    <row r="1046" spans="1:8" x14ac:dyDescent="0.3">
      <c r="A1046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FilipinasCereales2019Abril</v>
      </c>
      <c r="B1046" s="10" t="s">
        <v>31</v>
      </c>
      <c r="C1046" s="10" t="s">
        <v>4</v>
      </c>
      <c r="D1046" s="10" t="s">
        <v>5</v>
      </c>
      <c r="E1046">
        <v>2019</v>
      </c>
      <c r="F1046" s="10" t="s">
        <v>89</v>
      </c>
      <c r="G1046">
        <v>0</v>
      </c>
      <c r="H1046" s="10">
        <f>+VLOOKUP(Exportacion_kg_FOB_anuales_final[[#This Row],[código]],Exportacion_FOB_anuales_consulta[],7,0)</f>
        <v>0</v>
      </c>
    </row>
    <row r="1047" spans="1:8" x14ac:dyDescent="0.3">
      <c r="A1047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FilipinasCereales2019Mayo</v>
      </c>
      <c r="B1047" s="10" t="s">
        <v>31</v>
      </c>
      <c r="C1047" s="10" t="s">
        <v>4</v>
      </c>
      <c r="D1047" s="10" t="s">
        <v>5</v>
      </c>
      <c r="E1047">
        <v>2019</v>
      </c>
      <c r="F1047" s="10" t="s">
        <v>90</v>
      </c>
      <c r="G1047">
        <v>2.2799999999999998</v>
      </c>
      <c r="H1047" s="10">
        <f>+VLOOKUP(Exportacion_kg_FOB_anuales_final[[#This Row],[código]],Exportacion_FOB_anuales_consulta[],7,0)</f>
        <v>3.9</v>
      </c>
    </row>
    <row r="1048" spans="1:8" x14ac:dyDescent="0.3">
      <c r="A1048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FilipinasCereales2019Junio</v>
      </c>
      <c r="B1048" s="10" t="s">
        <v>31</v>
      </c>
      <c r="C1048" s="10" t="s">
        <v>4</v>
      </c>
      <c r="D1048" s="10" t="s">
        <v>5</v>
      </c>
      <c r="E1048">
        <v>2019</v>
      </c>
      <c r="F1048" s="10" t="s">
        <v>91</v>
      </c>
      <c r="G1048">
        <v>0</v>
      </c>
      <c r="H1048" s="10">
        <f>+VLOOKUP(Exportacion_kg_FOB_anuales_final[[#This Row],[código]],Exportacion_FOB_anuales_consulta[],7,0)</f>
        <v>0</v>
      </c>
    </row>
    <row r="1049" spans="1:8" x14ac:dyDescent="0.3">
      <c r="A1049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FilipinasCereales2019Julio</v>
      </c>
      <c r="B1049" s="10" t="s">
        <v>31</v>
      </c>
      <c r="C1049" s="10" t="s">
        <v>4</v>
      </c>
      <c r="D1049" s="10" t="s">
        <v>5</v>
      </c>
      <c r="E1049">
        <v>2019</v>
      </c>
      <c r="F1049" s="10" t="s">
        <v>83</v>
      </c>
      <c r="G1049">
        <v>32640.2</v>
      </c>
      <c r="H1049" s="10">
        <f>+VLOOKUP(Exportacion_kg_FOB_anuales_final[[#This Row],[código]],Exportacion_FOB_anuales_consulta[],7,0)</f>
        <v>7953.25</v>
      </c>
    </row>
    <row r="1050" spans="1:8" x14ac:dyDescent="0.3">
      <c r="A1050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FilipinasCereales2019Agosto</v>
      </c>
      <c r="B1050" s="10" t="s">
        <v>31</v>
      </c>
      <c r="C1050" s="10" t="s">
        <v>4</v>
      </c>
      <c r="D1050" s="10" t="s">
        <v>5</v>
      </c>
      <c r="E1050">
        <v>2019</v>
      </c>
      <c r="F1050" s="10" t="s">
        <v>84</v>
      </c>
      <c r="G1050">
        <v>87730</v>
      </c>
      <c r="H1050" s="10">
        <f>+VLOOKUP(Exportacion_kg_FOB_anuales_final[[#This Row],[código]],Exportacion_FOB_anuales_consulta[],7,0)</f>
        <v>20130.349999999999</v>
      </c>
    </row>
    <row r="1051" spans="1:8" x14ac:dyDescent="0.3">
      <c r="A1051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FilipinasCereales2019Septiembre</v>
      </c>
      <c r="B1051" s="10" t="s">
        <v>31</v>
      </c>
      <c r="C1051" s="10" t="s">
        <v>4</v>
      </c>
      <c r="D1051" s="10" t="s">
        <v>5</v>
      </c>
      <c r="E1051">
        <v>2019</v>
      </c>
      <c r="F1051" s="10" t="s">
        <v>85</v>
      </c>
      <c r="G1051">
        <v>0</v>
      </c>
      <c r="H1051" s="10">
        <f>+VLOOKUP(Exportacion_kg_FOB_anuales_final[[#This Row],[código]],Exportacion_FOB_anuales_consulta[],7,0)</f>
        <v>0</v>
      </c>
    </row>
    <row r="1052" spans="1:8" x14ac:dyDescent="0.3">
      <c r="A1052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FilipinasCereales2019Octubre</v>
      </c>
      <c r="B1052" s="10" t="s">
        <v>31</v>
      </c>
      <c r="C1052" s="10" t="s">
        <v>4</v>
      </c>
      <c r="D1052" s="10" t="s">
        <v>5</v>
      </c>
      <c r="E1052">
        <v>2019</v>
      </c>
      <c r="F1052" s="10" t="s">
        <v>80</v>
      </c>
      <c r="G1052">
        <v>0</v>
      </c>
      <c r="H1052" s="10">
        <f>+VLOOKUP(Exportacion_kg_FOB_anuales_final[[#This Row],[código]],Exportacion_FOB_anuales_consulta[],7,0)</f>
        <v>0</v>
      </c>
    </row>
    <row r="1053" spans="1:8" x14ac:dyDescent="0.3">
      <c r="A1053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FilipinasCereales2019Noviembre</v>
      </c>
      <c r="B1053" s="10" t="s">
        <v>31</v>
      </c>
      <c r="C1053" s="10" t="s">
        <v>4</v>
      </c>
      <c r="D1053" s="10" t="s">
        <v>5</v>
      </c>
      <c r="E1053">
        <v>2019</v>
      </c>
      <c r="F1053" s="10" t="s">
        <v>81</v>
      </c>
      <c r="G1053">
        <v>0</v>
      </c>
      <c r="H1053" s="10">
        <f>+VLOOKUP(Exportacion_kg_FOB_anuales_final[[#This Row],[código]],Exportacion_FOB_anuales_consulta[],7,0)</f>
        <v>0</v>
      </c>
    </row>
    <row r="1054" spans="1:8" x14ac:dyDescent="0.3">
      <c r="A1054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FilipinasCereales2019Diciembre</v>
      </c>
      <c r="B1054" s="10" t="s">
        <v>31</v>
      </c>
      <c r="C1054" s="10" t="s">
        <v>4</v>
      </c>
      <c r="D1054" s="10" t="s">
        <v>5</v>
      </c>
      <c r="E1054">
        <v>2019</v>
      </c>
      <c r="F1054" s="10" t="s">
        <v>82</v>
      </c>
      <c r="G1054">
        <v>0</v>
      </c>
      <c r="H1054" s="10">
        <f>+VLOOKUP(Exportacion_kg_FOB_anuales_final[[#This Row],[código]],Exportacion_FOB_anuales_consulta[],7,0)</f>
        <v>0</v>
      </c>
    </row>
    <row r="1055" spans="1:8" x14ac:dyDescent="0.3">
      <c r="A105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DominicanaCereales2019Enero</v>
      </c>
      <c r="B1055" s="10" t="s">
        <v>64</v>
      </c>
      <c r="C1055" s="10" t="s">
        <v>4</v>
      </c>
      <c r="D1055" s="10" t="s">
        <v>5</v>
      </c>
      <c r="E1055">
        <v>2019</v>
      </c>
      <c r="F1055" s="10" t="s">
        <v>86</v>
      </c>
      <c r="G1055">
        <v>29019.63</v>
      </c>
      <c r="H1055" s="10">
        <f>+VLOOKUP(Exportacion_kg_FOB_anuales_final[[#This Row],[código]],Exportacion_FOB_anuales_consulta[],7,0)</f>
        <v>14270</v>
      </c>
    </row>
    <row r="1056" spans="1:8" x14ac:dyDescent="0.3">
      <c r="A105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DominicanaCereales2019Febrero</v>
      </c>
      <c r="B1056" s="10" t="s">
        <v>64</v>
      </c>
      <c r="C1056" s="10" t="s">
        <v>4</v>
      </c>
      <c r="D1056" s="10" t="s">
        <v>5</v>
      </c>
      <c r="E1056">
        <v>2019</v>
      </c>
      <c r="F1056" s="10" t="s">
        <v>87</v>
      </c>
      <c r="G1056">
        <v>30744.42</v>
      </c>
      <c r="H1056" s="10">
        <f>+VLOOKUP(Exportacion_kg_FOB_anuales_final[[#This Row],[código]],Exportacion_FOB_anuales_consulta[],7,0)</f>
        <v>17182.25</v>
      </c>
    </row>
    <row r="1057" spans="1:8" x14ac:dyDescent="0.3">
      <c r="A105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DominicanaCereales2019Marzo</v>
      </c>
      <c r="B1057" s="10" t="s">
        <v>64</v>
      </c>
      <c r="C1057" s="10" t="s">
        <v>4</v>
      </c>
      <c r="D1057" s="10" t="s">
        <v>5</v>
      </c>
      <c r="E1057">
        <v>2019</v>
      </c>
      <c r="F1057" s="10" t="s">
        <v>88</v>
      </c>
      <c r="G1057">
        <v>26784.9</v>
      </c>
      <c r="H1057" s="10">
        <f>+VLOOKUP(Exportacion_kg_FOB_anuales_final[[#This Row],[código]],Exportacion_FOB_anuales_consulta[],7,0)</f>
        <v>9970</v>
      </c>
    </row>
    <row r="1058" spans="1:8" x14ac:dyDescent="0.3">
      <c r="A105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DominicanaCereales2019Abril</v>
      </c>
      <c r="B1058" s="10" t="s">
        <v>64</v>
      </c>
      <c r="C1058" s="10" t="s">
        <v>4</v>
      </c>
      <c r="D1058" s="10" t="s">
        <v>5</v>
      </c>
      <c r="E1058">
        <v>2019</v>
      </c>
      <c r="F1058" s="10" t="s">
        <v>89</v>
      </c>
      <c r="G1058">
        <v>53467.25</v>
      </c>
      <c r="H1058" s="10">
        <f>+VLOOKUP(Exportacion_kg_FOB_anuales_final[[#This Row],[código]],Exportacion_FOB_anuales_consulta[],7,0)</f>
        <v>17436.5</v>
      </c>
    </row>
    <row r="1059" spans="1:8" x14ac:dyDescent="0.3">
      <c r="A105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DominicanaCereales2019Mayo</v>
      </c>
      <c r="B1059" s="10" t="s">
        <v>64</v>
      </c>
      <c r="C1059" s="10" t="s">
        <v>4</v>
      </c>
      <c r="D1059" s="10" t="s">
        <v>5</v>
      </c>
      <c r="E1059">
        <v>2019</v>
      </c>
      <c r="F1059" s="10" t="s">
        <v>90</v>
      </c>
      <c r="G1059">
        <v>6730.22</v>
      </c>
      <c r="H1059" s="10">
        <f>+VLOOKUP(Exportacion_kg_FOB_anuales_final[[#This Row],[código]],Exportacion_FOB_anuales_consulta[],7,0)</f>
        <v>21572.01</v>
      </c>
    </row>
    <row r="1060" spans="1:8" x14ac:dyDescent="0.3">
      <c r="A106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DominicanaCereales2019Junio</v>
      </c>
      <c r="B1060" s="10" t="s">
        <v>64</v>
      </c>
      <c r="C1060" s="10" t="s">
        <v>4</v>
      </c>
      <c r="D1060" s="10" t="s">
        <v>5</v>
      </c>
      <c r="E1060">
        <v>2019</v>
      </c>
      <c r="F1060" s="10" t="s">
        <v>91</v>
      </c>
      <c r="G1060">
        <v>1286.5</v>
      </c>
      <c r="H1060" s="10">
        <f>+VLOOKUP(Exportacion_kg_FOB_anuales_final[[#This Row],[código]],Exportacion_FOB_anuales_consulta[],7,0)</f>
        <v>4875</v>
      </c>
    </row>
    <row r="1061" spans="1:8" x14ac:dyDescent="0.3">
      <c r="A106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DominicanaCereales2019Julio</v>
      </c>
      <c r="B1061" s="10" t="s">
        <v>64</v>
      </c>
      <c r="C1061" s="10" t="s">
        <v>4</v>
      </c>
      <c r="D1061" s="10" t="s">
        <v>5</v>
      </c>
      <c r="E1061">
        <v>2019</v>
      </c>
      <c r="F1061" s="10" t="s">
        <v>83</v>
      </c>
      <c r="G1061">
        <v>135215</v>
      </c>
      <c r="H1061" s="10">
        <f>+VLOOKUP(Exportacion_kg_FOB_anuales_final[[#This Row],[código]],Exportacion_FOB_anuales_consulta[],7,0)</f>
        <v>41708</v>
      </c>
    </row>
    <row r="1062" spans="1:8" x14ac:dyDescent="0.3">
      <c r="A106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DominicanaCereales2019Agosto</v>
      </c>
      <c r="B1062" s="10" t="s">
        <v>64</v>
      </c>
      <c r="C1062" s="10" t="s">
        <v>4</v>
      </c>
      <c r="D1062" s="10" t="s">
        <v>5</v>
      </c>
      <c r="E1062">
        <v>2019</v>
      </c>
      <c r="F1062" s="10" t="s">
        <v>84</v>
      </c>
      <c r="G1062">
        <v>56469.33</v>
      </c>
      <c r="H1062" s="10">
        <f>+VLOOKUP(Exportacion_kg_FOB_anuales_final[[#This Row],[código]],Exportacion_FOB_anuales_consulta[],7,0)</f>
        <v>27522.010000000002</v>
      </c>
    </row>
    <row r="1063" spans="1:8" x14ac:dyDescent="0.3">
      <c r="A106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DominicanaCereales2019Septiembre</v>
      </c>
      <c r="B1063" s="10" t="s">
        <v>64</v>
      </c>
      <c r="C1063" s="10" t="s">
        <v>4</v>
      </c>
      <c r="D1063" s="10" t="s">
        <v>5</v>
      </c>
      <c r="E1063">
        <v>2019</v>
      </c>
      <c r="F1063" s="10" t="s">
        <v>85</v>
      </c>
      <c r="G1063">
        <v>0</v>
      </c>
      <c r="H1063" s="10">
        <f>+VLOOKUP(Exportacion_kg_FOB_anuales_final[[#This Row],[código]],Exportacion_FOB_anuales_consulta[],7,0)</f>
        <v>0</v>
      </c>
    </row>
    <row r="1064" spans="1:8" x14ac:dyDescent="0.3">
      <c r="A106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DominicanaCereales2019Octubre</v>
      </c>
      <c r="B1064" s="10" t="s">
        <v>64</v>
      </c>
      <c r="C1064" s="10" t="s">
        <v>4</v>
      </c>
      <c r="D1064" s="10" t="s">
        <v>5</v>
      </c>
      <c r="E1064">
        <v>2019</v>
      </c>
      <c r="F1064" s="10" t="s">
        <v>80</v>
      </c>
      <c r="G1064">
        <v>53929.45</v>
      </c>
      <c r="H1064" s="10">
        <f>+VLOOKUP(Exportacion_kg_FOB_anuales_final[[#This Row],[código]],Exportacion_FOB_anuales_consulta[],7,0)</f>
        <v>24442.600000000002</v>
      </c>
    </row>
    <row r="1065" spans="1:8" x14ac:dyDescent="0.3">
      <c r="A106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DominicanaCereales2019Noviembre</v>
      </c>
      <c r="B1065" s="10" t="s">
        <v>64</v>
      </c>
      <c r="C1065" s="10" t="s">
        <v>4</v>
      </c>
      <c r="D1065" s="10" t="s">
        <v>5</v>
      </c>
      <c r="E1065">
        <v>2019</v>
      </c>
      <c r="F1065" s="10" t="s">
        <v>81</v>
      </c>
      <c r="G1065">
        <v>299.05</v>
      </c>
      <c r="H1065" s="10">
        <f>+VLOOKUP(Exportacion_kg_FOB_anuales_final[[#This Row],[código]],Exportacion_FOB_anuales_consulta[],7,0)</f>
        <v>1000</v>
      </c>
    </row>
    <row r="1066" spans="1:8" x14ac:dyDescent="0.3">
      <c r="A106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DominicanaCereales2019Diciembre</v>
      </c>
      <c r="B1066" s="10" t="s">
        <v>64</v>
      </c>
      <c r="C1066" s="10" t="s">
        <v>4</v>
      </c>
      <c r="D1066" s="10" t="s">
        <v>5</v>
      </c>
      <c r="E1066">
        <v>2019</v>
      </c>
      <c r="F1066" s="10" t="s">
        <v>82</v>
      </c>
      <c r="G1066">
        <v>26072</v>
      </c>
      <c r="H1066" s="10">
        <f>+VLOOKUP(Exportacion_kg_FOB_anuales_final[[#This Row],[código]],Exportacion_FOB_anuales_consulta[],7,0)</f>
        <v>7800</v>
      </c>
    </row>
    <row r="1067" spans="1:8" x14ac:dyDescent="0.3">
      <c r="A106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SalvadorCereales2019Enero</v>
      </c>
      <c r="B1067" s="10" t="s">
        <v>26</v>
      </c>
      <c r="C1067" s="10" t="s">
        <v>4</v>
      </c>
      <c r="D1067" s="10" t="s">
        <v>5</v>
      </c>
      <c r="E1067">
        <v>2019</v>
      </c>
      <c r="F1067" s="10" t="s">
        <v>86</v>
      </c>
      <c r="G1067">
        <v>0</v>
      </c>
      <c r="H1067" s="10">
        <f>+VLOOKUP(Exportacion_kg_FOB_anuales_final[[#This Row],[código]],Exportacion_FOB_anuales_consulta[],7,0)</f>
        <v>0</v>
      </c>
    </row>
    <row r="1068" spans="1:8" x14ac:dyDescent="0.3">
      <c r="A106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SalvadorCereales2019Febrero</v>
      </c>
      <c r="B1068" s="10" t="s">
        <v>26</v>
      </c>
      <c r="C1068" s="10" t="s">
        <v>4</v>
      </c>
      <c r="D1068" s="10" t="s">
        <v>5</v>
      </c>
      <c r="E1068">
        <v>2019</v>
      </c>
      <c r="F1068" s="10" t="s">
        <v>87</v>
      </c>
      <c r="G1068">
        <v>0</v>
      </c>
      <c r="H1068" s="10">
        <f>+VLOOKUP(Exportacion_kg_FOB_anuales_final[[#This Row],[código]],Exportacion_FOB_anuales_consulta[],7,0)</f>
        <v>0</v>
      </c>
    </row>
    <row r="1069" spans="1:8" x14ac:dyDescent="0.3">
      <c r="A106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SalvadorCereales2019Marzo</v>
      </c>
      <c r="B1069" s="10" t="s">
        <v>26</v>
      </c>
      <c r="C1069" s="10" t="s">
        <v>4</v>
      </c>
      <c r="D1069" s="10" t="s">
        <v>5</v>
      </c>
      <c r="E1069">
        <v>2019</v>
      </c>
      <c r="F1069" s="10" t="s">
        <v>88</v>
      </c>
      <c r="G1069">
        <v>0</v>
      </c>
      <c r="H1069" s="10">
        <f>+VLOOKUP(Exportacion_kg_FOB_anuales_final[[#This Row],[código]],Exportacion_FOB_anuales_consulta[],7,0)</f>
        <v>0</v>
      </c>
    </row>
    <row r="1070" spans="1:8" x14ac:dyDescent="0.3">
      <c r="A107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SalvadorCereales2019Abril</v>
      </c>
      <c r="B1070" s="10" t="s">
        <v>26</v>
      </c>
      <c r="C1070" s="10" t="s">
        <v>4</v>
      </c>
      <c r="D1070" s="10" t="s">
        <v>5</v>
      </c>
      <c r="E1070">
        <v>2019</v>
      </c>
      <c r="F1070" s="10" t="s">
        <v>89</v>
      </c>
      <c r="G1070">
        <v>0</v>
      </c>
      <c r="H1070" s="10">
        <f>+VLOOKUP(Exportacion_kg_FOB_anuales_final[[#This Row],[código]],Exportacion_FOB_anuales_consulta[],7,0)</f>
        <v>0</v>
      </c>
    </row>
    <row r="1071" spans="1:8" x14ac:dyDescent="0.3">
      <c r="A107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SalvadorCereales2019Mayo</v>
      </c>
      <c r="B1071" s="10" t="s">
        <v>26</v>
      </c>
      <c r="C1071" s="10" t="s">
        <v>4</v>
      </c>
      <c r="D1071" s="10" t="s">
        <v>5</v>
      </c>
      <c r="E1071">
        <v>2019</v>
      </c>
      <c r="F1071" s="10" t="s">
        <v>90</v>
      </c>
      <c r="G1071">
        <v>0</v>
      </c>
      <c r="H1071" s="10">
        <f>+VLOOKUP(Exportacion_kg_FOB_anuales_final[[#This Row],[código]],Exportacion_FOB_anuales_consulta[],7,0)</f>
        <v>0</v>
      </c>
    </row>
    <row r="1072" spans="1:8" x14ac:dyDescent="0.3">
      <c r="A107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SalvadorCereales2019Junio</v>
      </c>
      <c r="B1072" s="10" t="s">
        <v>26</v>
      </c>
      <c r="C1072" s="10" t="s">
        <v>4</v>
      </c>
      <c r="D1072" s="10" t="s">
        <v>5</v>
      </c>
      <c r="E1072">
        <v>2019</v>
      </c>
      <c r="F1072" s="10" t="s">
        <v>91</v>
      </c>
      <c r="G1072">
        <v>2643.29</v>
      </c>
      <c r="H1072" s="10">
        <f>+VLOOKUP(Exportacion_kg_FOB_anuales_final[[#This Row],[código]],Exportacion_FOB_anuales_consulta[],7,0)</f>
        <v>6435</v>
      </c>
    </row>
    <row r="1073" spans="1:8" x14ac:dyDescent="0.3">
      <c r="A107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SalvadorCereales2019Julio</v>
      </c>
      <c r="B1073" s="10" t="s">
        <v>26</v>
      </c>
      <c r="C1073" s="10" t="s">
        <v>4</v>
      </c>
      <c r="D1073" s="10" t="s">
        <v>5</v>
      </c>
      <c r="E1073">
        <v>2019</v>
      </c>
      <c r="F1073" s="10" t="s">
        <v>83</v>
      </c>
      <c r="G1073">
        <v>0</v>
      </c>
      <c r="H1073" s="10">
        <f>+VLOOKUP(Exportacion_kg_FOB_anuales_final[[#This Row],[código]],Exportacion_FOB_anuales_consulta[],7,0)</f>
        <v>0</v>
      </c>
    </row>
    <row r="1074" spans="1:8" x14ac:dyDescent="0.3">
      <c r="A107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SalvadorCereales2019Agosto</v>
      </c>
      <c r="B1074" s="10" t="s">
        <v>26</v>
      </c>
      <c r="C1074" s="10" t="s">
        <v>4</v>
      </c>
      <c r="D1074" s="10" t="s">
        <v>5</v>
      </c>
      <c r="E1074">
        <v>2019</v>
      </c>
      <c r="F1074" s="10" t="s">
        <v>84</v>
      </c>
      <c r="G1074">
        <v>0</v>
      </c>
      <c r="H1074" s="10">
        <f>+VLOOKUP(Exportacion_kg_FOB_anuales_final[[#This Row],[código]],Exportacion_FOB_anuales_consulta[],7,0)</f>
        <v>0</v>
      </c>
    </row>
    <row r="1075" spans="1:8" x14ac:dyDescent="0.3">
      <c r="A107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SalvadorCereales2019Septiembre</v>
      </c>
      <c r="B1075" s="10" t="s">
        <v>26</v>
      </c>
      <c r="C1075" s="10" t="s">
        <v>4</v>
      </c>
      <c r="D1075" s="10" t="s">
        <v>5</v>
      </c>
      <c r="E1075">
        <v>2019</v>
      </c>
      <c r="F1075" s="10" t="s">
        <v>85</v>
      </c>
      <c r="G1075">
        <v>24090</v>
      </c>
      <c r="H1075" s="10">
        <f>+VLOOKUP(Exportacion_kg_FOB_anuales_final[[#This Row],[código]],Exportacion_FOB_anuales_consulta[],7,0)</f>
        <v>10248</v>
      </c>
    </row>
    <row r="1076" spans="1:8" x14ac:dyDescent="0.3">
      <c r="A107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SalvadorCereales2019Octubre</v>
      </c>
      <c r="B1076" s="10" t="s">
        <v>26</v>
      </c>
      <c r="C1076" s="10" t="s">
        <v>4</v>
      </c>
      <c r="D1076" s="10" t="s">
        <v>5</v>
      </c>
      <c r="E1076">
        <v>2019</v>
      </c>
      <c r="F1076" s="10" t="s">
        <v>80</v>
      </c>
      <c r="G1076">
        <v>0</v>
      </c>
      <c r="H1076" s="10">
        <f>+VLOOKUP(Exportacion_kg_FOB_anuales_final[[#This Row],[código]],Exportacion_FOB_anuales_consulta[],7,0)</f>
        <v>0</v>
      </c>
    </row>
    <row r="1077" spans="1:8" x14ac:dyDescent="0.3">
      <c r="A107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SalvadorCereales2019Noviembre</v>
      </c>
      <c r="B1077" s="10" t="s">
        <v>26</v>
      </c>
      <c r="C1077" s="10" t="s">
        <v>4</v>
      </c>
      <c r="D1077" s="10" t="s">
        <v>5</v>
      </c>
      <c r="E1077">
        <v>2019</v>
      </c>
      <c r="F1077" s="10" t="s">
        <v>81</v>
      </c>
      <c r="G1077">
        <v>0</v>
      </c>
      <c r="H1077" s="10">
        <f>+VLOOKUP(Exportacion_kg_FOB_anuales_final[[#This Row],[código]],Exportacion_FOB_anuales_consulta[],7,0)</f>
        <v>0</v>
      </c>
    </row>
    <row r="1078" spans="1:8" x14ac:dyDescent="0.3">
      <c r="A107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SalvadorCereales2019Diciembre</v>
      </c>
      <c r="B1078" s="10" t="s">
        <v>26</v>
      </c>
      <c r="C1078" s="10" t="s">
        <v>4</v>
      </c>
      <c r="D1078" s="10" t="s">
        <v>5</v>
      </c>
      <c r="E1078">
        <v>2019</v>
      </c>
      <c r="F1078" s="10" t="s">
        <v>82</v>
      </c>
      <c r="G1078">
        <v>0</v>
      </c>
      <c r="H1078" s="10">
        <f>+VLOOKUP(Exportacion_kg_FOB_anuales_final[[#This Row],[código]],Exportacion_FOB_anuales_consulta[],7,0)</f>
        <v>0</v>
      </c>
    </row>
    <row r="1079" spans="1:8" x14ac:dyDescent="0.3">
      <c r="A1079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IsraelCereales2019Enero</v>
      </c>
      <c r="B1079" s="10" t="s">
        <v>42</v>
      </c>
      <c r="C1079" s="10" t="s">
        <v>4</v>
      </c>
      <c r="D1079" s="10" t="s">
        <v>5</v>
      </c>
      <c r="E1079">
        <v>2019</v>
      </c>
      <c r="F1079" s="10" t="s">
        <v>86</v>
      </c>
      <c r="G1079">
        <v>88777.8</v>
      </c>
      <c r="H1079" s="10">
        <f>+VLOOKUP(Exportacion_kg_FOB_anuales_final[[#This Row],[código]],Exportacion_FOB_anuales_consulta[],7,0)</f>
        <v>200709.81</v>
      </c>
    </row>
    <row r="1080" spans="1:8" x14ac:dyDescent="0.3">
      <c r="A1080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IsraelCereales2019Febrero</v>
      </c>
      <c r="B1080" s="10" t="s">
        <v>42</v>
      </c>
      <c r="C1080" s="10" t="s">
        <v>4</v>
      </c>
      <c r="D1080" s="10" t="s">
        <v>5</v>
      </c>
      <c r="E1080">
        <v>2019</v>
      </c>
      <c r="F1080" s="10" t="s">
        <v>87</v>
      </c>
      <c r="G1080">
        <v>0</v>
      </c>
      <c r="H1080" s="10">
        <f>+VLOOKUP(Exportacion_kg_FOB_anuales_final[[#This Row],[código]],Exportacion_FOB_anuales_consulta[],7,0)</f>
        <v>0</v>
      </c>
    </row>
    <row r="1081" spans="1:8" x14ac:dyDescent="0.3">
      <c r="A108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IsraelCereales2019Marzo</v>
      </c>
      <c r="B1081" s="10" t="s">
        <v>42</v>
      </c>
      <c r="C1081" s="10" t="s">
        <v>4</v>
      </c>
      <c r="D1081" s="10" t="s">
        <v>5</v>
      </c>
      <c r="E1081">
        <v>2019</v>
      </c>
      <c r="F1081" s="10" t="s">
        <v>88</v>
      </c>
      <c r="G1081">
        <v>41025.599999999999</v>
      </c>
      <c r="H1081" s="10">
        <f>+VLOOKUP(Exportacion_kg_FOB_anuales_final[[#This Row],[código]],Exportacion_FOB_anuales_consulta[],7,0)</f>
        <v>87983.28</v>
      </c>
    </row>
    <row r="1082" spans="1:8" x14ac:dyDescent="0.3">
      <c r="A108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IsraelCereales2019Abril</v>
      </c>
      <c r="B1082" s="10" t="s">
        <v>42</v>
      </c>
      <c r="C1082" s="10" t="s">
        <v>4</v>
      </c>
      <c r="D1082" s="10" t="s">
        <v>5</v>
      </c>
      <c r="E1082">
        <v>2019</v>
      </c>
      <c r="F1082" s="10" t="s">
        <v>89</v>
      </c>
      <c r="G1082">
        <v>70329.600000000006</v>
      </c>
      <c r="H1082" s="10">
        <f>+VLOOKUP(Exportacion_kg_FOB_anuales_final[[#This Row],[código]],Exportacion_FOB_anuales_consulta[],7,0)</f>
        <v>150828.48000000001</v>
      </c>
    </row>
    <row r="1083" spans="1:8" x14ac:dyDescent="0.3">
      <c r="A1083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IsraelCereales2019Mayo</v>
      </c>
      <c r="B1083" s="10" t="s">
        <v>42</v>
      </c>
      <c r="C1083" s="10" t="s">
        <v>4</v>
      </c>
      <c r="D1083" s="10" t="s">
        <v>5</v>
      </c>
      <c r="E1083">
        <v>2019</v>
      </c>
      <c r="F1083" s="10" t="s">
        <v>90</v>
      </c>
      <c r="G1083">
        <v>99892.6</v>
      </c>
      <c r="H1083" s="10">
        <f>+VLOOKUP(Exportacion_kg_FOB_anuales_final[[#This Row],[código]],Exportacion_FOB_anuales_consulta[],7,0)</f>
        <v>219135.45</v>
      </c>
    </row>
    <row r="1084" spans="1:8" x14ac:dyDescent="0.3">
      <c r="A1084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IsraelCereales2019Junio</v>
      </c>
      <c r="B1084" s="10" t="s">
        <v>42</v>
      </c>
      <c r="C1084" s="10" t="s">
        <v>4</v>
      </c>
      <c r="D1084" s="10" t="s">
        <v>5</v>
      </c>
      <c r="E1084">
        <v>2019</v>
      </c>
      <c r="F1084" s="10" t="s">
        <v>91</v>
      </c>
      <c r="G1084">
        <v>23443.200000000001</v>
      </c>
      <c r="H1084" s="10">
        <f>+VLOOKUP(Exportacion_kg_FOB_anuales_final[[#This Row],[código]],Exportacion_FOB_anuales_consulta[],7,0)</f>
        <v>51923.519999999997</v>
      </c>
    </row>
    <row r="1085" spans="1:8" x14ac:dyDescent="0.3">
      <c r="A1085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IsraelCereales2019Julio</v>
      </c>
      <c r="B1085" s="10" t="s">
        <v>42</v>
      </c>
      <c r="C1085" s="10" t="s">
        <v>4</v>
      </c>
      <c r="D1085" s="10" t="s">
        <v>5</v>
      </c>
      <c r="E1085">
        <v>2019</v>
      </c>
      <c r="F1085" s="10" t="s">
        <v>83</v>
      </c>
      <c r="G1085">
        <v>54700.800000000003</v>
      </c>
      <c r="H1085" s="10">
        <f>+VLOOKUP(Exportacion_kg_FOB_anuales_final[[#This Row],[código]],Exportacion_FOB_anuales_consulta[],7,0)</f>
        <v>121154.88</v>
      </c>
    </row>
    <row r="1086" spans="1:8" x14ac:dyDescent="0.3">
      <c r="A1086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IsraelCereales2019Agosto</v>
      </c>
      <c r="B1086" s="10" t="s">
        <v>42</v>
      </c>
      <c r="C1086" s="10" t="s">
        <v>4</v>
      </c>
      <c r="D1086" s="10" t="s">
        <v>5</v>
      </c>
      <c r="E1086">
        <v>2019</v>
      </c>
      <c r="F1086" s="10" t="s">
        <v>84</v>
      </c>
      <c r="G1086">
        <v>61487.040000000001</v>
      </c>
      <c r="H1086" s="10">
        <f>+VLOOKUP(Exportacion_kg_FOB_anuales_final[[#This Row],[código]],Exportacion_FOB_anuales_consulta[],7,0)</f>
        <v>136350.72</v>
      </c>
    </row>
    <row r="1087" spans="1:8" x14ac:dyDescent="0.3">
      <c r="A1087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IsraelCereales2019Septiembre</v>
      </c>
      <c r="B1087" s="10" t="s">
        <v>42</v>
      </c>
      <c r="C1087" s="10" t="s">
        <v>4</v>
      </c>
      <c r="D1087" s="10" t="s">
        <v>5</v>
      </c>
      <c r="E1087">
        <v>2019</v>
      </c>
      <c r="F1087" s="10" t="s">
        <v>85</v>
      </c>
      <c r="G1087">
        <v>45950.55</v>
      </c>
      <c r="H1087" s="10">
        <f>+VLOOKUP(Exportacion_kg_FOB_anuales_final[[#This Row],[código]],Exportacion_FOB_anuales_consulta[],7,0)</f>
        <v>101808.33</v>
      </c>
    </row>
    <row r="1088" spans="1:8" x14ac:dyDescent="0.3">
      <c r="A1088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IsraelCereales2019Octubre</v>
      </c>
      <c r="B1088" s="10" t="s">
        <v>42</v>
      </c>
      <c r="C1088" s="10" t="s">
        <v>4</v>
      </c>
      <c r="D1088" s="10" t="s">
        <v>5</v>
      </c>
      <c r="E1088">
        <v>2019</v>
      </c>
      <c r="F1088" s="10" t="s">
        <v>80</v>
      </c>
      <c r="G1088">
        <v>124394</v>
      </c>
      <c r="H1088" s="10">
        <f>+VLOOKUP(Exportacion_kg_FOB_anuales_final[[#This Row],[código]],Exportacion_FOB_anuales_consulta[],7,0)</f>
        <v>266462.3</v>
      </c>
    </row>
    <row r="1089" spans="1:8" x14ac:dyDescent="0.3">
      <c r="A1089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IsraelCereales2019Noviembre</v>
      </c>
      <c r="B1089" s="10" t="s">
        <v>42</v>
      </c>
      <c r="C1089" s="10" t="s">
        <v>4</v>
      </c>
      <c r="D1089" s="10" t="s">
        <v>5</v>
      </c>
      <c r="E1089">
        <v>2019</v>
      </c>
      <c r="F1089" s="10" t="s">
        <v>81</v>
      </c>
      <c r="G1089">
        <v>132844.79999999999</v>
      </c>
      <c r="H1089" s="10">
        <f>+VLOOKUP(Exportacion_kg_FOB_anuales_final[[#This Row],[código]],Exportacion_FOB_anuales_consulta[],7,0)</f>
        <v>274306.56</v>
      </c>
    </row>
    <row r="1090" spans="1:8" x14ac:dyDescent="0.3">
      <c r="A1090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IsraelCereales2019Diciembre</v>
      </c>
      <c r="B1090" s="10" t="s">
        <v>42</v>
      </c>
      <c r="C1090" s="10" t="s">
        <v>4</v>
      </c>
      <c r="D1090" s="10" t="s">
        <v>5</v>
      </c>
      <c r="E1090">
        <v>2019</v>
      </c>
      <c r="F1090" s="10" t="s">
        <v>82</v>
      </c>
      <c r="G1090">
        <v>0</v>
      </c>
      <c r="H1090" s="10">
        <f>+VLOOKUP(Exportacion_kg_FOB_anuales_final[[#This Row],[código]],Exportacion_FOB_anuales_consulta[],7,0)</f>
        <v>0</v>
      </c>
    </row>
    <row r="1091" spans="1:8" x14ac:dyDescent="0.3">
      <c r="A109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ParaguayCereales2019Enero</v>
      </c>
      <c r="B1091" s="10" t="s">
        <v>57</v>
      </c>
      <c r="C1091" s="10" t="s">
        <v>4</v>
      </c>
      <c r="D1091" s="10" t="s">
        <v>5</v>
      </c>
      <c r="E1091">
        <v>2019</v>
      </c>
      <c r="F1091" s="10" t="s">
        <v>86</v>
      </c>
      <c r="G1091">
        <v>59318.22</v>
      </c>
      <c r="H1091" s="10">
        <f>+VLOOKUP(Exportacion_kg_FOB_anuales_final[[#This Row],[código]],Exportacion_FOB_anuales_consulta[],7,0)</f>
        <v>172764.48</v>
      </c>
    </row>
    <row r="1092" spans="1:8" x14ac:dyDescent="0.3">
      <c r="A109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ParaguayCereales2019Febrero</v>
      </c>
      <c r="B1092" s="10" t="s">
        <v>57</v>
      </c>
      <c r="C1092" s="10" t="s">
        <v>4</v>
      </c>
      <c r="D1092" s="10" t="s">
        <v>5</v>
      </c>
      <c r="E1092">
        <v>2019</v>
      </c>
      <c r="F1092" s="10" t="s">
        <v>87</v>
      </c>
      <c r="G1092">
        <v>7766.64</v>
      </c>
      <c r="H1092" s="10">
        <f>+VLOOKUP(Exportacion_kg_FOB_anuales_final[[#This Row],[código]],Exportacion_FOB_anuales_consulta[],7,0)</f>
        <v>17742.060000000001</v>
      </c>
    </row>
    <row r="1093" spans="1:8" x14ac:dyDescent="0.3">
      <c r="A109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ParaguayCereales2019Marzo</v>
      </c>
      <c r="B1093" s="10" t="s">
        <v>57</v>
      </c>
      <c r="C1093" s="10" t="s">
        <v>4</v>
      </c>
      <c r="D1093" s="10" t="s">
        <v>5</v>
      </c>
      <c r="E1093">
        <v>2019</v>
      </c>
      <c r="F1093" s="10" t="s">
        <v>88</v>
      </c>
      <c r="G1093">
        <v>36692.26</v>
      </c>
      <c r="H1093" s="10">
        <f>+VLOOKUP(Exportacion_kg_FOB_anuales_final[[#This Row],[código]],Exportacion_FOB_anuales_consulta[],7,0)</f>
        <v>87755.08</v>
      </c>
    </row>
    <row r="1094" spans="1:8" x14ac:dyDescent="0.3">
      <c r="A109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ParaguayCereales2019Abril</v>
      </c>
      <c r="B1094" s="10" t="s">
        <v>57</v>
      </c>
      <c r="C1094" s="10" t="s">
        <v>4</v>
      </c>
      <c r="D1094" s="10" t="s">
        <v>5</v>
      </c>
      <c r="E1094">
        <v>2019</v>
      </c>
      <c r="F1094" s="10" t="s">
        <v>89</v>
      </c>
      <c r="G1094">
        <v>32003.65</v>
      </c>
      <c r="H1094" s="10">
        <f>+VLOOKUP(Exportacion_kg_FOB_anuales_final[[#This Row],[código]],Exportacion_FOB_anuales_consulta[],7,0)</f>
        <v>94787.319999999992</v>
      </c>
    </row>
    <row r="1095" spans="1:8" x14ac:dyDescent="0.3">
      <c r="A109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ParaguayCereales2019Mayo</v>
      </c>
      <c r="B1095" s="10" t="s">
        <v>57</v>
      </c>
      <c r="C1095" s="10" t="s">
        <v>4</v>
      </c>
      <c r="D1095" s="10" t="s">
        <v>5</v>
      </c>
      <c r="E1095">
        <v>2019</v>
      </c>
      <c r="F1095" s="10" t="s">
        <v>90</v>
      </c>
      <c r="G1095">
        <v>39909.11</v>
      </c>
      <c r="H1095" s="10">
        <f>+VLOOKUP(Exportacion_kg_FOB_anuales_final[[#This Row],[código]],Exportacion_FOB_anuales_consulta[],7,0)</f>
        <v>106731.96</v>
      </c>
    </row>
    <row r="1096" spans="1:8" x14ac:dyDescent="0.3">
      <c r="A109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ParaguayCereales2019Junio</v>
      </c>
      <c r="B1096" s="10" t="s">
        <v>57</v>
      </c>
      <c r="C1096" s="10" t="s">
        <v>4</v>
      </c>
      <c r="D1096" s="10" t="s">
        <v>5</v>
      </c>
      <c r="E1096">
        <v>2019</v>
      </c>
      <c r="F1096" s="10" t="s">
        <v>91</v>
      </c>
      <c r="G1096">
        <v>30925.31</v>
      </c>
      <c r="H1096" s="10">
        <f>+VLOOKUP(Exportacion_kg_FOB_anuales_final[[#This Row],[código]],Exportacion_FOB_anuales_consulta[],7,0)</f>
        <v>77634.7</v>
      </c>
    </row>
    <row r="1097" spans="1:8" x14ac:dyDescent="0.3">
      <c r="A109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ParaguayCereales2019Julio</v>
      </c>
      <c r="B1097" s="10" t="s">
        <v>57</v>
      </c>
      <c r="C1097" s="10" t="s">
        <v>4</v>
      </c>
      <c r="D1097" s="10" t="s">
        <v>5</v>
      </c>
      <c r="E1097">
        <v>2019</v>
      </c>
      <c r="F1097" s="10" t="s">
        <v>83</v>
      </c>
      <c r="G1097">
        <v>16532.25</v>
      </c>
      <c r="H1097" s="10">
        <f>+VLOOKUP(Exportacion_kg_FOB_anuales_final[[#This Row],[código]],Exportacion_FOB_anuales_consulta[],7,0)</f>
        <v>52390.34</v>
      </c>
    </row>
    <row r="1098" spans="1:8" x14ac:dyDescent="0.3">
      <c r="A109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ParaguayCereales2019Agosto</v>
      </c>
      <c r="B1098" s="10" t="s">
        <v>57</v>
      </c>
      <c r="C1098" s="10" t="s">
        <v>4</v>
      </c>
      <c r="D1098" s="10" t="s">
        <v>5</v>
      </c>
      <c r="E1098">
        <v>2019</v>
      </c>
      <c r="F1098" s="10" t="s">
        <v>84</v>
      </c>
      <c r="G1098">
        <v>17717.59</v>
      </c>
      <c r="H1098" s="10">
        <f>+VLOOKUP(Exportacion_kg_FOB_anuales_final[[#This Row],[código]],Exportacion_FOB_anuales_consulta[],7,0)</f>
        <v>39514.780000000006</v>
      </c>
    </row>
    <row r="1099" spans="1:8" x14ac:dyDescent="0.3">
      <c r="A109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ParaguayCereales2019Septiembre</v>
      </c>
      <c r="B1099" s="10" t="s">
        <v>57</v>
      </c>
      <c r="C1099" s="10" t="s">
        <v>4</v>
      </c>
      <c r="D1099" s="10" t="s">
        <v>5</v>
      </c>
      <c r="E1099">
        <v>2019</v>
      </c>
      <c r="F1099" s="10" t="s">
        <v>85</v>
      </c>
      <c r="G1099">
        <v>26919.1</v>
      </c>
      <c r="H1099" s="10">
        <f>+VLOOKUP(Exportacion_kg_FOB_anuales_final[[#This Row],[código]],Exportacion_FOB_anuales_consulta[],7,0)</f>
        <v>74822.649999999994</v>
      </c>
    </row>
    <row r="1100" spans="1:8" x14ac:dyDescent="0.3">
      <c r="A110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ParaguayCereales2019Octubre</v>
      </c>
      <c r="B1100" s="10" t="s">
        <v>57</v>
      </c>
      <c r="C1100" s="10" t="s">
        <v>4</v>
      </c>
      <c r="D1100" s="10" t="s">
        <v>5</v>
      </c>
      <c r="E1100">
        <v>2019</v>
      </c>
      <c r="F1100" s="10" t="s">
        <v>80</v>
      </c>
      <c r="G1100">
        <v>35700.35</v>
      </c>
      <c r="H1100" s="10">
        <f>+VLOOKUP(Exportacion_kg_FOB_anuales_final[[#This Row],[código]],Exportacion_FOB_anuales_consulta[],7,0)</f>
        <v>77865.09</v>
      </c>
    </row>
    <row r="1101" spans="1:8" x14ac:dyDescent="0.3">
      <c r="A110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ParaguayCereales2019Noviembre</v>
      </c>
      <c r="B1101" s="10" t="s">
        <v>57</v>
      </c>
      <c r="C1101" s="10" t="s">
        <v>4</v>
      </c>
      <c r="D1101" s="10" t="s">
        <v>5</v>
      </c>
      <c r="E1101">
        <v>2019</v>
      </c>
      <c r="F1101" s="10" t="s">
        <v>81</v>
      </c>
      <c r="G1101">
        <v>32344.729999999996</v>
      </c>
      <c r="H1101" s="10">
        <f>+VLOOKUP(Exportacion_kg_FOB_anuales_final[[#This Row],[código]],Exportacion_FOB_anuales_consulta[],7,0)</f>
        <v>82132.800000000003</v>
      </c>
    </row>
    <row r="1102" spans="1:8" x14ac:dyDescent="0.3">
      <c r="A110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ParaguayCereales2019Diciembre</v>
      </c>
      <c r="B1102" s="10" t="s">
        <v>57</v>
      </c>
      <c r="C1102" s="10" t="s">
        <v>4</v>
      </c>
      <c r="D1102" s="10" t="s">
        <v>5</v>
      </c>
      <c r="E1102">
        <v>2019</v>
      </c>
      <c r="F1102" s="10" t="s">
        <v>82</v>
      </c>
      <c r="G1102">
        <v>27719.72</v>
      </c>
      <c r="H1102" s="10">
        <f>+VLOOKUP(Exportacion_kg_FOB_anuales_final[[#This Row],[código]],Exportacion_FOB_anuales_consulta[],7,0)</f>
        <v>63159.93</v>
      </c>
    </row>
    <row r="1103" spans="1:8" x14ac:dyDescent="0.3">
      <c r="A110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PoloniaCereales2019Enero</v>
      </c>
      <c r="B1103" s="10" t="s">
        <v>59</v>
      </c>
      <c r="C1103" s="10" t="s">
        <v>4</v>
      </c>
      <c r="D1103" s="10" t="s">
        <v>5</v>
      </c>
      <c r="E1103">
        <v>2019</v>
      </c>
      <c r="F1103" s="10" t="s">
        <v>86</v>
      </c>
      <c r="G1103">
        <v>0</v>
      </c>
      <c r="H1103" s="10">
        <f>+VLOOKUP(Exportacion_kg_FOB_anuales_final[[#This Row],[código]],Exportacion_FOB_anuales_consulta[],7,0)</f>
        <v>0</v>
      </c>
    </row>
    <row r="1104" spans="1:8" x14ac:dyDescent="0.3">
      <c r="A110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PoloniaCereales2019Febrero</v>
      </c>
      <c r="B1104" s="10" t="s">
        <v>59</v>
      </c>
      <c r="C1104" s="10" t="s">
        <v>4</v>
      </c>
      <c r="D1104" s="10" t="s">
        <v>5</v>
      </c>
      <c r="E1104">
        <v>2019</v>
      </c>
      <c r="F1104" s="10" t="s">
        <v>87</v>
      </c>
      <c r="G1104">
        <v>0</v>
      </c>
      <c r="H1104" s="10">
        <f>+VLOOKUP(Exportacion_kg_FOB_anuales_final[[#This Row],[código]],Exportacion_FOB_anuales_consulta[],7,0)</f>
        <v>0</v>
      </c>
    </row>
    <row r="1105" spans="1:8" x14ac:dyDescent="0.3">
      <c r="A110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PoloniaCereales2019Marzo</v>
      </c>
      <c r="B1105" s="10" t="s">
        <v>59</v>
      </c>
      <c r="C1105" s="10" t="s">
        <v>4</v>
      </c>
      <c r="D1105" s="10" t="s">
        <v>5</v>
      </c>
      <c r="E1105">
        <v>2019</v>
      </c>
      <c r="F1105" s="10" t="s">
        <v>88</v>
      </c>
      <c r="G1105">
        <v>106.15</v>
      </c>
      <c r="H1105" s="10">
        <f>+VLOOKUP(Exportacion_kg_FOB_anuales_final[[#This Row],[código]],Exportacion_FOB_anuales_consulta[],7,0)</f>
        <v>66.47</v>
      </c>
    </row>
    <row r="1106" spans="1:8" x14ac:dyDescent="0.3">
      <c r="A110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PoloniaCereales2019Abril</v>
      </c>
      <c r="B1106" s="10" t="s">
        <v>59</v>
      </c>
      <c r="C1106" s="10" t="s">
        <v>4</v>
      </c>
      <c r="D1106" s="10" t="s">
        <v>5</v>
      </c>
      <c r="E1106">
        <v>2019</v>
      </c>
      <c r="F1106" s="10" t="s">
        <v>89</v>
      </c>
      <c r="G1106">
        <v>0</v>
      </c>
      <c r="H1106" s="10">
        <f>+VLOOKUP(Exportacion_kg_FOB_anuales_final[[#This Row],[código]],Exportacion_FOB_anuales_consulta[],7,0)</f>
        <v>0</v>
      </c>
    </row>
    <row r="1107" spans="1:8" x14ac:dyDescent="0.3">
      <c r="A1107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PoloniaCereales2019Mayo</v>
      </c>
      <c r="B1107" s="10" t="s">
        <v>59</v>
      </c>
      <c r="C1107" s="10" t="s">
        <v>4</v>
      </c>
      <c r="D1107" s="10" t="s">
        <v>5</v>
      </c>
      <c r="E1107">
        <v>2019</v>
      </c>
      <c r="F1107" s="10" t="s">
        <v>90</v>
      </c>
      <c r="G1107">
        <v>0</v>
      </c>
      <c r="H1107" s="10">
        <f>+VLOOKUP(Exportacion_kg_FOB_anuales_final[[#This Row],[código]],Exportacion_FOB_anuales_consulta[],7,0)</f>
        <v>0</v>
      </c>
    </row>
    <row r="1108" spans="1:8" x14ac:dyDescent="0.3">
      <c r="A1108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PoloniaCereales2019Junio</v>
      </c>
      <c r="B1108" s="10" t="s">
        <v>59</v>
      </c>
      <c r="C1108" s="10" t="s">
        <v>4</v>
      </c>
      <c r="D1108" s="10" t="s">
        <v>5</v>
      </c>
      <c r="E1108">
        <v>2019</v>
      </c>
      <c r="F1108" s="10" t="s">
        <v>91</v>
      </c>
      <c r="G1108">
        <v>0</v>
      </c>
      <c r="H1108" s="10">
        <f>+VLOOKUP(Exportacion_kg_FOB_anuales_final[[#This Row],[código]],Exportacion_FOB_anuales_consulta[],7,0)</f>
        <v>0</v>
      </c>
    </row>
    <row r="1109" spans="1:8" x14ac:dyDescent="0.3">
      <c r="A110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PoloniaCereales2019Julio</v>
      </c>
      <c r="B1109" s="10" t="s">
        <v>59</v>
      </c>
      <c r="C1109" s="10" t="s">
        <v>4</v>
      </c>
      <c r="D1109" s="10" t="s">
        <v>5</v>
      </c>
      <c r="E1109">
        <v>2019</v>
      </c>
      <c r="F1109" s="10" t="s">
        <v>83</v>
      </c>
      <c r="G1109">
        <v>0</v>
      </c>
      <c r="H1109" s="10">
        <f>+VLOOKUP(Exportacion_kg_FOB_anuales_final[[#This Row],[código]],Exportacion_FOB_anuales_consulta[],7,0)</f>
        <v>0</v>
      </c>
    </row>
    <row r="1110" spans="1:8" x14ac:dyDescent="0.3">
      <c r="A111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PoloniaCereales2019Agosto</v>
      </c>
      <c r="B1110" s="10" t="s">
        <v>59</v>
      </c>
      <c r="C1110" s="10" t="s">
        <v>4</v>
      </c>
      <c r="D1110" s="10" t="s">
        <v>5</v>
      </c>
      <c r="E1110">
        <v>2019</v>
      </c>
      <c r="F1110" s="10" t="s">
        <v>84</v>
      </c>
      <c r="G1110">
        <v>0</v>
      </c>
      <c r="H1110" s="10">
        <f>+VLOOKUP(Exportacion_kg_FOB_anuales_final[[#This Row],[código]],Exportacion_FOB_anuales_consulta[],7,0)</f>
        <v>0</v>
      </c>
    </row>
    <row r="1111" spans="1:8" x14ac:dyDescent="0.3">
      <c r="A1111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PoloniaCereales2019Septiembre</v>
      </c>
      <c r="B1111" s="10" t="s">
        <v>59</v>
      </c>
      <c r="C1111" s="10" t="s">
        <v>4</v>
      </c>
      <c r="D1111" s="10" t="s">
        <v>5</v>
      </c>
      <c r="E1111">
        <v>2019</v>
      </c>
      <c r="F1111" s="10" t="s">
        <v>85</v>
      </c>
      <c r="G1111">
        <v>0</v>
      </c>
      <c r="H1111" s="10">
        <f>+VLOOKUP(Exportacion_kg_FOB_anuales_final[[#This Row],[código]],Exportacion_FOB_anuales_consulta[],7,0)</f>
        <v>0</v>
      </c>
    </row>
    <row r="1112" spans="1:8" x14ac:dyDescent="0.3">
      <c r="A1112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PoloniaCereales2019Octubre</v>
      </c>
      <c r="B1112" s="10" t="s">
        <v>59</v>
      </c>
      <c r="C1112" s="10" t="s">
        <v>4</v>
      </c>
      <c r="D1112" s="10" t="s">
        <v>5</v>
      </c>
      <c r="E1112">
        <v>2019</v>
      </c>
      <c r="F1112" s="10" t="s">
        <v>80</v>
      </c>
      <c r="G1112">
        <v>0</v>
      </c>
      <c r="H1112" s="10">
        <f>+VLOOKUP(Exportacion_kg_FOB_anuales_final[[#This Row],[código]],Exportacion_FOB_anuales_consulta[],7,0)</f>
        <v>0</v>
      </c>
    </row>
    <row r="1113" spans="1:8" x14ac:dyDescent="0.3">
      <c r="A111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PoloniaCereales2019Noviembre</v>
      </c>
      <c r="B1113" s="10" t="s">
        <v>59</v>
      </c>
      <c r="C1113" s="10" t="s">
        <v>4</v>
      </c>
      <c r="D1113" s="10" t="s">
        <v>5</v>
      </c>
      <c r="E1113">
        <v>2019</v>
      </c>
      <c r="F1113" s="10" t="s">
        <v>81</v>
      </c>
      <c r="G1113">
        <v>0</v>
      </c>
      <c r="H1113" s="10">
        <f>+VLOOKUP(Exportacion_kg_FOB_anuales_final[[#This Row],[código]],Exportacion_FOB_anuales_consulta[],7,0)</f>
        <v>0</v>
      </c>
    </row>
    <row r="1114" spans="1:8" x14ac:dyDescent="0.3">
      <c r="A111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PoloniaCereales2019Diciembre</v>
      </c>
      <c r="B1114" s="10" t="s">
        <v>59</v>
      </c>
      <c r="C1114" s="10" t="s">
        <v>4</v>
      </c>
      <c r="D1114" s="10" t="s">
        <v>5</v>
      </c>
      <c r="E1114">
        <v>2019</v>
      </c>
      <c r="F1114" s="10" t="s">
        <v>82</v>
      </c>
      <c r="G1114">
        <v>0</v>
      </c>
      <c r="H1114" s="10">
        <f>+VLOOKUP(Exportacion_kg_FOB_anuales_final[[#This Row],[código]],Exportacion_FOB_anuales_consulta[],7,0)</f>
        <v>0</v>
      </c>
    </row>
    <row r="1115" spans="1:8" x14ac:dyDescent="0.3">
      <c r="A111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RicoCereales2019Enero</v>
      </c>
      <c r="B1115" s="10" t="s">
        <v>61</v>
      </c>
      <c r="C1115" s="10" t="s">
        <v>4</v>
      </c>
      <c r="D1115" s="10" t="s">
        <v>5</v>
      </c>
      <c r="E1115">
        <v>2019</v>
      </c>
      <c r="F1115" s="10" t="s">
        <v>86</v>
      </c>
      <c r="G1115">
        <v>2762.53</v>
      </c>
      <c r="H1115" s="10">
        <f>+VLOOKUP(Exportacion_kg_FOB_anuales_final[[#This Row],[código]],Exportacion_FOB_anuales_consulta[],7,0)</f>
        <v>12150</v>
      </c>
    </row>
    <row r="1116" spans="1:8" x14ac:dyDescent="0.3">
      <c r="A111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RicoCereales2019Febrero</v>
      </c>
      <c r="B1116" s="10" t="s">
        <v>61</v>
      </c>
      <c r="C1116" s="10" t="s">
        <v>4</v>
      </c>
      <c r="D1116" s="10" t="s">
        <v>5</v>
      </c>
      <c r="E1116">
        <v>2019</v>
      </c>
      <c r="F1116" s="10" t="s">
        <v>87</v>
      </c>
      <c r="G1116">
        <v>0</v>
      </c>
      <c r="H1116" s="10">
        <f>+VLOOKUP(Exportacion_kg_FOB_anuales_final[[#This Row],[código]],Exportacion_FOB_anuales_consulta[],7,0)</f>
        <v>0</v>
      </c>
    </row>
    <row r="1117" spans="1:8" x14ac:dyDescent="0.3">
      <c r="A111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RicoCereales2019Marzo</v>
      </c>
      <c r="B1117" s="10" t="s">
        <v>61</v>
      </c>
      <c r="C1117" s="10" t="s">
        <v>4</v>
      </c>
      <c r="D1117" s="10" t="s">
        <v>5</v>
      </c>
      <c r="E1117">
        <v>2019</v>
      </c>
      <c r="F1117" s="10" t="s">
        <v>88</v>
      </c>
      <c r="G1117">
        <v>864.57</v>
      </c>
      <c r="H1117" s="10">
        <f>+VLOOKUP(Exportacion_kg_FOB_anuales_final[[#This Row],[código]],Exportacion_FOB_anuales_consulta[],7,0)</f>
        <v>2679</v>
      </c>
    </row>
    <row r="1118" spans="1:8" x14ac:dyDescent="0.3">
      <c r="A111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RicoCereales2019Abril</v>
      </c>
      <c r="B1118" s="10" t="s">
        <v>61</v>
      </c>
      <c r="C1118" s="10" t="s">
        <v>4</v>
      </c>
      <c r="D1118" s="10" t="s">
        <v>5</v>
      </c>
      <c r="E1118">
        <v>2019</v>
      </c>
      <c r="F1118" s="10" t="s">
        <v>89</v>
      </c>
      <c r="G1118">
        <v>3120.07</v>
      </c>
      <c r="H1118" s="10">
        <f>+VLOOKUP(Exportacion_kg_FOB_anuales_final[[#This Row],[código]],Exportacion_FOB_anuales_consulta[],7,0)</f>
        <v>13479</v>
      </c>
    </row>
    <row r="1119" spans="1:8" x14ac:dyDescent="0.3">
      <c r="A111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RicoCereales2019Mayo</v>
      </c>
      <c r="B1119" s="10" t="s">
        <v>61</v>
      </c>
      <c r="C1119" s="10" t="s">
        <v>4</v>
      </c>
      <c r="D1119" s="10" t="s">
        <v>5</v>
      </c>
      <c r="E1119">
        <v>2019</v>
      </c>
      <c r="F1119" s="10" t="s">
        <v>90</v>
      </c>
      <c r="G1119">
        <v>2089.5299999999997</v>
      </c>
      <c r="H1119" s="10">
        <f>+VLOOKUP(Exportacion_kg_FOB_anuales_final[[#This Row],[código]],Exportacion_FOB_anuales_consulta[],7,0)</f>
        <v>8448.2999999999993</v>
      </c>
    </row>
    <row r="1120" spans="1:8" x14ac:dyDescent="0.3">
      <c r="A112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RicoCereales2019Junio</v>
      </c>
      <c r="B1120" s="10" t="s">
        <v>61</v>
      </c>
      <c r="C1120" s="10" t="s">
        <v>4</v>
      </c>
      <c r="D1120" s="10" t="s">
        <v>5</v>
      </c>
      <c r="E1120">
        <v>2019</v>
      </c>
      <c r="F1120" s="10" t="s">
        <v>91</v>
      </c>
      <c r="G1120">
        <v>0</v>
      </c>
      <c r="H1120" s="10">
        <f>+VLOOKUP(Exportacion_kg_FOB_anuales_final[[#This Row],[código]],Exportacion_FOB_anuales_consulta[],7,0)</f>
        <v>0</v>
      </c>
    </row>
    <row r="1121" spans="1:8" x14ac:dyDescent="0.3">
      <c r="A112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RicoCereales2019Julio</v>
      </c>
      <c r="B1121" s="10" t="s">
        <v>61</v>
      </c>
      <c r="C1121" s="10" t="s">
        <v>4</v>
      </c>
      <c r="D1121" s="10" t="s">
        <v>5</v>
      </c>
      <c r="E1121">
        <v>2019</v>
      </c>
      <c r="F1121" s="10" t="s">
        <v>83</v>
      </c>
      <c r="G1121">
        <v>0</v>
      </c>
      <c r="H1121" s="10">
        <f>+VLOOKUP(Exportacion_kg_FOB_anuales_final[[#This Row],[código]],Exportacion_FOB_anuales_consulta[],7,0)</f>
        <v>0</v>
      </c>
    </row>
    <row r="1122" spans="1:8" x14ac:dyDescent="0.3">
      <c r="A112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RicoCereales2019Agosto</v>
      </c>
      <c r="B1122" s="10" t="s">
        <v>61</v>
      </c>
      <c r="C1122" s="10" t="s">
        <v>4</v>
      </c>
      <c r="D1122" s="10" t="s">
        <v>5</v>
      </c>
      <c r="E1122">
        <v>2019</v>
      </c>
      <c r="F1122" s="10" t="s">
        <v>84</v>
      </c>
      <c r="G1122">
        <v>0</v>
      </c>
      <c r="H1122" s="10">
        <f>+VLOOKUP(Exportacion_kg_FOB_anuales_final[[#This Row],[código]],Exportacion_FOB_anuales_consulta[],7,0)</f>
        <v>0</v>
      </c>
    </row>
    <row r="1123" spans="1:8" x14ac:dyDescent="0.3">
      <c r="A112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RicoCereales2019Septiembre</v>
      </c>
      <c r="B1123" s="10" t="s">
        <v>61</v>
      </c>
      <c r="C1123" s="10" t="s">
        <v>4</v>
      </c>
      <c r="D1123" s="10" t="s">
        <v>5</v>
      </c>
      <c r="E1123">
        <v>2019</v>
      </c>
      <c r="F1123" s="10" t="s">
        <v>85</v>
      </c>
      <c r="G1123">
        <v>0</v>
      </c>
      <c r="H1123" s="10">
        <f>+VLOOKUP(Exportacion_kg_FOB_anuales_final[[#This Row],[código]],Exportacion_FOB_anuales_consulta[],7,0)</f>
        <v>0</v>
      </c>
    </row>
    <row r="1124" spans="1:8" x14ac:dyDescent="0.3">
      <c r="A112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RicoCereales2019Octubre</v>
      </c>
      <c r="B1124" s="10" t="s">
        <v>61</v>
      </c>
      <c r="C1124" s="10" t="s">
        <v>4</v>
      </c>
      <c r="D1124" s="10" t="s">
        <v>5</v>
      </c>
      <c r="E1124">
        <v>2019</v>
      </c>
      <c r="F1124" s="10" t="s">
        <v>80</v>
      </c>
      <c r="G1124">
        <v>1859.88</v>
      </c>
      <c r="H1124" s="10">
        <f>+VLOOKUP(Exportacion_kg_FOB_anuales_final[[#This Row],[código]],Exportacion_FOB_anuales_consulta[],7,0)</f>
        <v>8183.25</v>
      </c>
    </row>
    <row r="1125" spans="1:8" x14ac:dyDescent="0.3">
      <c r="A112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RicoCereales2019Noviembre</v>
      </c>
      <c r="B1125" s="10" t="s">
        <v>61</v>
      </c>
      <c r="C1125" s="10" t="s">
        <v>4</v>
      </c>
      <c r="D1125" s="10" t="s">
        <v>5</v>
      </c>
      <c r="E1125">
        <v>2019</v>
      </c>
      <c r="F1125" s="10" t="s">
        <v>81</v>
      </c>
      <c r="G1125">
        <v>0</v>
      </c>
      <c r="H1125" s="10">
        <f>+VLOOKUP(Exportacion_kg_FOB_anuales_final[[#This Row],[código]],Exportacion_FOB_anuales_consulta[],7,0)</f>
        <v>0</v>
      </c>
    </row>
    <row r="1126" spans="1:8" x14ac:dyDescent="0.3">
      <c r="A112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RicoCereales2019Diciembre</v>
      </c>
      <c r="B1126" s="10" t="s">
        <v>61</v>
      </c>
      <c r="C1126" s="10" t="s">
        <v>4</v>
      </c>
      <c r="D1126" s="10" t="s">
        <v>5</v>
      </c>
      <c r="E1126">
        <v>2019</v>
      </c>
      <c r="F1126" s="10" t="s">
        <v>82</v>
      </c>
      <c r="G1126">
        <v>0</v>
      </c>
      <c r="H1126" s="10">
        <f>+VLOOKUP(Exportacion_kg_FOB_anuales_final[[#This Row],[código]],Exportacion_FOB_anuales_consulta[],7,0)</f>
        <v>0</v>
      </c>
    </row>
    <row r="1127" spans="1:8" x14ac:dyDescent="0.3">
      <c r="A112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VenezuelaCereales2019Enero</v>
      </c>
      <c r="B1127" s="10" t="s">
        <v>77</v>
      </c>
      <c r="C1127" s="10" t="s">
        <v>4</v>
      </c>
      <c r="D1127" s="10" t="s">
        <v>5</v>
      </c>
      <c r="E1127">
        <v>2019</v>
      </c>
      <c r="F1127" s="10" t="s">
        <v>86</v>
      </c>
      <c r="G1127">
        <v>762635</v>
      </c>
      <c r="H1127" s="10">
        <f>+VLOOKUP(Exportacion_kg_FOB_anuales_final[[#This Row],[código]],Exportacion_FOB_anuales_consulta[],7,0)</f>
        <v>1083573.54</v>
      </c>
    </row>
    <row r="1128" spans="1:8" x14ac:dyDescent="0.3">
      <c r="A112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VenezuelaCereales2019Febrero</v>
      </c>
      <c r="B1128" s="10" t="s">
        <v>77</v>
      </c>
      <c r="C1128" s="10" t="s">
        <v>4</v>
      </c>
      <c r="D1128" s="10" t="s">
        <v>5</v>
      </c>
      <c r="E1128">
        <v>2019</v>
      </c>
      <c r="F1128" s="10" t="s">
        <v>87</v>
      </c>
      <c r="G1128">
        <v>127551</v>
      </c>
      <c r="H1128" s="10">
        <f>+VLOOKUP(Exportacion_kg_FOB_anuales_final[[#This Row],[código]],Exportacion_FOB_anuales_consulta[],7,0)</f>
        <v>153185.99</v>
      </c>
    </row>
    <row r="1129" spans="1:8" x14ac:dyDescent="0.3">
      <c r="A112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VenezuelaCereales2019Marzo</v>
      </c>
      <c r="B1129" s="10" t="s">
        <v>77</v>
      </c>
      <c r="C1129" s="10" t="s">
        <v>4</v>
      </c>
      <c r="D1129" s="10" t="s">
        <v>5</v>
      </c>
      <c r="E1129">
        <v>2019</v>
      </c>
      <c r="F1129" s="10" t="s">
        <v>88</v>
      </c>
      <c r="G1129">
        <v>1470589</v>
      </c>
      <c r="H1129" s="10">
        <f>+VLOOKUP(Exportacion_kg_FOB_anuales_final[[#This Row],[código]],Exportacion_FOB_anuales_consulta[],7,0)</f>
        <v>2073436.04</v>
      </c>
    </row>
    <row r="1130" spans="1:8" x14ac:dyDescent="0.3">
      <c r="A113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VenezuelaCereales2019Abril</v>
      </c>
      <c r="B1130" s="10" t="s">
        <v>77</v>
      </c>
      <c r="C1130" s="10" t="s">
        <v>4</v>
      </c>
      <c r="D1130" s="10" t="s">
        <v>5</v>
      </c>
      <c r="E1130">
        <v>2019</v>
      </c>
      <c r="F1130" s="10" t="s">
        <v>89</v>
      </c>
      <c r="G1130">
        <v>101478</v>
      </c>
      <c r="H1130" s="10">
        <f>+VLOOKUP(Exportacion_kg_FOB_anuales_final[[#This Row],[código]],Exportacion_FOB_anuales_consulta[],7,0)</f>
        <v>143718.6</v>
      </c>
    </row>
    <row r="1131" spans="1:8" x14ac:dyDescent="0.3">
      <c r="A113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VenezuelaCereales2019Mayo</v>
      </c>
      <c r="B1131" s="10" t="s">
        <v>77</v>
      </c>
      <c r="C1131" s="10" t="s">
        <v>4</v>
      </c>
      <c r="D1131" s="10" t="s">
        <v>5</v>
      </c>
      <c r="E1131">
        <v>2019</v>
      </c>
      <c r="F1131" s="10" t="s">
        <v>90</v>
      </c>
      <c r="G1131">
        <v>56897</v>
      </c>
      <c r="H1131" s="10">
        <f>+VLOOKUP(Exportacion_kg_FOB_anuales_final[[#This Row],[código]],Exportacion_FOB_anuales_consulta[],7,0)</f>
        <v>50735.31</v>
      </c>
    </row>
    <row r="1132" spans="1:8" x14ac:dyDescent="0.3">
      <c r="A113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VenezuelaCereales2019Junio</v>
      </c>
      <c r="B1132" s="10" t="s">
        <v>77</v>
      </c>
      <c r="C1132" s="10" t="s">
        <v>4</v>
      </c>
      <c r="D1132" s="10" t="s">
        <v>5</v>
      </c>
      <c r="E1132">
        <v>2019</v>
      </c>
      <c r="F1132" s="10" t="s">
        <v>91</v>
      </c>
      <c r="G1132">
        <v>31493</v>
      </c>
      <c r="H1132" s="10">
        <f>+VLOOKUP(Exportacion_kg_FOB_anuales_final[[#This Row],[código]],Exportacion_FOB_anuales_consulta[],7,0)</f>
        <v>44550.81</v>
      </c>
    </row>
    <row r="1133" spans="1:8" x14ac:dyDescent="0.3">
      <c r="A113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VenezuelaCereales2019Julio</v>
      </c>
      <c r="B1133" s="10" t="s">
        <v>77</v>
      </c>
      <c r="C1133" s="10" t="s">
        <v>4</v>
      </c>
      <c r="D1133" s="10" t="s">
        <v>5</v>
      </c>
      <c r="E1133">
        <v>2019</v>
      </c>
      <c r="F1133" s="10" t="s">
        <v>83</v>
      </c>
      <c r="G1133">
        <v>27672.67</v>
      </c>
      <c r="H1133" s="10">
        <f>+VLOOKUP(Exportacion_kg_FOB_anuales_final[[#This Row],[código]],Exportacion_FOB_anuales_consulta[],7,0)</f>
        <v>10847.5</v>
      </c>
    </row>
    <row r="1134" spans="1:8" x14ac:dyDescent="0.3">
      <c r="A113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VenezuelaCereales2019Agosto</v>
      </c>
      <c r="B1134" s="10" t="s">
        <v>77</v>
      </c>
      <c r="C1134" s="10" t="s">
        <v>4</v>
      </c>
      <c r="D1134" s="10" t="s">
        <v>5</v>
      </c>
      <c r="E1134">
        <v>2019</v>
      </c>
      <c r="F1134" s="10" t="s">
        <v>84</v>
      </c>
      <c r="G1134">
        <v>295</v>
      </c>
      <c r="H1134" s="10">
        <f>+VLOOKUP(Exportacion_kg_FOB_anuales_final[[#This Row],[código]],Exportacion_FOB_anuales_consulta[],7,0)</f>
        <v>2025.4</v>
      </c>
    </row>
    <row r="1135" spans="1:8" x14ac:dyDescent="0.3">
      <c r="A113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VenezuelaCereales2019Septiembre</v>
      </c>
      <c r="B1135" s="10" t="s">
        <v>77</v>
      </c>
      <c r="C1135" s="10" t="s">
        <v>4</v>
      </c>
      <c r="D1135" s="10" t="s">
        <v>5</v>
      </c>
      <c r="E1135">
        <v>2019</v>
      </c>
      <c r="F1135" s="10" t="s">
        <v>85</v>
      </c>
      <c r="G1135">
        <v>1066.67</v>
      </c>
      <c r="H1135" s="10">
        <f>+VLOOKUP(Exportacion_kg_FOB_anuales_final[[#This Row],[código]],Exportacion_FOB_anuales_consulta[],7,0)</f>
        <v>2439.25</v>
      </c>
    </row>
    <row r="1136" spans="1:8" x14ac:dyDescent="0.3">
      <c r="A113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VenezuelaCereales2019Octubre</v>
      </c>
      <c r="B1136" s="10" t="s">
        <v>77</v>
      </c>
      <c r="C1136" s="10" t="s">
        <v>4</v>
      </c>
      <c r="D1136" s="10" t="s">
        <v>5</v>
      </c>
      <c r="E1136">
        <v>2019</v>
      </c>
      <c r="F1136" s="10" t="s">
        <v>80</v>
      </c>
      <c r="G1136">
        <v>154224.79</v>
      </c>
      <c r="H1136" s="10">
        <f>+VLOOKUP(Exportacion_kg_FOB_anuales_final[[#This Row],[código]],Exportacion_FOB_anuales_consulta[],7,0)</f>
        <v>212906.82</v>
      </c>
    </row>
    <row r="1137" spans="1:8" x14ac:dyDescent="0.3">
      <c r="A113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VenezuelaCereales2019Noviembre</v>
      </c>
      <c r="B1137" s="10" t="s">
        <v>77</v>
      </c>
      <c r="C1137" s="10" t="s">
        <v>4</v>
      </c>
      <c r="D1137" s="10" t="s">
        <v>5</v>
      </c>
      <c r="E1137">
        <v>2019</v>
      </c>
      <c r="F1137" s="10" t="s">
        <v>81</v>
      </c>
      <c r="G1137">
        <v>7523.19</v>
      </c>
      <c r="H1137" s="10">
        <f>+VLOOKUP(Exportacion_kg_FOB_anuales_final[[#This Row],[código]],Exportacion_FOB_anuales_consulta[],7,0)</f>
        <v>17746</v>
      </c>
    </row>
    <row r="1138" spans="1:8" x14ac:dyDescent="0.3">
      <c r="A113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VenezuelaCereales2019Diciembre</v>
      </c>
      <c r="B1138" s="10" t="s">
        <v>77</v>
      </c>
      <c r="C1138" s="10" t="s">
        <v>4</v>
      </c>
      <c r="D1138" s="10" t="s">
        <v>5</v>
      </c>
      <c r="E1138">
        <v>2019</v>
      </c>
      <c r="F1138" s="10" t="s">
        <v>82</v>
      </c>
      <c r="G1138">
        <v>3147.8399999999997</v>
      </c>
      <c r="H1138" s="10">
        <f>+VLOOKUP(Exportacion_kg_FOB_anuales_final[[#This Row],[código]],Exportacion_FOB_anuales_consulta[],7,0)</f>
        <v>7792</v>
      </c>
    </row>
    <row r="1139" spans="1:8" x14ac:dyDescent="0.3">
      <c r="A1139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CubaCereales2019Enero</v>
      </c>
      <c r="B1139" s="10" t="s">
        <v>23</v>
      </c>
      <c r="C1139" s="10" t="s">
        <v>4</v>
      </c>
      <c r="D1139" s="10" t="s">
        <v>5</v>
      </c>
      <c r="E1139">
        <v>2019</v>
      </c>
      <c r="F1139" s="10" t="s">
        <v>86</v>
      </c>
      <c r="G1139">
        <v>2408.7800000000002</v>
      </c>
      <c r="H1139" s="10">
        <f>+VLOOKUP(Exportacion_kg_FOB_anuales_final[[#This Row],[código]],Exportacion_FOB_anuales_consulta[],7,0)</f>
        <v>3920.8</v>
      </c>
    </row>
    <row r="1140" spans="1:8" x14ac:dyDescent="0.3">
      <c r="A1140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CubaCereales2019Febrero</v>
      </c>
      <c r="B1140" s="10" t="s">
        <v>23</v>
      </c>
      <c r="C1140" s="10" t="s">
        <v>4</v>
      </c>
      <c r="D1140" s="10" t="s">
        <v>5</v>
      </c>
      <c r="E1140">
        <v>2019</v>
      </c>
      <c r="F1140" s="10" t="s">
        <v>87</v>
      </c>
      <c r="G1140">
        <v>251483.08</v>
      </c>
      <c r="H1140" s="10">
        <f>+VLOOKUP(Exportacion_kg_FOB_anuales_final[[#This Row],[código]],Exportacion_FOB_anuales_consulta[],7,0)</f>
        <v>68748.149999999994</v>
      </c>
    </row>
    <row r="1141" spans="1:8" x14ac:dyDescent="0.3">
      <c r="A1141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CubaCereales2019Marzo</v>
      </c>
      <c r="B1141" s="10" t="s">
        <v>23</v>
      </c>
      <c r="C1141" s="10" t="s">
        <v>4</v>
      </c>
      <c r="D1141" s="10" t="s">
        <v>5</v>
      </c>
      <c r="E1141">
        <v>2019</v>
      </c>
      <c r="F1141" s="10" t="s">
        <v>88</v>
      </c>
      <c r="G1141">
        <v>0</v>
      </c>
      <c r="H1141" s="10">
        <f>+VLOOKUP(Exportacion_kg_FOB_anuales_final[[#This Row],[código]],Exportacion_FOB_anuales_consulta[],7,0)</f>
        <v>0</v>
      </c>
    </row>
    <row r="1142" spans="1:8" x14ac:dyDescent="0.3">
      <c r="A1142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CubaCereales2019Abril</v>
      </c>
      <c r="B1142" s="10" t="s">
        <v>23</v>
      </c>
      <c r="C1142" s="10" t="s">
        <v>4</v>
      </c>
      <c r="D1142" s="10" t="s">
        <v>5</v>
      </c>
      <c r="E1142">
        <v>2019</v>
      </c>
      <c r="F1142" s="10" t="s">
        <v>89</v>
      </c>
      <c r="G1142">
        <v>628.26</v>
      </c>
      <c r="H1142" s="10">
        <f>+VLOOKUP(Exportacion_kg_FOB_anuales_final[[#This Row],[código]],Exportacion_FOB_anuales_consulta[],7,0)</f>
        <v>1008.45</v>
      </c>
    </row>
    <row r="1143" spans="1:8" x14ac:dyDescent="0.3">
      <c r="A1143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CubaCereales2019Mayo</v>
      </c>
      <c r="B1143" s="10" t="s">
        <v>23</v>
      </c>
      <c r="C1143" s="10" t="s">
        <v>4</v>
      </c>
      <c r="D1143" s="10" t="s">
        <v>5</v>
      </c>
      <c r="E1143">
        <v>2019</v>
      </c>
      <c r="F1143" s="10" t="s">
        <v>90</v>
      </c>
      <c r="G1143">
        <v>52939.6</v>
      </c>
      <c r="H1143" s="10">
        <f>+VLOOKUP(Exportacion_kg_FOB_anuales_final[[#This Row],[código]],Exportacion_FOB_anuales_consulta[],7,0)</f>
        <v>17928.32</v>
      </c>
    </row>
    <row r="1144" spans="1:8" x14ac:dyDescent="0.3">
      <c r="A1144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CubaCereales2019Junio</v>
      </c>
      <c r="B1144" s="10" t="s">
        <v>23</v>
      </c>
      <c r="C1144" s="10" t="s">
        <v>4</v>
      </c>
      <c r="D1144" s="10" t="s">
        <v>5</v>
      </c>
      <c r="E1144">
        <v>2019</v>
      </c>
      <c r="F1144" s="10" t="s">
        <v>91</v>
      </c>
      <c r="G1144">
        <v>302125.56</v>
      </c>
      <c r="H1144" s="10">
        <f>+VLOOKUP(Exportacion_kg_FOB_anuales_final[[#This Row],[código]],Exportacion_FOB_anuales_consulta[],7,0)</f>
        <v>86317.9</v>
      </c>
    </row>
    <row r="1145" spans="1:8" x14ac:dyDescent="0.3">
      <c r="A1145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CubaCereales2019Julio</v>
      </c>
      <c r="B1145" s="10" t="s">
        <v>23</v>
      </c>
      <c r="C1145" s="10" t="s">
        <v>4</v>
      </c>
      <c r="D1145" s="10" t="s">
        <v>5</v>
      </c>
      <c r="E1145">
        <v>2019</v>
      </c>
      <c r="F1145" s="10" t="s">
        <v>83</v>
      </c>
      <c r="G1145">
        <v>1048.3499999999999</v>
      </c>
      <c r="H1145" s="10">
        <f>+VLOOKUP(Exportacion_kg_FOB_anuales_final[[#This Row],[código]],Exportacion_FOB_anuales_consulta[],7,0)</f>
        <v>1473.12</v>
      </c>
    </row>
    <row r="1146" spans="1:8" x14ac:dyDescent="0.3">
      <c r="A1146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CubaCereales2019Agosto</v>
      </c>
      <c r="B1146" s="10" t="s">
        <v>23</v>
      </c>
      <c r="C1146" s="10" t="s">
        <v>4</v>
      </c>
      <c r="D1146" s="10" t="s">
        <v>5</v>
      </c>
      <c r="E1146">
        <v>2019</v>
      </c>
      <c r="F1146" s="10" t="s">
        <v>84</v>
      </c>
      <c r="G1146">
        <v>0</v>
      </c>
      <c r="H1146" s="10">
        <f>+VLOOKUP(Exportacion_kg_FOB_anuales_final[[#This Row],[código]],Exportacion_FOB_anuales_consulta[],7,0)</f>
        <v>0</v>
      </c>
    </row>
    <row r="1147" spans="1:8" x14ac:dyDescent="0.3">
      <c r="A1147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CubaCereales2019Septiembre</v>
      </c>
      <c r="B1147" s="10" t="s">
        <v>23</v>
      </c>
      <c r="C1147" s="10" t="s">
        <v>4</v>
      </c>
      <c r="D1147" s="10" t="s">
        <v>5</v>
      </c>
      <c r="E1147">
        <v>2019</v>
      </c>
      <c r="F1147" s="10" t="s">
        <v>85</v>
      </c>
      <c r="G1147">
        <v>181953</v>
      </c>
      <c r="H1147" s="10">
        <f>+VLOOKUP(Exportacion_kg_FOB_anuales_final[[#This Row],[código]],Exportacion_FOB_anuales_consulta[],7,0)</f>
        <v>51713</v>
      </c>
    </row>
    <row r="1148" spans="1:8" x14ac:dyDescent="0.3">
      <c r="A1148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CubaCereales2019Octubre</v>
      </c>
      <c r="B1148" s="10" t="s">
        <v>23</v>
      </c>
      <c r="C1148" s="10" t="s">
        <v>4</v>
      </c>
      <c r="D1148" s="10" t="s">
        <v>5</v>
      </c>
      <c r="E1148">
        <v>2019</v>
      </c>
      <c r="F1148" s="10" t="s">
        <v>80</v>
      </c>
      <c r="G1148">
        <v>2795.6</v>
      </c>
      <c r="H1148" s="10">
        <f>+VLOOKUP(Exportacion_kg_FOB_anuales_final[[#This Row],[código]],Exportacion_FOB_anuales_consulta[],7,0)</f>
        <v>3928.32</v>
      </c>
    </row>
    <row r="1149" spans="1:8" x14ac:dyDescent="0.3">
      <c r="A1149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CubaCereales2019Noviembre</v>
      </c>
      <c r="B1149" s="10" t="s">
        <v>23</v>
      </c>
      <c r="C1149" s="10" t="s">
        <v>4</v>
      </c>
      <c r="D1149" s="10" t="s">
        <v>5</v>
      </c>
      <c r="E1149">
        <v>2019</v>
      </c>
      <c r="F1149" s="10" t="s">
        <v>81</v>
      </c>
      <c r="G1149">
        <v>0</v>
      </c>
      <c r="H1149" s="10">
        <f>+VLOOKUP(Exportacion_kg_FOB_anuales_final[[#This Row],[código]],Exportacion_FOB_anuales_consulta[],7,0)</f>
        <v>0</v>
      </c>
    </row>
    <row r="1150" spans="1:8" x14ac:dyDescent="0.3">
      <c r="A1150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CubaCereales2019Diciembre</v>
      </c>
      <c r="B1150" s="10" t="s">
        <v>23</v>
      </c>
      <c r="C1150" s="10" t="s">
        <v>4</v>
      </c>
      <c r="D1150" s="10" t="s">
        <v>5</v>
      </c>
      <c r="E1150">
        <v>2019</v>
      </c>
      <c r="F1150" s="10" t="s">
        <v>82</v>
      </c>
      <c r="G1150">
        <v>0</v>
      </c>
      <c r="H1150" s="10">
        <f>+VLOOKUP(Exportacion_kg_FOB_anuales_final[[#This Row],[código]],Exportacion_FOB_anuales_consulta[],7,0)</f>
        <v>0</v>
      </c>
    </row>
    <row r="1151" spans="1:8" x14ac:dyDescent="0.3">
      <c r="A1151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NicaraguaCereales2019Enero</v>
      </c>
      <c r="B1151" s="10" t="s">
        <v>51</v>
      </c>
      <c r="C1151" s="10" t="s">
        <v>4</v>
      </c>
      <c r="D1151" s="10" t="s">
        <v>5</v>
      </c>
      <c r="E1151">
        <v>2019</v>
      </c>
      <c r="F1151" s="10" t="s">
        <v>86</v>
      </c>
      <c r="G1151">
        <v>0</v>
      </c>
      <c r="H1151" s="10">
        <f>+VLOOKUP(Exportacion_kg_FOB_anuales_final[[#This Row],[código]],Exportacion_FOB_anuales_consulta[],7,0)</f>
        <v>0</v>
      </c>
    </row>
    <row r="1152" spans="1:8" x14ac:dyDescent="0.3">
      <c r="A1152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NicaraguaCereales2019Febrero</v>
      </c>
      <c r="B1152" s="10" t="s">
        <v>51</v>
      </c>
      <c r="C1152" s="10" t="s">
        <v>4</v>
      </c>
      <c r="D1152" s="10" t="s">
        <v>5</v>
      </c>
      <c r="E1152">
        <v>2019</v>
      </c>
      <c r="F1152" s="10" t="s">
        <v>87</v>
      </c>
      <c r="G1152">
        <v>3524.38</v>
      </c>
      <c r="H1152" s="10">
        <f>+VLOOKUP(Exportacion_kg_FOB_anuales_final[[#This Row],[código]],Exportacion_FOB_anuales_consulta[],7,0)</f>
        <v>8676</v>
      </c>
    </row>
    <row r="1153" spans="1:8" x14ac:dyDescent="0.3">
      <c r="A1153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NicaraguaCereales2019Marzo</v>
      </c>
      <c r="B1153" s="10" t="s">
        <v>51</v>
      </c>
      <c r="C1153" s="10" t="s">
        <v>4</v>
      </c>
      <c r="D1153" s="10" t="s">
        <v>5</v>
      </c>
      <c r="E1153">
        <v>2019</v>
      </c>
      <c r="F1153" s="10" t="s">
        <v>88</v>
      </c>
      <c r="G1153">
        <v>8810.9699999999993</v>
      </c>
      <c r="H1153" s="10">
        <f>+VLOOKUP(Exportacion_kg_FOB_anuales_final[[#This Row],[código]],Exportacion_FOB_anuales_consulta[],7,0)</f>
        <v>21689.98</v>
      </c>
    </row>
    <row r="1154" spans="1:8" x14ac:dyDescent="0.3">
      <c r="A1154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NicaraguaCereales2019Abril</v>
      </c>
      <c r="B1154" s="10" t="s">
        <v>51</v>
      </c>
      <c r="C1154" s="10" t="s">
        <v>4</v>
      </c>
      <c r="D1154" s="10" t="s">
        <v>5</v>
      </c>
      <c r="E1154">
        <v>2019</v>
      </c>
      <c r="F1154" s="10" t="s">
        <v>89</v>
      </c>
      <c r="G1154">
        <v>0</v>
      </c>
      <c r="H1154" s="10">
        <f>+VLOOKUP(Exportacion_kg_FOB_anuales_final[[#This Row],[código]],Exportacion_FOB_anuales_consulta[],7,0)</f>
        <v>0</v>
      </c>
    </row>
    <row r="1155" spans="1:8" x14ac:dyDescent="0.3">
      <c r="A1155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NicaraguaCereales2019Mayo</v>
      </c>
      <c r="B1155" s="10" t="s">
        <v>51</v>
      </c>
      <c r="C1155" s="10" t="s">
        <v>4</v>
      </c>
      <c r="D1155" s="10" t="s">
        <v>5</v>
      </c>
      <c r="E1155">
        <v>2019</v>
      </c>
      <c r="F1155" s="10" t="s">
        <v>90</v>
      </c>
      <c r="G1155">
        <v>0</v>
      </c>
      <c r="H1155" s="10">
        <f>+VLOOKUP(Exportacion_kg_FOB_anuales_final[[#This Row],[código]],Exportacion_FOB_anuales_consulta[],7,0)</f>
        <v>0</v>
      </c>
    </row>
    <row r="1156" spans="1:8" x14ac:dyDescent="0.3">
      <c r="A1156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NicaraguaCereales2019Junio</v>
      </c>
      <c r="B1156" s="10" t="s">
        <v>51</v>
      </c>
      <c r="C1156" s="10" t="s">
        <v>4</v>
      </c>
      <c r="D1156" s="10" t="s">
        <v>5</v>
      </c>
      <c r="E1156">
        <v>2019</v>
      </c>
      <c r="F1156" s="10" t="s">
        <v>91</v>
      </c>
      <c r="G1156">
        <v>23092</v>
      </c>
      <c r="H1156" s="10">
        <f>+VLOOKUP(Exportacion_kg_FOB_anuales_final[[#This Row],[código]],Exportacion_FOB_anuales_consulta[],7,0)</f>
        <v>10417.969999999999</v>
      </c>
    </row>
    <row r="1157" spans="1:8" x14ac:dyDescent="0.3">
      <c r="A1157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NicaraguaCereales2019Julio</v>
      </c>
      <c r="B1157" s="10" t="s">
        <v>51</v>
      </c>
      <c r="C1157" s="10" t="s">
        <v>4</v>
      </c>
      <c r="D1157" s="10" t="s">
        <v>5</v>
      </c>
      <c r="E1157">
        <v>2019</v>
      </c>
      <c r="F1157" s="10" t="s">
        <v>83</v>
      </c>
      <c r="G1157">
        <v>0</v>
      </c>
      <c r="H1157" s="10">
        <f>+VLOOKUP(Exportacion_kg_FOB_anuales_final[[#This Row],[código]],Exportacion_FOB_anuales_consulta[],7,0)</f>
        <v>0</v>
      </c>
    </row>
    <row r="1158" spans="1:8" x14ac:dyDescent="0.3">
      <c r="A1158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NicaraguaCereales2019Agosto</v>
      </c>
      <c r="B1158" s="10" t="s">
        <v>51</v>
      </c>
      <c r="C1158" s="10" t="s">
        <v>4</v>
      </c>
      <c r="D1158" s="10" t="s">
        <v>5</v>
      </c>
      <c r="E1158">
        <v>2019</v>
      </c>
      <c r="F1158" s="10" t="s">
        <v>84</v>
      </c>
      <c r="G1158">
        <v>0</v>
      </c>
      <c r="H1158" s="10">
        <f>+VLOOKUP(Exportacion_kg_FOB_anuales_final[[#This Row],[código]],Exportacion_FOB_anuales_consulta[],7,0)</f>
        <v>0</v>
      </c>
    </row>
    <row r="1159" spans="1:8" x14ac:dyDescent="0.3">
      <c r="A1159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NicaraguaCereales2019Septiembre</v>
      </c>
      <c r="B1159" s="10" t="s">
        <v>51</v>
      </c>
      <c r="C1159" s="10" t="s">
        <v>4</v>
      </c>
      <c r="D1159" s="10" t="s">
        <v>5</v>
      </c>
      <c r="E1159">
        <v>2019</v>
      </c>
      <c r="F1159" s="10" t="s">
        <v>85</v>
      </c>
      <c r="G1159">
        <v>0</v>
      </c>
      <c r="H1159" s="10">
        <f>+VLOOKUP(Exportacion_kg_FOB_anuales_final[[#This Row],[código]],Exportacion_FOB_anuales_consulta[],7,0)</f>
        <v>0</v>
      </c>
    </row>
    <row r="1160" spans="1:8" x14ac:dyDescent="0.3">
      <c r="A1160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NicaraguaCereales2019Octubre</v>
      </c>
      <c r="B1160" s="10" t="s">
        <v>51</v>
      </c>
      <c r="C1160" s="10" t="s">
        <v>4</v>
      </c>
      <c r="D1160" s="10" t="s">
        <v>5</v>
      </c>
      <c r="E1160">
        <v>2019</v>
      </c>
      <c r="F1160" s="10" t="s">
        <v>80</v>
      </c>
      <c r="G1160">
        <v>0</v>
      </c>
      <c r="H1160" s="10">
        <f>+VLOOKUP(Exportacion_kg_FOB_anuales_final[[#This Row],[código]],Exportacion_FOB_anuales_consulta[],7,0)</f>
        <v>0</v>
      </c>
    </row>
    <row r="1161" spans="1:8" x14ac:dyDescent="0.3">
      <c r="A1161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NicaraguaCereales2019Noviembre</v>
      </c>
      <c r="B1161" s="10" t="s">
        <v>51</v>
      </c>
      <c r="C1161" s="10" t="s">
        <v>4</v>
      </c>
      <c r="D1161" s="10" t="s">
        <v>5</v>
      </c>
      <c r="E1161">
        <v>2019</v>
      </c>
      <c r="F1161" s="10" t="s">
        <v>81</v>
      </c>
      <c r="G1161">
        <v>0</v>
      </c>
      <c r="H1161" s="10">
        <f>+VLOOKUP(Exportacion_kg_FOB_anuales_final[[#This Row],[código]],Exportacion_FOB_anuales_consulta[],7,0)</f>
        <v>0</v>
      </c>
    </row>
    <row r="1162" spans="1:8" x14ac:dyDescent="0.3">
      <c r="A1162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NicaraguaCereales2019Diciembre</v>
      </c>
      <c r="B1162" s="10" t="s">
        <v>51</v>
      </c>
      <c r="C1162" s="10" t="s">
        <v>4</v>
      </c>
      <c r="D1162" s="10" t="s">
        <v>5</v>
      </c>
      <c r="E1162">
        <v>2019</v>
      </c>
      <c r="F1162" s="10" t="s">
        <v>82</v>
      </c>
      <c r="G1162">
        <v>0</v>
      </c>
      <c r="H1162" s="10">
        <f>+VLOOKUP(Exportacion_kg_FOB_anuales_final[[#This Row],[código]],Exportacion_FOB_anuales_consulta[],7,0)</f>
        <v>0</v>
      </c>
    </row>
    <row r="1163" spans="1:8" x14ac:dyDescent="0.3">
      <c r="A116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HondurasCereales2019Enero</v>
      </c>
      <c r="B1163" s="10" t="s">
        <v>37</v>
      </c>
      <c r="C1163" s="10" t="s">
        <v>4</v>
      </c>
      <c r="D1163" s="10" t="s">
        <v>5</v>
      </c>
      <c r="E1163">
        <v>2019</v>
      </c>
      <c r="F1163" s="10" t="s">
        <v>86</v>
      </c>
      <c r="G1163">
        <v>822.28</v>
      </c>
      <c r="H1163" s="10">
        <f>+VLOOKUP(Exportacion_kg_FOB_anuales_final[[#This Row],[código]],Exportacion_FOB_anuales_consulta[],7,0)</f>
        <v>2322.0100000000002</v>
      </c>
    </row>
    <row r="1164" spans="1:8" x14ac:dyDescent="0.3">
      <c r="A116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HondurasCereales2019Febrero</v>
      </c>
      <c r="B1164" s="10" t="s">
        <v>37</v>
      </c>
      <c r="C1164" s="10" t="s">
        <v>4</v>
      </c>
      <c r="D1164" s="10" t="s">
        <v>5</v>
      </c>
      <c r="E1164">
        <v>2019</v>
      </c>
      <c r="F1164" s="10" t="s">
        <v>87</v>
      </c>
      <c r="G1164">
        <v>129.6</v>
      </c>
      <c r="H1164" s="10">
        <f>+VLOOKUP(Exportacion_kg_FOB_anuales_final[[#This Row],[código]],Exportacion_FOB_anuales_consulta[],7,0)</f>
        <v>506</v>
      </c>
    </row>
    <row r="1165" spans="1:8" x14ac:dyDescent="0.3">
      <c r="A116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HondurasCereales2019Marzo</v>
      </c>
      <c r="B1165" s="10" t="s">
        <v>37</v>
      </c>
      <c r="C1165" s="10" t="s">
        <v>4</v>
      </c>
      <c r="D1165" s="10" t="s">
        <v>5</v>
      </c>
      <c r="E1165">
        <v>2019</v>
      </c>
      <c r="F1165" s="10" t="s">
        <v>88</v>
      </c>
      <c r="G1165">
        <v>7715.12</v>
      </c>
      <c r="H1165" s="10">
        <f>+VLOOKUP(Exportacion_kg_FOB_anuales_final[[#This Row],[código]],Exportacion_FOB_anuales_consulta[],7,0)</f>
        <v>18561</v>
      </c>
    </row>
    <row r="1166" spans="1:8" x14ac:dyDescent="0.3">
      <c r="A116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HondurasCereales2019Abril</v>
      </c>
      <c r="B1166" s="10" t="s">
        <v>37</v>
      </c>
      <c r="C1166" s="10" t="s">
        <v>4</v>
      </c>
      <c r="D1166" s="10" t="s">
        <v>5</v>
      </c>
      <c r="E1166">
        <v>2019</v>
      </c>
      <c r="F1166" s="10" t="s">
        <v>89</v>
      </c>
      <c r="G1166">
        <v>346.02</v>
      </c>
      <c r="H1166" s="10">
        <f>+VLOOKUP(Exportacion_kg_FOB_anuales_final[[#This Row],[código]],Exportacion_FOB_anuales_consulta[],7,0)</f>
        <v>1518</v>
      </c>
    </row>
    <row r="1167" spans="1:8" x14ac:dyDescent="0.3">
      <c r="A116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HondurasCereales2019Mayo</v>
      </c>
      <c r="B1167" s="10" t="s">
        <v>37</v>
      </c>
      <c r="C1167" s="10" t="s">
        <v>4</v>
      </c>
      <c r="D1167" s="10" t="s">
        <v>5</v>
      </c>
      <c r="E1167">
        <v>2019</v>
      </c>
      <c r="F1167" s="10" t="s">
        <v>90</v>
      </c>
      <c r="G1167">
        <v>129.6</v>
      </c>
      <c r="H1167" s="10">
        <f>+VLOOKUP(Exportacion_kg_FOB_anuales_final[[#This Row],[código]],Exportacion_FOB_anuales_consulta[],7,0)</f>
        <v>506</v>
      </c>
    </row>
    <row r="1168" spans="1:8" x14ac:dyDescent="0.3">
      <c r="A116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HondurasCereales2019Junio</v>
      </c>
      <c r="B1168" s="10" t="s">
        <v>37</v>
      </c>
      <c r="C1168" s="10" t="s">
        <v>4</v>
      </c>
      <c r="D1168" s="10" t="s">
        <v>5</v>
      </c>
      <c r="E1168">
        <v>2019</v>
      </c>
      <c r="F1168" s="10" t="s">
        <v>91</v>
      </c>
      <c r="G1168">
        <v>56384.549999999996</v>
      </c>
      <c r="H1168" s="10">
        <f>+VLOOKUP(Exportacion_kg_FOB_anuales_final[[#This Row],[código]],Exportacion_FOB_anuales_consulta[],7,0)</f>
        <v>33867.83</v>
      </c>
    </row>
    <row r="1169" spans="1:8" x14ac:dyDescent="0.3">
      <c r="A116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HondurasCereales2019Julio</v>
      </c>
      <c r="B1169" s="10" t="s">
        <v>37</v>
      </c>
      <c r="C1169" s="10" t="s">
        <v>4</v>
      </c>
      <c r="D1169" s="10" t="s">
        <v>5</v>
      </c>
      <c r="E1169">
        <v>2019</v>
      </c>
      <c r="F1169" s="10" t="s">
        <v>83</v>
      </c>
      <c r="G1169">
        <v>0</v>
      </c>
      <c r="H1169" s="10">
        <f>+VLOOKUP(Exportacion_kg_FOB_anuales_final[[#This Row],[código]],Exportacion_FOB_anuales_consulta[],7,0)</f>
        <v>0</v>
      </c>
    </row>
    <row r="1170" spans="1:8" x14ac:dyDescent="0.3">
      <c r="A117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HondurasCereales2019Agosto</v>
      </c>
      <c r="B1170" s="10" t="s">
        <v>37</v>
      </c>
      <c r="C1170" s="10" t="s">
        <v>4</v>
      </c>
      <c r="D1170" s="10" t="s">
        <v>5</v>
      </c>
      <c r="E1170">
        <v>2019</v>
      </c>
      <c r="F1170" s="10" t="s">
        <v>84</v>
      </c>
      <c r="G1170">
        <v>364.48</v>
      </c>
      <c r="H1170" s="10">
        <f>+VLOOKUP(Exportacion_kg_FOB_anuales_final[[#This Row],[código]],Exportacion_FOB_anuales_consulta[],7,0)</f>
        <v>1424</v>
      </c>
    </row>
    <row r="1171" spans="1:8" x14ac:dyDescent="0.3">
      <c r="A117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HondurasCereales2019Septiembre</v>
      </c>
      <c r="B1171" s="10" t="s">
        <v>37</v>
      </c>
      <c r="C1171" s="10" t="s">
        <v>4</v>
      </c>
      <c r="D1171" s="10" t="s">
        <v>5</v>
      </c>
      <c r="E1171">
        <v>2019</v>
      </c>
      <c r="F1171" s="10" t="s">
        <v>85</v>
      </c>
      <c r="G1171">
        <v>0</v>
      </c>
      <c r="H1171" s="10">
        <f>+VLOOKUP(Exportacion_kg_FOB_anuales_final[[#This Row],[código]],Exportacion_FOB_anuales_consulta[],7,0)</f>
        <v>0</v>
      </c>
    </row>
    <row r="1172" spans="1:8" x14ac:dyDescent="0.3">
      <c r="A117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HondurasCereales2019Octubre</v>
      </c>
      <c r="B1172" s="10" t="s">
        <v>37</v>
      </c>
      <c r="C1172" s="10" t="s">
        <v>4</v>
      </c>
      <c r="D1172" s="10" t="s">
        <v>5</v>
      </c>
      <c r="E1172">
        <v>2019</v>
      </c>
      <c r="F1172" s="10" t="s">
        <v>80</v>
      </c>
      <c r="G1172">
        <v>3500.85</v>
      </c>
      <c r="H1172" s="10">
        <f>+VLOOKUP(Exportacion_kg_FOB_anuales_final[[#This Row],[código]],Exportacion_FOB_anuales_consulta[],7,0)</f>
        <v>8546.0299999999988</v>
      </c>
    </row>
    <row r="1173" spans="1:8" x14ac:dyDescent="0.3">
      <c r="A117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HondurasCereales2019Noviembre</v>
      </c>
      <c r="B1173" s="10" t="s">
        <v>37</v>
      </c>
      <c r="C1173" s="10" t="s">
        <v>4</v>
      </c>
      <c r="D1173" s="10" t="s">
        <v>5</v>
      </c>
      <c r="E1173">
        <v>2019</v>
      </c>
      <c r="F1173" s="10" t="s">
        <v>81</v>
      </c>
      <c r="G1173">
        <v>3075.93</v>
      </c>
      <c r="H1173" s="10">
        <f>+VLOOKUP(Exportacion_kg_FOB_anuales_final[[#This Row],[código]],Exportacion_FOB_anuales_consulta[],7,0)</f>
        <v>7526.17</v>
      </c>
    </row>
    <row r="1174" spans="1:8" x14ac:dyDescent="0.3">
      <c r="A117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HondurasCereales2019Diciembre</v>
      </c>
      <c r="B1174" s="10" t="s">
        <v>37</v>
      </c>
      <c r="C1174" s="10" t="s">
        <v>4</v>
      </c>
      <c r="D1174" s="10" t="s">
        <v>5</v>
      </c>
      <c r="E1174">
        <v>2019</v>
      </c>
      <c r="F1174" s="10" t="s">
        <v>82</v>
      </c>
      <c r="G1174">
        <v>194.39999999999998</v>
      </c>
      <c r="H1174" s="10">
        <f>+VLOOKUP(Exportacion_kg_FOB_anuales_final[[#This Row],[código]],Exportacion_FOB_anuales_consulta[],7,0)</f>
        <v>759</v>
      </c>
    </row>
    <row r="1175" spans="1:8" x14ac:dyDescent="0.3">
      <c r="A117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SuizaCereales2019Enero</v>
      </c>
      <c r="B1175" s="10" t="s">
        <v>69</v>
      </c>
      <c r="C1175" s="10" t="s">
        <v>4</v>
      </c>
      <c r="D1175" s="10" t="s">
        <v>5</v>
      </c>
      <c r="E1175">
        <v>2019</v>
      </c>
      <c r="F1175" s="10" t="s">
        <v>86</v>
      </c>
      <c r="G1175">
        <v>0</v>
      </c>
      <c r="H1175" s="10">
        <f>+VLOOKUP(Exportacion_kg_FOB_anuales_final[[#This Row],[código]],Exportacion_FOB_anuales_consulta[],7,0)</f>
        <v>0</v>
      </c>
    </row>
    <row r="1176" spans="1:8" x14ac:dyDescent="0.3">
      <c r="A117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SuizaCereales2019Febrero</v>
      </c>
      <c r="B1176" s="10" t="s">
        <v>69</v>
      </c>
      <c r="C1176" s="10" t="s">
        <v>4</v>
      </c>
      <c r="D1176" s="10" t="s">
        <v>5</v>
      </c>
      <c r="E1176">
        <v>2019</v>
      </c>
      <c r="F1176" s="10" t="s">
        <v>87</v>
      </c>
      <c r="G1176">
        <v>0</v>
      </c>
      <c r="H1176" s="10">
        <f>+VLOOKUP(Exportacion_kg_FOB_anuales_final[[#This Row],[código]],Exportacion_FOB_anuales_consulta[],7,0)</f>
        <v>0</v>
      </c>
    </row>
    <row r="1177" spans="1:8" x14ac:dyDescent="0.3">
      <c r="A1177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SuizaCereales2019Marzo</v>
      </c>
      <c r="B1177" s="10" t="s">
        <v>69</v>
      </c>
      <c r="C1177" s="10" t="s">
        <v>4</v>
      </c>
      <c r="D1177" s="10" t="s">
        <v>5</v>
      </c>
      <c r="E1177">
        <v>2019</v>
      </c>
      <c r="F1177" s="10" t="s">
        <v>88</v>
      </c>
      <c r="G1177">
        <v>0</v>
      </c>
      <c r="H1177" s="10">
        <f>+VLOOKUP(Exportacion_kg_FOB_anuales_final[[#This Row],[código]],Exportacion_FOB_anuales_consulta[],7,0)</f>
        <v>0</v>
      </c>
    </row>
    <row r="1178" spans="1:8" x14ac:dyDescent="0.3">
      <c r="A1178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SuizaCereales2019Abril</v>
      </c>
      <c r="B1178" s="10" t="s">
        <v>69</v>
      </c>
      <c r="C1178" s="10" t="s">
        <v>4</v>
      </c>
      <c r="D1178" s="10" t="s">
        <v>5</v>
      </c>
      <c r="E1178">
        <v>2019</v>
      </c>
      <c r="F1178" s="10" t="s">
        <v>89</v>
      </c>
      <c r="G1178">
        <v>740</v>
      </c>
      <c r="H1178" s="10">
        <f>+VLOOKUP(Exportacion_kg_FOB_anuales_final[[#This Row],[código]],Exportacion_FOB_anuales_consulta[],7,0)</f>
        <v>1531.01</v>
      </c>
    </row>
    <row r="1179" spans="1:8" x14ac:dyDescent="0.3">
      <c r="A1179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SuizaCereales2019Mayo</v>
      </c>
      <c r="B1179" s="10" t="s">
        <v>69</v>
      </c>
      <c r="C1179" s="10" t="s">
        <v>4</v>
      </c>
      <c r="D1179" s="10" t="s">
        <v>5</v>
      </c>
      <c r="E1179">
        <v>2019</v>
      </c>
      <c r="F1179" s="10" t="s">
        <v>90</v>
      </c>
      <c r="G1179">
        <v>0</v>
      </c>
      <c r="H1179" s="10">
        <f>+VLOOKUP(Exportacion_kg_FOB_anuales_final[[#This Row],[código]],Exportacion_FOB_anuales_consulta[],7,0)</f>
        <v>0</v>
      </c>
    </row>
    <row r="1180" spans="1:8" x14ac:dyDescent="0.3">
      <c r="A1180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SuizaCereales2019Junio</v>
      </c>
      <c r="B1180" s="10" t="s">
        <v>69</v>
      </c>
      <c r="C1180" s="10" t="s">
        <v>4</v>
      </c>
      <c r="D1180" s="10" t="s">
        <v>5</v>
      </c>
      <c r="E1180">
        <v>2019</v>
      </c>
      <c r="F1180" s="10" t="s">
        <v>91</v>
      </c>
      <c r="G1180">
        <v>0</v>
      </c>
      <c r="H1180" s="10">
        <f>+VLOOKUP(Exportacion_kg_FOB_anuales_final[[#This Row],[código]],Exportacion_FOB_anuales_consulta[],7,0)</f>
        <v>0</v>
      </c>
    </row>
    <row r="1181" spans="1:8" x14ac:dyDescent="0.3">
      <c r="A1181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SuizaCereales2019Julio</v>
      </c>
      <c r="B1181" s="10" t="s">
        <v>69</v>
      </c>
      <c r="C1181" s="10" t="s">
        <v>4</v>
      </c>
      <c r="D1181" s="10" t="s">
        <v>5</v>
      </c>
      <c r="E1181">
        <v>2019</v>
      </c>
      <c r="F1181" s="10" t="s">
        <v>83</v>
      </c>
      <c r="G1181">
        <v>0</v>
      </c>
      <c r="H1181" s="10">
        <f>+VLOOKUP(Exportacion_kg_FOB_anuales_final[[#This Row],[código]],Exportacion_FOB_anuales_consulta[],7,0)</f>
        <v>0</v>
      </c>
    </row>
    <row r="1182" spans="1:8" x14ac:dyDescent="0.3">
      <c r="A1182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SuizaCereales2019Agosto</v>
      </c>
      <c r="B1182" s="10" t="s">
        <v>69</v>
      </c>
      <c r="C1182" s="10" t="s">
        <v>4</v>
      </c>
      <c r="D1182" s="10" t="s">
        <v>5</v>
      </c>
      <c r="E1182">
        <v>2019</v>
      </c>
      <c r="F1182" s="10" t="s">
        <v>84</v>
      </c>
      <c r="G1182">
        <v>0</v>
      </c>
      <c r="H1182" s="10">
        <f>+VLOOKUP(Exportacion_kg_FOB_anuales_final[[#This Row],[código]],Exportacion_FOB_anuales_consulta[],7,0)</f>
        <v>0</v>
      </c>
    </row>
    <row r="1183" spans="1:8" x14ac:dyDescent="0.3">
      <c r="A1183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SuizaCereales2019Septiembre</v>
      </c>
      <c r="B1183" s="10" t="s">
        <v>69</v>
      </c>
      <c r="C1183" s="10" t="s">
        <v>4</v>
      </c>
      <c r="D1183" s="10" t="s">
        <v>5</v>
      </c>
      <c r="E1183">
        <v>2019</v>
      </c>
      <c r="F1183" s="10" t="s">
        <v>85</v>
      </c>
      <c r="G1183">
        <v>0</v>
      </c>
      <c r="H1183" s="10">
        <f>+VLOOKUP(Exportacion_kg_FOB_anuales_final[[#This Row],[código]],Exportacion_FOB_anuales_consulta[],7,0)</f>
        <v>0</v>
      </c>
    </row>
    <row r="1184" spans="1:8" x14ac:dyDescent="0.3">
      <c r="A1184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SuizaCereales2019Octubre</v>
      </c>
      <c r="B1184" s="10" t="s">
        <v>69</v>
      </c>
      <c r="C1184" s="10" t="s">
        <v>4</v>
      </c>
      <c r="D1184" s="10" t="s">
        <v>5</v>
      </c>
      <c r="E1184">
        <v>2019</v>
      </c>
      <c r="F1184" s="10" t="s">
        <v>80</v>
      </c>
      <c r="G1184">
        <v>0</v>
      </c>
      <c r="H1184" s="10">
        <f>+VLOOKUP(Exportacion_kg_FOB_anuales_final[[#This Row],[código]],Exportacion_FOB_anuales_consulta[],7,0)</f>
        <v>0</v>
      </c>
    </row>
    <row r="1185" spans="1:8" x14ac:dyDescent="0.3">
      <c r="A118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SuizaCereales2019Noviembre</v>
      </c>
      <c r="B1185" s="10" t="s">
        <v>69</v>
      </c>
      <c r="C1185" s="10" t="s">
        <v>4</v>
      </c>
      <c r="D1185" s="10" t="s">
        <v>5</v>
      </c>
      <c r="E1185">
        <v>2019</v>
      </c>
      <c r="F1185" s="10" t="s">
        <v>81</v>
      </c>
      <c r="G1185">
        <v>0</v>
      </c>
      <c r="H1185" s="10">
        <f>+VLOOKUP(Exportacion_kg_FOB_anuales_final[[#This Row],[código]],Exportacion_FOB_anuales_consulta[],7,0)</f>
        <v>0</v>
      </c>
    </row>
    <row r="1186" spans="1:8" x14ac:dyDescent="0.3">
      <c r="A118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SuizaCereales2019Diciembre</v>
      </c>
      <c r="B1186" s="10" t="s">
        <v>69</v>
      </c>
      <c r="C1186" s="10" t="s">
        <v>4</v>
      </c>
      <c r="D1186" s="10" t="s">
        <v>5</v>
      </c>
      <c r="E1186">
        <v>2019</v>
      </c>
      <c r="F1186" s="10" t="s">
        <v>82</v>
      </c>
      <c r="G1186">
        <v>0</v>
      </c>
      <c r="H1186" s="10">
        <f>+VLOOKUP(Exportacion_kg_FOB_anuales_final[[#This Row],[código]],Exportacion_FOB_anuales_consulta[],7,0)</f>
        <v>0</v>
      </c>
    </row>
    <row r="1187" spans="1:8" x14ac:dyDescent="0.3">
      <c r="A118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AustriaCereales2019Enero</v>
      </c>
      <c r="B1187" s="10" t="s">
        <v>11</v>
      </c>
      <c r="C1187" s="10" t="s">
        <v>4</v>
      </c>
      <c r="D1187" s="10" t="s">
        <v>5</v>
      </c>
      <c r="E1187">
        <v>2019</v>
      </c>
      <c r="F1187" s="10" t="s">
        <v>86</v>
      </c>
      <c r="G1187">
        <v>0</v>
      </c>
      <c r="H1187" s="10">
        <f>+VLOOKUP(Exportacion_kg_FOB_anuales_final[[#This Row],[código]],Exportacion_FOB_anuales_consulta[],7,0)</f>
        <v>0</v>
      </c>
    </row>
    <row r="1188" spans="1:8" x14ac:dyDescent="0.3">
      <c r="A118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AustriaCereales2019Febrero</v>
      </c>
      <c r="B1188" s="10" t="s">
        <v>11</v>
      </c>
      <c r="C1188" s="10" t="s">
        <v>4</v>
      </c>
      <c r="D1188" s="10" t="s">
        <v>5</v>
      </c>
      <c r="E1188">
        <v>2019</v>
      </c>
      <c r="F1188" s="10" t="s">
        <v>87</v>
      </c>
      <c r="G1188">
        <v>190.01</v>
      </c>
      <c r="H1188" s="10">
        <f>+VLOOKUP(Exportacion_kg_FOB_anuales_final[[#This Row],[código]],Exportacion_FOB_anuales_consulta[],7,0)</f>
        <v>81.93</v>
      </c>
    </row>
    <row r="1189" spans="1:8" x14ac:dyDescent="0.3">
      <c r="A118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AustriaCereales2019Marzo</v>
      </c>
      <c r="B1189" s="10" t="s">
        <v>11</v>
      </c>
      <c r="C1189" s="10" t="s">
        <v>4</v>
      </c>
      <c r="D1189" s="10" t="s">
        <v>5</v>
      </c>
      <c r="E1189">
        <v>2019</v>
      </c>
      <c r="F1189" s="10" t="s">
        <v>88</v>
      </c>
      <c r="G1189">
        <v>0</v>
      </c>
      <c r="H1189" s="10">
        <f>+VLOOKUP(Exportacion_kg_FOB_anuales_final[[#This Row],[código]],Exportacion_FOB_anuales_consulta[],7,0)</f>
        <v>0</v>
      </c>
    </row>
    <row r="1190" spans="1:8" x14ac:dyDescent="0.3">
      <c r="A119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AustriaCereales2019Abril</v>
      </c>
      <c r="B1190" s="10" t="s">
        <v>11</v>
      </c>
      <c r="C1190" s="10" t="s">
        <v>4</v>
      </c>
      <c r="D1190" s="10" t="s">
        <v>5</v>
      </c>
      <c r="E1190">
        <v>2019</v>
      </c>
      <c r="F1190" s="10" t="s">
        <v>89</v>
      </c>
      <c r="G1190">
        <v>0</v>
      </c>
      <c r="H1190" s="10">
        <f>+VLOOKUP(Exportacion_kg_FOB_anuales_final[[#This Row],[código]],Exportacion_FOB_anuales_consulta[],7,0)</f>
        <v>0</v>
      </c>
    </row>
    <row r="1191" spans="1:8" x14ac:dyDescent="0.3">
      <c r="A119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AustriaCereales2019Mayo</v>
      </c>
      <c r="B1191" s="10" t="s">
        <v>11</v>
      </c>
      <c r="C1191" s="10" t="s">
        <v>4</v>
      </c>
      <c r="D1191" s="10" t="s">
        <v>5</v>
      </c>
      <c r="E1191">
        <v>2019</v>
      </c>
      <c r="F1191" s="10" t="s">
        <v>90</v>
      </c>
      <c r="G1191">
        <v>0</v>
      </c>
      <c r="H1191" s="10">
        <f>+VLOOKUP(Exportacion_kg_FOB_anuales_final[[#This Row],[código]],Exportacion_FOB_anuales_consulta[],7,0)</f>
        <v>0</v>
      </c>
    </row>
    <row r="1192" spans="1:8" x14ac:dyDescent="0.3">
      <c r="A119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AustriaCereales2019Junio</v>
      </c>
      <c r="B1192" s="10" t="s">
        <v>11</v>
      </c>
      <c r="C1192" s="10" t="s">
        <v>4</v>
      </c>
      <c r="D1192" s="10" t="s">
        <v>5</v>
      </c>
      <c r="E1192">
        <v>2019</v>
      </c>
      <c r="F1192" s="10" t="s">
        <v>91</v>
      </c>
      <c r="G1192">
        <v>0</v>
      </c>
      <c r="H1192" s="10">
        <f>+VLOOKUP(Exportacion_kg_FOB_anuales_final[[#This Row],[código]],Exportacion_FOB_anuales_consulta[],7,0)</f>
        <v>0</v>
      </c>
    </row>
    <row r="1193" spans="1:8" x14ac:dyDescent="0.3">
      <c r="A119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AustriaCereales2019Julio</v>
      </c>
      <c r="B1193" s="10" t="s">
        <v>11</v>
      </c>
      <c r="C1193" s="10" t="s">
        <v>4</v>
      </c>
      <c r="D1193" s="10" t="s">
        <v>5</v>
      </c>
      <c r="E1193">
        <v>2019</v>
      </c>
      <c r="F1193" s="10" t="s">
        <v>83</v>
      </c>
      <c r="G1193">
        <v>0</v>
      </c>
      <c r="H1193" s="10">
        <f>+VLOOKUP(Exportacion_kg_FOB_anuales_final[[#This Row],[código]],Exportacion_FOB_anuales_consulta[],7,0)</f>
        <v>0</v>
      </c>
    </row>
    <row r="1194" spans="1:8" x14ac:dyDescent="0.3">
      <c r="A119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AustriaCereales2019Agosto</v>
      </c>
      <c r="B1194" s="10" t="s">
        <v>11</v>
      </c>
      <c r="C1194" s="10" t="s">
        <v>4</v>
      </c>
      <c r="D1194" s="10" t="s">
        <v>5</v>
      </c>
      <c r="E1194">
        <v>2019</v>
      </c>
      <c r="F1194" s="10" t="s">
        <v>84</v>
      </c>
      <c r="G1194">
        <v>0</v>
      </c>
      <c r="H1194" s="10">
        <f>+VLOOKUP(Exportacion_kg_FOB_anuales_final[[#This Row],[código]],Exportacion_FOB_anuales_consulta[],7,0)</f>
        <v>0</v>
      </c>
    </row>
    <row r="1195" spans="1:8" x14ac:dyDescent="0.3">
      <c r="A119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AustriaCereales2019Septiembre</v>
      </c>
      <c r="B1195" s="10" t="s">
        <v>11</v>
      </c>
      <c r="C1195" s="10" t="s">
        <v>4</v>
      </c>
      <c r="D1195" s="10" t="s">
        <v>5</v>
      </c>
      <c r="E1195">
        <v>2019</v>
      </c>
      <c r="F1195" s="10" t="s">
        <v>85</v>
      </c>
      <c r="G1195">
        <v>0</v>
      </c>
      <c r="H1195" s="10">
        <f>+VLOOKUP(Exportacion_kg_FOB_anuales_final[[#This Row],[código]],Exportacion_FOB_anuales_consulta[],7,0)</f>
        <v>0</v>
      </c>
    </row>
    <row r="1196" spans="1:8" x14ac:dyDescent="0.3">
      <c r="A119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AustriaCereales2019Octubre</v>
      </c>
      <c r="B1196" s="10" t="s">
        <v>11</v>
      </c>
      <c r="C1196" s="10" t="s">
        <v>4</v>
      </c>
      <c r="D1196" s="10" t="s">
        <v>5</v>
      </c>
      <c r="E1196">
        <v>2019</v>
      </c>
      <c r="F1196" s="10" t="s">
        <v>80</v>
      </c>
      <c r="G1196">
        <v>0</v>
      </c>
      <c r="H1196" s="10">
        <f>+VLOOKUP(Exportacion_kg_FOB_anuales_final[[#This Row],[código]],Exportacion_FOB_anuales_consulta[],7,0)</f>
        <v>0</v>
      </c>
    </row>
    <row r="1197" spans="1:8" x14ac:dyDescent="0.3">
      <c r="A119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AustriaCereales2019Noviembre</v>
      </c>
      <c r="B1197" s="10" t="s">
        <v>11</v>
      </c>
      <c r="C1197" s="10" t="s">
        <v>4</v>
      </c>
      <c r="D1197" s="10" t="s">
        <v>5</v>
      </c>
      <c r="E1197">
        <v>2019</v>
      </c>
      <c r="F1197" s="10" t="s">
        <v>81</v>
      </c>
      <c r="G1197">
        <v>0</v>
      </c>
      <c r="H1197" s="10">
        <f>+VLOOKUP(Exportacion_kg_FOB_anuales_final[[#This Row],[código]],Exportacion_FOB_anuales_consulta[],7,0)</f>
        <v>0</v>
      </c>
    </row>
    <row r="1198" spans="1:8" x14ac:dyDescent="0.3">
      <c r="A119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AustriaCereales2019Diciembre</v>
      </c>
      <c r="B1198" s="10" t="s">
        <v>11</v>
      </c>
      <c r="C1198" s="10" t="s">
        <v>4</v>
      </c>
      <c r="D1198" s="10" t="s">
        <v>5</v>
      </c>
      <c r="E1198">
        <v>2019</v>
      </c>
      <c r="F1198" s="10" t="s">
        <v>82</v>
      </c>
      <c r="G1198">
        <v>0</v>
      </c>
      <c r="H1198" s="10">
        <f>+VLOOKUP(Exportacion_kg_FOB_anuales_final[[#This Row],[código]],Exportacion_FOB_anuales_consulta[],7,0)</f>
        <v>0</v>
      </c>
    </row>
    <row r="1199" spans="1:8" x14ac:dyDescent="0.3">
      <c r="A119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ChecaCereales2019Enero</v>
      </c>
      <c r="B1199" s="10" t="s">
        <v>63</v>
      </c>
      <c r="C1199" s="10" t="s">
        <v>4</v>
      </c>
      <c r="D1199" s="10" t="s">
        <v>5</v>
      </c>
      <c r="E1199">
        <v>2019</v>
      </c>
      <c r="F1199" s="10" t="s">
        <v>86</v>
      </c>
      <c r="G1199">
        <v>0</v>
      </c>
      <c r="H1199" s="10">
        <f>+VLOOKUP(Exportacion_kg_FOB_anuales_final[[#This Row],[código]],Exportacion_FOB_anuales_consulta[],7,0)</f>
        <v>0</v>
      </c>
    </row>
    <row r="1200" spans="1:8" x14ac:dyDescent="0.3">
      <c r="A120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ChecaCereales2019Febrero</v>
      </c>
      <c r="B1200" s="10" t="s">
        <v>63</v>
      </c>
      <c r="C1200" s="10" t="s">
        <v>4</v>
      </c>
      <c r="D1200" s="10" t="s">
        <v>5</v>
      </c>
      <c r="E1200">
        <v>2019</v>
      </c>
      <c r="F1200" s="10" t="s">
        <v>87</v>
      </c>
      <c r="G1200">
        <v>153.66999999999999</v>
      </c>
      <c r="H1200" s="10">
        <f>+VLOOKUP(Exportacion_kg_FOB_anuales_final[[#This Row],[código]],Exportacion_FOB_anuales_consulta[],7,0)</f>
        <v>74.489999999999995</v>
      </c>
    </row>
    <row r="1201" spans="1:8" x14ac:dyDescent="0.3">
      <c r="A120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ChecaCereales2019Marzo</v>
      </c>
      <c r="B1201" s="10" t="s">
        <v>63</v>
      </c>
      <c r="C1201" s="10" t="s">
        <v>4</v>
      </c>
      <c r="D1201" s="10" t="s">
        <v>5</v>
      </c>
      <c r="E1201">
        <v>2019</v>
      </c>
      <c r="F1201" s="10" t="s">
        <v>88</v>
      </c>
      <c r="G1201">
        <v>0</v>
      </c>
      <c r="H1201" s="10">
        <f>+VLOOKUP(Exportacion_kg_FOB_anuales_final[[#This Row],[código]],Exportacion_FOB_anuales_consulta[],7,0)</f>
        <v>0</v>
      </c>
    </row>
    <row r="1202" spans="1:8" x14ac:dyDescent="0.3">
      <c r="A120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ChecaCereales2019Abril</v>
      </c>
      <c r="B1202" s="10" t="s">
        <v>63</v>
      </c>
      <c r="C1202" s="10" t="s">
        <v>4</v>
      </c>
      <c r="D1202" s="10" t="s">
        <v>5</v>
      </c>
      <c r="E1202">
        <v>2019</v>
      </c>
      <c r="F1202" s="10" t="s">
        <v>89</v>
      </c>
      <c r="G1202">
        <v>0</v>
      </c>
      <c r="H1202" s="10">
        <f>+VLOOKUP(Exportacion_kg_FOB_anuales_final[[#This Row],[código]],Exportacion_FOB_anuales_consulta[],7,0)</f>
        <v>0</v>
      </c>
    </row>
    <row r="1203" spans="1:8" x14ac:dyDescent="0.3">
      <c r="A120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ChecaCereales2019Mayo</v>
      </c>
      <c r="B1203" s="10" t="s">
        <v>63</v>
      </c>
      <c r="C1203" s="10" t="s">
        <v>4</v>
      </c>
      <c r="D1203" s="10" t="s">
        <v>5</v>
      </c>
      <c r="E1203">
        <v>2019</v>
      </c>
      <c r="F1203" s="10" t="s">
        <v>90</v>
      </c>
      <c r="G1203">
        <v>0</v>
      </c>
      <c r="H1203" s="10">
        <f>+VLOOKUP(Exportacion_kg_FOB_anuales_final[[#This Row],[código]],Exportacion_FOB_anuales_consulta[],7,0)</f>
        <v>0</v>
      </c>
    </row>
    <row r="1204" spans="1:8" x14ac:dyDescent="0.3">
      <c r="A120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ChecaCereales2019Junio</v>
      </c>
      <c r="B1204" s="10" t="s">
        <v>63</v>
      </c>
      <c r="C1204" s="10" t="s">
        <v>4</v>
      </c>
      <c r="D1204" s="10" t="s">
        <v>5</v>
      </c>
      <c r="E1204">
        <v>2019</v>
      </c>
      <c r="F1204" s="10" t="s">
        <v>91</v>
      </c>
      <c r="G1204">
        <v>0</v>
      </c>
      <c r="H1204" s="10">
        <f>+VLOOKUP(Exportacion_kg_FOB_anuales_final[[#This Row],[código]],Exportacion_FOB_anuales_consulta[],7,0)</f>
        <v>0</v>
      </c>
    </row>
    <row r="1205" spans="1:8" x14ac:dyDescent="0.3">
      <c r="A120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ChecaCereales2019Julio</v>
      </c>
      <c r="B1205" s="10" t="s">
        <v>63</v>
      </c>
      <c r="C1205" s="10" t="s">
        <v>4</v>
      </c>
      <c r="D1205" s="10" t="s">
        <v>5</v>
      </c>
      <c r="E1205">
        <v>2019</v>
      </c>
      <c r="F1205" s="10" t="s">
        <v>83</v>
      </c>
      <c r="G1205">
        <v>0</v>
      </c>
      <c r="H1205" s="10">
        <f>+VLOOKUP(Exportacion_kg_FOB_anuales_final[[#This Row],[código]],Exportacion_FOB_anuales_consulta[],7,0)</f>
        <v>0</v>
      </c>
    </row>
    <row r="1206" spans="1:8" x14ac:dyDescent="0.3">
      <c r="A120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ChecaCereales2019Agosto</v>
      </c>
      <c r="B1206" s="10" t="s">
        <v>63</v>
      </c>
      <c r="C1206" s="10" t="s">
        <v>4</v>
      </c>
      <c r="D1206" s="10" t="s">
        <v>5</v>
      </c>
      <c r="E1206">
        <v>2019</v>
      </c>
      <c r="F1206" s="10" t="s">
        <v>84</v>
      </c>
      <c r="G1206">
        <v>0</v>
      </c>
      <c r="H1206" s="10">
        <f>+VLOOKUP(Exportacion_kg_FOB_anuales_final[[#This Row],[código]],Exportacion_FOB_anuales_consulta[],7,0)</f>
        <v>0</v>
      </c>
    </row>
    <row r="1207" spans="1:8" x14ac:dyDescent="0.3">
      <c r="A120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ChecaCereales2019Septiembre</v>
      </c>
      <c r="B1207" s="10" t="s">
        <v>63</v>
      </c>
      <c r="C1207" s="10" t="s">
        <v>4</v>
      </c>
      <c r="D1207" s="10" t="s">
        <v>5</v>
      </c>
      <c r="E1207">
        <v>2019</v>
      </c>
      <c r="F1207" s="10" t="s">
        <v>85</v>
      </c>
      <c r="G1207">
        <v>0</v>
      </c>
      <c r="H1207" s="10">
        <f>+VLOOKUP(Exportacion_kg_FOB_anuales_final[[#This Row],[código]],Exportacion_FOB_anuales_consulta[],7,0)</f>
        <v>0</v>
      </c>
    </row>
    <row r="1208" spans="1:8" x14ac:dyDescent="0.3">
      <c r="A120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ChecaCereales2019Octubre</v>
      </c>
      <c r="B1208" s="10" t="s">
        <v>63</v>
      </c>
      <c r="C1208" s="10" t="s">
        <v>4</v>
      </c>
      <c r="D1208" s="10" t="s">
        <v>5</v>
      </c>
      <c r="E1208">
        <v>2019</v>
      </c>
      <c r="F1208" s="10" t="s">
        <v>80</v>
      </c>
      <c r="G1208">
        <v>0</v>
      </c>
      <c r="H1208" s="10">
        <f>+VLOOKUP(Exportacion_kg_FOB_anuales_final[[#This Row],[código]],Exportacion_FOB_anuales_consulta[],7,0)</f>
        <v>0</v>
      </c>
    </row>
    <row r="1209" spans="1:8" x14ac:dyDescent="0.3">
      <c r="A120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ChecaCereales2019Noviembre</v>
      </c>
      <c r="B1209" s="10" t="s">
        <v>63</v>
      </c>
      <c r="C1209" s="10" t="s">
        <v>4</v>
      </c>
      <c r="D1209" s="10" t="s">
        <v>5</v>
      </c>
      <c r="E1209">
        <v>2019</v>
      </c>
      <c r="F1209" s="10" t="s">
        <v>81</v>
      </c>
      <c r="G1209">
        <v>0</v>
      </c>
      <c r="H1209" s="10">
        <f>+VLOOKUP(Exportacion_kg_FOB_anuales_final[[#This Row],[código]],Exportacion_FOB_anuales_consulta[],7,0)</f>
        <v>0</v>
      </c>
    </row>
    <row r="1210" spans="1:8" x14ac:dyDescent="0.3">
      <c r="A121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ChecaCereales2019Diciembre</v>
      </c>
      <c r="B1210" s="10" t="s">
        <v>63</v>
      </c>
      <c r="C1210" s="10" t="s">
        <v>4</v>
      </c>
      <c r="D1210" s="10" t="s">
        <v>5</v>
      </c>
      <c r="E1210">
        <v>2019</v>
      </c>
      <c r="F1210" s="10" t="s">
        <v>82</v>
      </c>
      <c r="G1210">
        <v>0</v>
      </c>
      <c r="H1210" s="10">
        <f>+VLOOKUP(Exportacion_kg_FOB_anuales_final[[#This Row],[código]],Exportacion_FOB_anuales_consulta[],7,0)</f>
        <v>0</v>
      </c>
    </row>
    <row r="1211" spans="1:8" x14ac:dyDescent="0.3">
      <c r="A1211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HungríaCereales2019Enero</v>
      </c>
      <c r="B1211" s="10" t="s">
        <v>39</v>
      </c>
      <c r="C1211" s="10" t="s">
        <v>4</v>
      </c>
      <c r="D1211" s="10" t="s">
        <v>5</v>
      </c>
      <c r="E1211">
        <v>2019</v>
      </c>
      <c r="F1211" s="10" t="s">
        <v>86</v>
      </c>
      <c r="G1211">
        <v>0</v>
      </c>
      <c r="H1211" s="10">
        <f>+VLOOKUP(Exportacion_kg_FOB_anuales_final[[#This Row],[código]],Exportacion_FOB_anuales_consulta[],7,0)</f>
        <v>0</v>
      </c>
    </row>
    <row r="1212" spans="1:8" x14ac:dyDescent="0.3">
      <c r="A1212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HungríaCereales2019Febrero</v>
      </c>
      <c r="B1212" s="10" t="s">
        <v>39</v>
      </c>
      <c r="C1212" s="10" t="s">
        <v>4</v>
      </c>
      <c r="D1212" s="10" t="s">
        <v>5</v>
      </c>
      <c r="E1212">
        <v>2019</v>
      </c>
      <c r="F1212" s="10" t="s">
        <v>87</v>
      </c>
      <c r="G1212">
        <v>0</v>
      </c>
      <c r="H1212" s="10">
        <f>+VLOOKUP(Exportacion_kg_FOB_anuales_final[[#This Row],[código]],Exportacion_FOB_anuales_consulta[],7,0)</f>
        <v>0</v>
      </c>
    </row>
    <row r="1213" spans="1:8" x14ac:dyDescent="0.3">
      <c r="A1213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HungríaCereales2019Marzo</v>
      </c>
      <c r="B1213" s="10" t="s">
        <v>39</v>
      </c>
      <c r="C1213" s="10" t="s">
        <v>4</v>
      </c>
      <c r="D1213" s="10" t="s">
        <v>5</v>
      </c>
      <c r="E1213">
        <v>2019</v>
      </c>
      <c r="F1213" s="10" t="s">
        <v>88</v>
      </c>
      <c r="G1213">
        <v>0</v>
      </c>
      <c r="H1213" s="10">
        <f>+VLOOKUP(Exportacion_kg_FOB_anuales_final[[#This Row],[código]],Exportacion_FOB_anuales_consulta[],7,0)</f>
        <v>0</v>
      </c>
    </row>
    <row r="1214" spans="1:8" x14ac:dyDescent="0.3">
      <c r="A1214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HungríaCereales2019Abril</v>
      </c>
      <c r="B1214" s="10" t="s">
        <v>39</v>
      </c>
      <c r="C1214" s="10" t="s">
        <v>4</v>
      </c>
      <c r="D1214" s="10" t="s">
        <v>5</v>
      </c>
      <c r="E1214">
        <v>2019</v>
      </c>
      <c r="F1214" s="10" t="s">
        <v>89</v>
      </c>
      <c r="G1214">
        <v>291</v>
      </c>
      <c r="H1214" s="10">
        <f>+VLOOKUP(Exportacion_kg_FOB_anuales_final[[#This Row],[código]],Exportacion_FOB_anuales_consulta[],7,0)</f>
        <v>596.65</v>
      </c>
    </row>
    <row r="1215" spans="1:8" x14ac:dyDescent="0.3">
      <c r="A1215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HungríaCereales2019Mayo</v>
      </c>
      <c r="B1215" s="10" t="s">
        <v>39</v>
      </c>
      <c r="C1215" s="10" t="s">
        <v>4</v>
      </c>
      <c r="D1215" s="10" t="s">
        <v>5</v>
      </c>
      <c r="E1215">
        <v>2019</v>
      </c>
      <c r="F1215" s="10" t="s">
        <v>90</v>
      </c>
      <c r="G1215">
        <v>0</v>
      </c>
      <c r="H1215" s="10">
        <f>+VLOOKUP(Exportacion_kg_FOB_anuales_final[[#This Row],[código]],Exportacion_FOB_anuales_consulta[],7,0)</f>
        <v>0</v>
      </c>
    </row>
    <row r="1216" spans="1:8" x14ac:dyDescent="0.3">
      <c r="A1216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HungríaCereales2019Junio</v>
      </c>
      <c r="B1216" s="10" t="s">
        <v>39</v>
      </c>
      <c r="C1216" s="10" t="s">
        <v>4</v>
      </c>
      <c r="D1216" s="10" t="s">
        <v>5</v>
      </c>
      <c r="E1216">
        <v>2019</v>
      </c>
      <c r="F1216" s="10" t="s">
        <v>91</v>
      </c>
      <c r="G1216">
        <v>0</v>
      </c>
      <c r="H1216" s="10">
        <f>+VLOOKUP(Exportacion_kg_FOB_anuales_final[[#This Row],[código]],Exportacion_FOB_anuales_consulta[],7,0)</f>
        <v>0</v>
      </c>
    </row>
    <row r="1217" spans="1:8" x14ac:dyDescent="0.3">
      <c r="A1217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HungríaCereales2019Julio</v>
      </c>
      <c r="B1217" s="10" t="s">
        <v>39</v>
      </c>
      <c r="C1217" s="10" t="s">
        <v>4</v>
      </c>
      <c r="D1217" s="10" t="s">
        <v>5</v>
      </c>
      <c r="E1217">
        <v>2019</v>
      </c>
      <c r="F1217" s="10" t="s">
        <v>83</v>
      </c>
      <c r="G1217">
        <v>0</v>
      </c>
      <c r="H1217" s="10">
        <f>+VLOOKUP(Exportacion_kg_FOB_anuales_final[[#This Row],[código]],Exportacion_FOB_anuales_consulta[],7,0)</f>
        <v>0</v>
      </c>
    </row>
    <row r="1218" spans="1:8" x14ac:dyDescent="0.3">
      <c r="A1218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HungríaCereales2019Agosto</v>
      </c>
      <c r="B1218" s="10" t="s">
        <v>39</v>
      </c>
      <c r="C1218" s="10" t="s">
        <v>4</v>
      </c>
      <c r="D1218" s="10" t="s">
        <v>5</v>
      </c>
      <c r="E1218">
        <v>2019</v>
      </c>
      <c r="F1218" s="10" t="s">
        <v>84</v>
      </c>
      <c r="G1218">
        <v>0</v>
      </c>
      <c r="H1218" s="10">
        <f>+VLOOKUP(Exportacion_kg_FOB_anuales_final[[#This Row],[código]],Exportacion_FOB_anuales_consulta[],7,0)</f>
        <v>0</v>
      </c>
    </row>
    <row r="1219" spans="1:8" x14ac:dyDescent="0.3">
      <c r="A1219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HungríaCereales2019Septiembre</v>
      </c>
      <c r="B1219" s="10" t="s">
        <v>39</v>
      </c>
      <c r="C1219" s="10" t="s">
        <v>4</v>
      </c>
      <c r="D1219" s="10" t="s">
        <v>5</v>
      </c>
      <c r="E1219">
        <v>2019</v>
      </c>
      <c r="F1219" s="10" t="s">
        <v>85</v>
      </c>
      <c r="G1219">
        <v>0</v>
      </c>
      <c r="H1219" s="10">
        <f>+VLOOKUP(Exportacion_kg_FOB_anuales_final[[#This Row],[código]],Exportacion_FOB_anuales_consulta[],7,0)</f>
        <v>0</v>
      </c>
    </row>
    <row r="1220" spans="1:8" x14ac:dyDescent="0.3">
      <c r="A1220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HungríaCereales2019Octubre</v>
      </c>
      <c r="B1220" s="10" t="s">
        <v>39</v>
      </c>
      <c r="C1220" s="10" t="s">
        <v>4</v>
      </c>
      <c r="D1220" s="10" t="s">
        <v>5</v>
      </c>
      <c r="E1220">
        <v>2019</v>
      </c>
      <c r="F1220" s="10" t="s">
        <v>80</v>
      </c>
      <c r="G1220">
        <v>0</v>
      </c>
      <c r="H1220" s="10">
        <f>+VLOOKUP(Exportacion_kg_FOB_anuales_final[[#This Row],[código]],Exportacion_FOB_anuales_consulta[],7,0)</f>
        <v>0</v>
      </c>
    </row>
    <row r="1221" spans="1:8" x14ac:dyDescent="0.3">
      <c r="A1221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HungríaCereales2019Noviembre</v>
      </c>
      <c r="B1221" s="10" t="s">
        <v>39</v>
      </c>
      <c r="C1221" s="10" t="s">
        <v>4</v>
      </c>
      <c r="D1221" s="10" t="s">
        <v>5</v>
      </c>
      <c r="E1221">
        <v>2019</v>
      </c>
      <c r="F1221" s="10" t="s">
        <v>81</v>
      </c>
      <c r="G1221">
        <v>0</v>
      </c>
      <c r="H1221" s="10">
        <f>+VLOOKUP(Exportacion_kg_FOB_anuales_final[[#This Row],[código]],Exportacion_FOB_anuales_consulta[],7,0)</f>
        <v>0</v>
      </c>
    </row>
    <row r="1222" spans="1:8" x14ac:dyDescent="0.3">
      <c r="A1222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HungríaCereales2019Diciembre</v>
      </c>
      <c r="B1222" s="10" t="s">
        <v>39</v>
      </c>
      <c r="C1222" s="10" t="s">
        <v>4</v>
      </c>
      <c r="D1222" s="10" t="s">
        <v>5</v>
      </c>
      <c r="E1222">
        <v>2019</v>
      </c>
      <c r="F1222" s="10" t="s">
        <v>82</v>
      </c>
      <c r="G1222">
        <v>0</v>
      </c>
      <c r="H1222" s="10">
        <f>+VLOOKUP(Exportacion_kg_FOB_anuales_final[[#This Row],[código]],Exportacion_FOB_anuales_consulta[],7,0)</f>
        <v>0</v>
      </c>
    </row>
    <row r="1223" spans="1:8" x14ac:dyDescent="0.3">
      <c r="A1223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NeerlandesasCereales2019Enero</v>
      </c>
      <c r="B1223" s="10" t="s">
        <v>7</v>
      </c>
      <c r="C1223" s="10" t="s">
        <v>4</v>
      </c>
      <c r="D1223" s="10" t="s">
        <v>5</v>
      </c>
      <c r="E1223">
        <v>2019</v>
      </c>
      <c r="F1223" s="10" t="s">
        <v>86</v>
      </c>
      <c r="G1223">
        <v>0</v>
      </c>
      <c r="H1223" s="10">
        <f>+VLOOKUP(Exportacion_kg_FOB_anuales_final[[#This Row],[código]],Exportacion_FOB_anuales_consulta[],7,0)</f>
        <v>0</v>
      </c>
    </row>
    <row r="1224" spans="1:8" x14ac:dyDescent="0.3">
      <c r="A1224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NeerlandesasCereales2019Febrero</v>
      </c>
      <c r="B1224" s="10" t="s">
        <v>7</v>
      </c>
      <c r="C1224" s="10" t="s">
        <v>4</v>
      </c>
      <c r="D1224" s="10" t="s">
        <v>5</v>
      </c>
      <c r="E1224">
        <v>2019</v>
      </c>
      <c r="F1224" s="10" t="s">
        <v>87</v>
      </c>
      <c r="G1224">
        <v>0</v>
      </c>
      <c r="H1224" s="10">
        <f>+VLOOKUP(Exportacion_kg_FOB_anuales_final[[#This Row],[código]],Exportacion_FOB_anuales_consulta[],7,0)</f>
        <v>0</v>
      </c>
    </row>
    <row r="1225" spans="1:8" x14ac:dyDescent="0.3">
      <c r="A1225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NeerlandesasCereales2019Marzo</v>
      </c>
      <c r="B1225" s="10" t="s">
        <v>7</v>
      </c>
      <c r="C1225" s="10" t="s">
        <v>4</v>
      </c>
      <c r="D1225" s="10" t="s">
        <v>5</v>
      </c>
      <c r="E1225">
        <v>2019</v>
      </c>
      <c r="F1225" s="10" t="s">
        <v>88</v>
      </c>
      <c r="G1225">
        <v>0</v>
      </c>
      <c r="H1225" s="10">
        <f>+VLOOKUP(Exportacion_kg_FOB_anuales_final[[#This Row],[código]],Exportacion_FOB_anuales_consulta[],7,0)</f>
        <v>0</v>
      </c>
    </row>
    <row r="1226" spans="1:8" x14ac:dyDescent="0.3">
      <c r="A1226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NeerlandesasCereales2019Abril</v>
      </c>
      <c r="B1226" s="10" t="s">
        <v>7</v>
      </c>
      <c r="C1226" s="10" t="s">
        <v>4</v>
      </c>
      <c r="D1226" s="10" t="s">
        <v>5</v>
      </c>
      <c r="E1226">
        <v>2019</v>
      </c>
      <c r="F1226" s="10" t="s">
        <v>89</v>
      </c>
      <c r="G1226">
        <v>76.680000000000007</v>
      </c>
      <c r="H1226" s="10">
        <f>+VLOOKUP(Exportacion_kg_FOB_anuales_final[[#This Row],[código]],Exportacion_FOB_anuales_consulta[],7,0)</f>
        <v>140</v>
      </c>
    </row>
    <row r="1227" spans="1:8" x14ac:dyDescent="0.3">
      <c r="A1227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NeerlandesasCereales2019Mayo</v>
      </c>
      <c r="B1227" s="10" t="s">
        <v>7</v>
      </c>
      <c r="C1227" s="10" t="s">
        <v>4</v>
      </c>
      <c r="D1227" s="10" t="s">
        <v>5</v>
      </c>
      <c r="E1227">
        <v>2019</v>
      </c>
      <c r="F1227" s="10" t="s">
        <v>90</v>
      </c>
      <c r="G1227">
        <v>0</v>
      </c>
      <c r="H1227" s="10">
        <f>+VLOOKUP(Exportacion_kg_FOB_anuales_final[[#This Row],[código]],Exportacion_FOB_anuales_consulta[],7,0)</f>
        <v>0</v>
      </c>
    </row>
    <row r="1228" spans="1:8" x14ac:dyDescent="0.3">
      <c r="A1228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NeerlandesasCereales2019Junio</v>
      </c>
      <c r="B1228" s="10" t="s">
        <v>7</v>
      </c>
      <c r="C1228" s="10" t="s">
        <v>4</v>
      </c>
      <c r="D1228" s="10" t="s">
        <v>5</v>
      </c>
      <c r="E1228">
        <v>2019</v>
      </c>
      <c r="F1228" s="10" t="s">
        <v>91</v>
      </c>
      <c r="G1228">
        <v>0</v>
      </c>
      <c r="H1228" s="10">
        <f>+VLOOKUP(Exportacion_kg_FOB_anuales_final[[#This Row],[código]],Exportacion_FOB_anuales_consulta[],7,0)</f>
        <v>0</v>
      </c>
    </row>
    <row r="1229" spans="1:8" x14ac:dyDescent="0.3">
      <c r="A1229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NeerlandesasCereales2019Julio</v>
      </c>
      <c r="B1229" s="10" t="s">
        <v>7</v>
      </c>
      <c r="C1229" s="10" t="s">
        <v>4</v>
      </c>
      <c r="D1229" s="10" t="s">
        <v>5</v>
      </c>
      <c r="E1229">
        <v>2019</v>
      </c>
      <c r="F1229" s="10" t="s">
        <v>83</v>
      </c>
      <c r="G1229">
        <v>0</v>
      </c>
      <c r="H1229" s="10">
        <f>+VLOOKUP(Exportacion_kg_FOB_anuales_final[[#This Row],[código]],Exportacion_FOB_anuales_consulta[],7,0)</f>
        <v>0</v>
      </c>
    </row>
    <row r="1230" spans="1:8" x14ac:dyDescent="0.3">
      <c r="A1230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NeerlandesasCereales2019Agosto</v>
      </c>
      <c r="B1230" s="10" t="s">
        <v>7</v>
      </c>
      <c r="C1230" s="10" t="s">
        <v>4</v>
      </c>
      <c r="D1230" s="10" t="s">
        <v>5</v>
      </c>
      <c r="E1230">
        <v>2019</v>
      </c>
      <c r="F1230" s="10" t="s">
        <v>84</v>
      </c>
      <c r="G1230">
        <v>0</v>
      </c>
      <c r="H1230" s="10">
        <f>+VLOOKUP(Exportacion_kg_FOB_anuales_final[[#This Row],[código]],Exportacion_FOB_anuales_consulta[],7,0)</f>
        <v>0</v>
      </c>
    </row>
    <row r="1231" spans="1:8" x14ac:dyDescent="0.3">
      <c r="A1231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NeerlandesasCereales2019Septiembre</v>
      </c>
      <c r="B1231" s="10" t="s">
        <v>7</v>
      </c>
      <c r="C1231" s="10" t="s">
        <v>4</v>
      </c>
      <c r="D1231" s="10" t="s">
        <v>5</v>
      </c>
      <c r="E1231">
        <v>2019</v>
      </c>
      <c r="F1231" s="10" t="s">
        <v>85</v>
      </c>
      <c r="G1231">
        <v>0</v>
      </c>
      <c r="H1231" s="10">
        <f>+VLOOKUP(Exportacion_kg_FOB_anuales_final[[#This Row],[código]],Exportacion_FOB_anuales_consulta[],7,0)</f>
        <v>0</v>
      </c>
    </row>
    <row r="1232" spans="1:8" x14ac:dyDescent="0.3">
      <c r="A1232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NeerlandesasCereales2019Octubre</v>
      </c>
      <c r="B1232" s="10" t="s">
        <v>7</v>
      </c>
      <c r="C1232" s="10" t="s">
        <v>4</v>
      </c>
      <c r="D1232" s="10" t="s">
        <v>5</v>
      </c>
      <c r="E1232">
        <v>2019</v>
      </c>
      <c r="F1232" s="10" t="s">
        <v>80</v>
      </c>
      <c r="G1232">
        <v>0</v>
      </c>
      <c r="H1232" s="10">
        <f>+VLOOKUP(Exportacion_kg_FOB_anuales_final[[#This Row],[código]],Exportacion_FOB_anuales_consulta[],7,0)</f>
        <v>0</v>
      </c>
    </row>
    <row r="1233" spans="1:8" x14ac:dyDescent="0.3">
      <c r="A1233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NeerlandesasCereales2019Noviembre</v>
      </c>
      <c r="B1233" s="10" t="s">
        <v>7</v>
      </c>
      <c r="C1233" s="10" t="s">
        <v>4</v>
      </c>
      <c r="D1233" s="10" t="s">
        <v>5</v>
      </c>
      <c r="E1233">
        <v>2019</v>
      </c>
      <c r="F1233" s="10" t="s">
        <v>81</v>
      </c>
      <c r="G1233">
        <v>95.85</v>
      </c>
      <c r="H1233" s="10">
        <f>+VLOOKUP(Exportacion_kg_FOB_anuales_final[[#This Row],[código]],Exportacion_FOB_anuales_consulta[],7,0)</f>
        <v>175</v>
      </c>
    </row>
    <row r="1234" spans="1:8" x14ac:dyDescent="0.3">
      <c r="A1234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NeerlandesasCereales2019Diciembre</v>
      </c>
      <c r="B1234" s="10" t="s">
        <v>7</v>
      </c>
      <c r="C1234" s="10" t="s">
        <v>4</v>
      </c>
      <c r="D1234" s="10" t="s">
        <v>5</v>
      </c>
      <c r="E1234">
        <v>2019</v>
      </c>
      <c r="F1234" s="10" t="s">
        <v>82</v>
      </c>
      <c r="G1234">
        <v>0</v>
      </c>
      <c r="H1234" s="10">
        <f>+VLOOKUP(Exportacion_kg_FOB_anuales_final[[#This Row],[código]],Exportacion_FOB_anuales_consulta[],7,0)</f>
        <v>0</v>
      </c>
    </row>
    <row r="1235" spans="1:8" x14ac:dyDescent="0.3">
      <c r="A1235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GuineaCereales2019Enero</v>
      </c>
      <c r="B1235" s="10" t="s">
        <v>56</v>
      </c>
      <c r="C1235" s="10" t="s">
        <v>4</v>
      </c>
      <c r="D1235" s="10" t="s">
        <v>5</v>
      </c>
      <c r="E1235">
        <v>2019</v>
      </c>
      <c r="F1235" s="10" t="s">
        <v>86</v>
      </c>
      <c r="G1235">
        <v>0</v>
      </c>
      <c r="H1235" s="10">
        <f>+VLOOKUP(Exportacion_kg_FOB_anuales_final[[#This Row],[código]],Exportacion_FOB_anuales_consulta[],7,0)</f>
        <v>0</v>
      </c>
    </row>
    <row r="1236" spans="1:8" x14ac:dyDescent="0.3">
      <c r="A1236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GuineaCereales2019Febrero</v>
      </c>
      <c r="B1236" s="10" t="s">
        <v>56</v>
      </c>
      <c r="C1236" s="10" t="s">
        <v>4</v>
      </c>
      <c r="D1236" s="10" t="s">
        <v>5</v>
      </c>
      <c r="E1236">
        <v>2019</v>
      </c>
      <c r="F1236" s="10" t="s">
        <v>87</v>
      </c>
      <c r="G1236">
        <v>0</v>
      </c>
      <c r="H1236" s="10">
        <f>+VLOOKUP(Exportacion_kg_FOB_anuales_final[[#This Row],[código]],Exportacion_FOB_anuales_consulta[],7,0)</f>
        <v>0</v>
      </c>
    </row>
    <row r="1237" spans="1:8" x14ac:dyDescent="0.3">
      <c r="A1237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GuineaCereales2019Marzo</v>
      </c>
      <c r="B1237" s="10" t="s">
        <v>56</v>
      </c>
      <c r="C1237" s="10" t="s">
        <v>4</v>
      </c>
      <c r="D1237" s="10" t="s">
        <v>5</v>
      </c>
      <c r="E1237">
        <v>2019</v>
      </c>
      <c r="F1237" s="10" t="s">
        <v>88</v>
      </c>
      <c r="G1237">
        <v>0</v>
      </c>
      <c r="H1237" s="10">
        <f>+VLOOKUP(Exportacion_kg_FOB_anuales_final[[#This Row],[código]],Exportacion_FOB_anuales_consulta[],7,0)</f>
        <v>0</v>
      </c>
    </row>
    <row r="1238" spans="1:8" x14ac:dyDescent="0.3">
      <c r="A1238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GuineaCereales2019Abril</v>
      </c>
      <c r="B1238" s="10" t="s">
        <v>56</v>
      </c>
      <c r="C1238" s="10" t="s">
        <v>4</v>
      </c>
      <c r="D1238" s="10" t="s">
        <v>5</v>
      </c>
      <c r="E1238">
        <v>2019</v>
      </c>
      <c r="F1238" s="10" t="s">
        <v>89</v>
      </c>
      <c r="G1238">
        <v>0</v>
      </c>
      <c r="H1238" s="10">
        <f>+VLOOKUP(Exportacion_kg_FOB_anuales_final[[#This Row],[código]],Exportacion_FOB_anuales_consulta[],7,0)</f>
        <v>0</v>
      </c>
    </row>
    <row r="1239" spans="1:8" x14ac:dyDescent="0.3">
      <c r="A1239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GuineaCereales2019Mayo</v>
      </c>
      <c r="B1239" s="10" t="s">
        <v>56</v>
      </c>
      <c r="C1239" s="10" t="s">
        <v>4</v>
      </c>
      <c r="D1239" s="10" t="s">
        <v>5</v>
      </c>
      <c r="E1239">
        <v>2019</v>
      </c>
      <c r="F1239" s="10" t="s">
        <v>90</v>
      </c>
      <c r="G1239">
        <v>0</v>
      </c>
      <c r="H1239" s="10">
        <f>+VLOOKUP(Exportacion_kg_FOB_anuales_final[[#This Row],[código]],Exportacion_FOB_anuales_consulta[],7,0)</f>
        <v>0</v>
      </c>
    </row>
    <row r="1240" spans="1:8" x14ac:dyDescent="0.3">
      <c r="A1240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GuineaCereales2019Junio</v>
      </c>
      <c r="B1240" s="10" t="s">
        <v>56</v>
      </c>
      <c r="C1240" s="10" t="s">
        <v>4</v>
      </c>
      <c r="D1240" s="10" t="s">
        <v>5</v>
      </c>
      <c r="E1240">
        <v>2019</v>
      </c>
      <c r="F1240" s="10" t="s">
        <v>91</v>
      </c>
      <c r="G1240">
        <v>18950</v>
      </c>
      <c r="H1240" s="10">
        <f>+VLOOKUP(Exportacion_kg_FOB_anuales_final[[#This Row],[código]],Exportacion_FOB_anuales_consulta[],7,0)</f>
        <v>25536</v>
      </c>
    </row>
    <row r="1241" spans="1:8" x14ac:dyDescent="0.3">
      <c r="A1241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GuineaCereales2019Julio</v>
      </c>
      <c r="B1241" s="10" t="s">
        <v>56</v>
      </c>
      <c r="C1241" s="10" t="s">
        <v>4</v>
      </c>
      <c r="D1241" s="10" t="s">
        <v>5</v>
      </c>
      <c r="E1241">
        <v>2019</v>
      </c>
      <c r="F1241" s="10" t="s">
        <v>83</v>
      </c>
      <c r="G1241">
        <v>0</v>
      </c>
      <c r="H1241" s="10">
        <f>+VLOOKUP(Exportacion_kg_FOB_anuales_final[[#This Row],[código]],Exportacion_FOB_anuales_consulta[],7,0)</f>
        <v>0</v>
      </c>
    </row>
    <row r="1242" spans="1:8" x14ac:dyDescent="0.3">
      <c r="A1242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GuineaCereales2019Agosto</v>
      </c>
      <c r="B1242" s="10" t="s">
        <v>56</v>
      </c>
      <c r="C1242" s="10" t="s">
        <v>4</v>
      </c>
      <c r="D1242" s="10" t="s">
        <v>5</v>
      </c>
      <c r="E1242">
        <v>2019</v>
      </c>
      <c r="F1242" s="10" t="s">
        <v>84</v>
      </c>
      <c r="G1242">
        <v>18950</v>
      </c>
      <c r="H1242" s="10">
        <f>+VLOOKUP(Exportacion_kg_FOB_anuales_final[[#This Row],[código]],Exportacion_FOB_anuales_consulta[],7,0)</f>
        <v>24192</v>
      </c>
    </row>
    <row r="1243" spans="1:8" x14ac:dyDescent="0.3">
      <c r="A1243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GuineaCereales2019Septiembre</v>
      </c>
      <c r="B1243" s="10" t="s">
        <v>56</v>
      </c>
      <c r="C1243" s="10" t="s">
        <v>4</v>
      </c>
      <c r="D1243" s="10" t="s">
        <v>5</v>
      </c>
      <c r="E1243">
        <v>2019</v>
      </c>
      <c r="F1243" s="10" t="s">
        <v>85</v>
      </c>
      <c r="G1243">
        <v>0</v>
      </c>
      <c r="H1243" s="10">
        <f>+VLOOKUP(Exportacion_kg_FOB_anuales_final[[#This Row],[código]],Exportacion_FOB_anuales_consulta[],7,0)</f>
        <v>0</v>
      </c>
    </row>
    <row r="1244" spans="1:8" x14ac:dyDescent="0.3">
      <c r="A1244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GuineaCereales2019Octubre</v>
      </c>
      <c r="B1244" s="10" t="s">
        <v>56</v>
      </c>
      <c r="C1244" s="10" t="s">
        <v>4</v>
      </c>
      <c r="D1244" s="10" t="s">
        <v>5</v>
      </c>
      <c r="E1244">
        <v>2019</v>
      </c>
      <c r="F1244" s="10" t="s">
        <v>80</v>
      </c>
      <c r="G1244">
        <v>0</v>
      </c>
      <c r="H1244" s="10">
        <f>+VLOOKUP(Exportacion_kg_FOB_anuales_final[[#This Row],[código]],Exportacion_FOB_anuales_consulta[],7,0)</f>
        <v>0</v>
      </c>
    </row>
    <row r="1245" spans="1:8" x14ac:dyDescent="0.3">
      <c r="A1245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GuineaCereales2019Noviembre</v>
      </c>
      <c r="B1245" s="10" t="s">
        <v>56</v>
      </c>
      <c r="C1245" s="10" t="s">
        <v>4</v>
      </c>
      <c r="D1245" s="10" t="s">
        <v>5</v>
      </c>
      <c r="E1245">
        <v>2019</v>
      </c>
      <c r="F1245" s="10" t="s">
        <v>81</v>
      </c>
      <c r="G1245">
        <v>18950</v>
      </c>
      <c r="H1245" s="10">
        <f>+VLOOKUP(Exportacion_kg_FOB_anuales_final[[#This Row],[código]],Exportacion_FOB_anuales_consulta[],7,0)</f>
        <v>23520</v>
      </c>
    </row>
    <row r="1246" spans="1:8" x14ac:dyDescent="0.3">
      <c r="A1246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GuineaCereales2019Diciembre</v>
      </c>
      <c r="B1246" s="10" t="s">
        <v>56</v>
      </c>
      <c r="C1246" s="10" t="s">
        <v>4</v>
      </c>
      <c r="D1246" s="10" t="s">
        <v>5</v>
      </c>
      <c r="E1246">
        <v>2019</v>
      </c>
      <c r="F1246" s="10" t="s">
        <v>82</v>
      </c>
      <c r="G1246">
        <v>18950</v>
      </c>
      <c r="H1246" s="10">
        <f>+VLOOKUP(Exportacion_kg_FOB_anuales_final[[#This Row],[código]],Exportacion_FOB_anuales_consulta[],7,0)</f>
        <v>23520</v>
      </c>
    </row>
    <row r="1247" spans="1:8" x14ac:dyDescent="0.3">
      <c r="A124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tubérculos2019Enero</v>
      </c>
      <c r="B1247" s="10" t="s">
        <v>18</v>
      </c>
      <c r="C1247" s="10" t="s">
        <v>4</v>
      </c>
      <c r="D1247" s="10" t="s">
        <v>6</v>
      </c>
      <c r="E1247">
        <v>2019</v>
      </c>
      <c r="F1247" s="10" t="s">
        <v>86</v>
      </c>
      <c r="G1247">
        <v>8400</v>
      </c>
      <c r="H1247" s="10">
        <f>+VLOOKUP(Exportacion_kg_FOB_anuales_final[[#This Row],[código]],Exportacion_FOB_anuales_consulta[],7,0)</f>
        <v>21930</v>
      </c>
    </row>
    <row r="1248" spans="1:8" x14ac:dyDescent="0.3">
      <c r="A124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tubérculos2019Febrero</v>
      </c>
      <c r="B1248" s="10" t="s">
        <v>18</v>
      </c>
      <c r="C1248" s="10" t="s">
        <v>4</v>
      </c>
      <c r="D1248" s="10" t="s">
        <v>6</v>
      </c>
      <c r="E1248">
        <v>2019</v>
      </c>
      <c r="F1248" s="10" t="s">
        <v>87</v>
      </c>
      <c r="G1248">
        <v>0</v>
      </c>
      <c r="H1248" s="10">
        <f>+VLOOKUP(Exportacion_kg_FOB_anuales_final[[#This Row],[código]],Exportacion_FOB_anuales_consulta[],7,0)</f>
        <v>0</v>
      </c>
    </row>
    <row r="1249" spans="1:8" x14ac:dyDescent="0.3">
      <c r="A124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tubérculos2019Marzo</v>
      </c>
      <c r="B1249" s="10" t="s">
        <v>18</v>
      </c>
      <c r="C1249" s="10" t="s">
        <v>4</v>
      </c>
      <c r="D1249" s="10" t="s">
        <v>6</v>
      </c>
      <c r="E1249">
        <v>2019</v>
      </c>
      <c r="F1249" s="10" t="s">
        <v>88</v>
      </c>
      <c r="G1249">
        <v>0</v>
      </c>
      <c r="H1249" s="10">
        <f>+VLOOKUP(Exportacion_kg_FOB_anuales_final[[#This Row],[código]],Exportacion_FOB_anuales_consulta[],7,0)</f>
        <v>0</v>
      </c>
    </row>
    <row r="1250" spans="1:8" x14ac:dyDescent="0.3">
      <c r="A125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tubérculos2019Abril</v>
      </c>
      <c r="B1250" s="10" t="s">
        <v>18</v>
      </c>
      <c r="C1250" s="10" t="s">
        <v>4</v>
      </c>
      <c r="D1250" s="10" t="s">
        <v>6</v>
      </c>
      <c r="E1250">
        <v>2019</v>
      </c>
      <c r="F1250" s="10" t="s">
        <v>89</v>
      </c>
      <c r="G1250">
        <v>0</v>
      </c>
      <c r="H1250" s="10">
        <f>+VLOOKUP(Exportacion_kg_FOB_anuales_final[[#This Row],[código]],Exportacion_FOB_anuales_consulta[],7,0)</f>
        <v>0</v>
      </c>
    </row>
    <row r="1251" spans="1:8" x14ac:dyDescent="0.3">
      <c r="A125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tubérculos2019Mayo</v>
      </c>
      <c r="B1251" s="10" t="s">
        <v>18</v>
      </c>
      <c r="C1251" s="10" t="s">
        <v>4</v>
      </c>
      <c r="D1251" s="10" t="s">
        <v>6</v>
      </c>
      <c r="E1251">
        <v>2019</v>
      </c>
      <c r="F1251" s="10" t="s">
        <v>90</v>
      </c>
      <c r="G1251">
        <v>0</v>
      </c>
      <c r="H1251" s="10">
        <f>+VLOOKUP(Exportacion_kg_FOB_anuales_final[[#This Row],[código]],Exportacion_FOB_anuales_consulta[],7,0)</f>
        <v>0</v>
      </c>
    </row>
    <row r="1252" spans="1:8" x14ac:dyDescent="0.3">
      <c r="A125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tubérculos2019Junio</v>
      </c>
      <c r="B1252" s="10" t="s">
        <v>18</v>
      </c>
      <c r="C1252" s="10" t="s">
        <v>4</v>
      </c>
      <c r="D1252" s="10" t="s">
        <v>6</v>
      </c>
      <c r="E1252">
        <v>2019</v>
      </c>
      <c r="F1252" s="10" t="s">
        <v>91</v>
      </c>
      <c r="G1252">
        <v>0</v>
      </c>
      <c r="H1252" s="10">
        <f>+VLOOKUP(Exportacion_kg_FOB_anuales_final[[#This Row],[código]],Exportacion_FOB_anuales_consulta[],7,0)</f>
        <v>0</v>
      </c>
    </row>
    <row r="1253" spans="1:8" x14ac:dyDescent="0.3">
      <c r="A125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tubérculos2019Julio</v>
      </c>
      <c r="B1253" s="10" t="s">
        <v>18</v>
      </c>
      <c r="C1253" s="10" t="s">
        <v>4</v>
      </c>
      <c r="D1253" s="10" t="s">
        <v>6</v>
      </c>
      <c r="E1253">
        <v>2019</v>
      </c>
      <c r="F1253" s="10" t="s">
        <v>83</v>
      </c>
      <c r="G1253">
        <v>0</v>
      </c>
      <c r="H1253" s="10">
        <f>+VLOOKUP(Exportacion_kg_FOB_anuales_final[[#This Row],[código]],Exportacion_FOB_anuales_consulta[],7,0)</f>
        <v>0</v>
      </c>
    </row>
    <row r="1254" spans="1:8" x14ac:dyDescent="0.3">
      <c r="A125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tubérculos2019Agosto</v>
      </c>
      <c r="B1254" s="10" t="s">
        <v>18</v>
      </c>
      <c r="C1254" s="10" t="s">
        <v>4</v>
      </c>
      <c r="D1254" s="10" t="s">
        <v>6</v>
      </c>
      <c r="E1254">
        <v>2019</v>
      </c>
      <c r="F1254" s="10" t="s">
        <v>84</v>
      </c>
      <c r="G1254">
        <v>0</v>
      </c>
      <c r="H1254" s="10">
        <f>+VLOOKUP(Exportacion_kg_FOB_anuales_final[[#This Row],[código]],Exportacion_FOB_anuales_consulta[],7,0)</f>
        <v>0</v>
      </c>
    </row>
    <row r="1255" spans="1:8" x14ac:dyDescent="0.3">
      <c r="A125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tubérculos2019Septiembre</v>
      </c>
      <c r="B1255" s="10" t="s">
        <v>18</v>
      </c>
      <c r="C1255" s="10" t="s">
        <v>4</v>
      </c>
      <c r="D1255" s="10" t="s">
        <v>6</v>
      </c>
      <c r="E1255">
        <v>2019</v>
      </c>
      <c r="F1255" s="10" t="s">
        <v>85</v>
      </c>
      <c r="G1255">
        <v>0</v>
      </c>
      <c r="H1255" s="10">
        <f>+VLOOKUP(Exportacion_kg_FOB_anuales_final[[#This Row],[código]],Exportacion_FOB_anuales_consulta[],7,0)</f>
        <v>0</v>
      </c>
    </row>
    <row r="1256" spans="1:8" x14ac:dyDescent="0.3">
      <c r="A125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tubérculos2019Octubre</v>
      </c>
      <c r="B1256" s="10" t="s">
        <v>18</v>
      </c>
      <c r="C1256" s="10" t="s">
        <v>4</v>
      </c>
      <c r="D1256" s="10" t="s">
        <v>6</v>
      </c>
      <c r="E1256">
        <v>2019</v>
      </c>
      <c r="F1256" s="10" t="s">
        <v>80</v>
      </c>
      <c r="G1256">
        <v>0</v>
      </c>
      <c r="H1256" s="10">
        <f>+VLOOKUP(Exportacion_kg_FOB_anuales_final[[#This Row],[código]],Exportacion_FOB_anuales_consulta[],7,0)</f>
        <v>0</v>
      </c>
    </row>
    <row r="1257" spans="1:8" x14ac:dyDescent="0.3">
      <c r="A125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tubérculos2019Noviembre</v>
      </c>
      <c r="B1257" s="10" t="s">
        <v>18</v>
      </c>
      <c r="C1257" s="10" t="s">
        <v>4</v>
      </c>
      <c r="D1257" s="10" t="s">
        <v>6</v>
      </c>
      <c r="E1257">
        <v>2019</v>
      </c>
      <c r="F1257" s="10" t="s">
        <v>81</v>
      </c>
      <c r="G1257">
        <v>0</v>
      </c>
      <c r="H1257" s="10">
        <f>+VLOOKUP(Exportacion_kg_FOB_anuales_final[[#This Row],[código]],Exportacion_FOB_anuales_consulta[],7,0)</f>
        <v>0</v>
      </c>
    </row>
    <row r="1258" spans="1:8" x14ac:dyDescent="0.3">
      <c r="A125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tubérculos2019Diciembre</v>
      </c>
      <c r="B1258" s="10" t="s">
        <v>18</v>
      </c>
      <c r="C1258" s="10" t="s">
        <v>4</v>
      </c>
      <c r="D1258" s="10" t="s">
        <v>6</v>
      </c>
      <c r="E1258">
        <v>2019</v>
      </c>
      <c r="F1258" s="10" t="s">
        <v>82</v>
      </c>
      <c r="G1258">
        <v>0</v>
      </c>
      <c r="H1258" s="10">
        <f>+VLOOKUP(Exportacion_kg_FOB_anuales_final[[#This Row],[código]],Exportacion_FOB_anuales_consulta[],7,0)</f>
        <v>0</v>
      </c>
    </row>
    <row r="1259" spans="1:8" x14ac:dyDescent="0.3">
      <c r="A125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tubérculos2019Enero</v>
      </c>
      <c r="B1259" s="10" t="s">
        <v>30</v>
      </c>
      <c r="C1259" s="10" t="s">
        <v>4</v>
      </c>
      <c r="D1259" s="10" t="s">
        <v>6</v>
      </c>
      <c r="E1259">
        <v>2019</v>
      </c>
      <c r="F1259" s="10" t="s">
        <v>86</v>
      </c>
      <c r="G1259">
        <v>327196.07</v>
      </c>
      <c r="H1259" s="10">
        <f>+VLOOKUP(Exportacion_kg_FOB_anuales_final[[#This Row],[código]],Exportacion_FOB_anuales_consulta[],7,0)</f>
        <v>1243222.3600000001</v>
      </c>
    </row>
    <row r="1260" spans="1:8" x14ac:dyDescent="0.3">
      <c r="A126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tubérculos2019Febrero</v>
      </c>
      <c r="B1260" s="10" t="s">
        <v>30</v>
      </c>
      <c r="C1260" s="10" t="s">
        <v>4</v>
      </c>
      <c r="D1260" s="10" t="s">
        <v>6</v>
      </c>
      <c r="E1260">
        <v>2019</v>
      </c>
      <c r="F1260" s="10" t="s">
        <v>87</v>
      </c>
      <c r="G1260">
        <v>148070.17000000001</v>
      </c>
      <c r="H1260" s="10">
        <f>+VLOOKUP(Exportacion_kg_FOB_anuales_final[[#This Row],[código]],Exportacion_FOB_anuales_consulta[],7,0)</f>
        <v>673782.08000000007</v>
      </c>
    </row>
    <row r="1261" spans="1:8" x14ac:dyDescent="0.3">
      <c r="A126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tubérculos2019Marzo</v>
      </c>
      <c r="B1261" s="10" t="s">
        <v>30</v>
      </c>
      <c r="C1261" s="10" t="s">
        <v>4</v>
      </c>
      <c r="D1261" s="10" t="s">
        <v>6</v>
      </c>
      <c r="E1261">
        <v>2019</v>
      </c>
      <c r="F1261" s="10" t="s">
        <v>88</v>
      </c>
      <c r="G1261">
        <v>580303.05000000005</v>
      </c>
      <c r="H1261" s="10">
        <f>+VLOOKUP(Exportacion_kg_FOB_anuales_final[[#This Row],[código]],Exportacion_FOB_anuales_consulta[],7,0)</f>
        <v>2017362.13</v>
      </c>
    </row>
    <row r="1262" spans="1:8" x14ac:dyDescent="0.3">
      <c r="A126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tubérculos2019Abril</v>
      </c>
      <c r="B1262" s="10" t="s">
        <v>30</v>
      </c>
      <c r="C1262" s="10" t="s">
        <v>4</v>
      </c>
      <c r="D1262" s="10" t="s">
        <v>6</v>
      </c>
      <c r="E1262">
        <v>2019</v>
      </c>
      <c r="F1262" s="10" t="s">
        <v>89</v>
      </c>
      <c r="G1262">
        <v>2063913.53</v>
      </c>
      <c r="H1262" s="10">
        <f>+VLOOKUP(Exportacion_kg_FOB_anuales_final[[#This Row],[código]],Exportacion_FOB_anuales_consulta[],7,0)</f>
        <v>1648981.05</v>
      </c>
    </row>
    <row r="1263" spans="1:8" x14ac:dyDescent="0.3">
      <c r="A126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tubérculos2019Mayo</v>
      </c>
      <c r="B1263" s="10" t="s">
        <v>30</v>
      </c>
      <c r="C1263" s="10" t="s">
        <v>4</v>
      </c>
      <c r="D1263" s="10" t="s">
        <v>6</v>
      </c>
      <c r="E1263">
        <v>2019</v>
      </c>
      <c r="F1263" s="10" t="s">
        <v>90</v>
      </c>
      <c r="G1263">
        <v>1684063.3899999997</v>
      </c>
      <c r="H1263" s="10">
        <f>+VLOOKUP(Exportacion_kg_FOB_anuales_final[[#This Row],[código]],Exportacion_FOB_anuales_consulta[],7,0)</f>
        <v>1787968.7999999996</v>
      </c>
    </row>
    <row r="1264" spans="1:8" x14ac:dyDescent="0.3">
      <c r="A126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tubérculos2019Junio</v>
      </c>
      <c r="B1264" s="10" t="s">
        <v>30</v>
      </c>
      <c r="C1264" s="10" t="s">
        <v>4</v>
      </c>
      <c r="D1264" s="10" t="s">
        <v>6</v>
      </c>
      <c r="E1264">
        <v>2019</v>
      </c>
      <c r="F1264" s="10" t="s">
        <v>91</v>
      </c>
      <c r="G1264">
        <v>350857.24</v>
      </c>
      <c r="H1264" s="10">
        <f>+VLOOKUP(Exportacion_kg_FOB_anuales_final[[#This Row],[código]],Exportacion_FOB_anuales_consulta[],7,0)</f>
        <v>1178801.51</v>
      </c>
    </row>
    <row r="1265" spans="1:8" x14ac:dyDescent="0.3">
      <c r="A126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tubérculos2019Julio</v>
      </c>
      <c r="B1265" s="10" t="s">
        <v>30</v>
      </c>
      <c r="C1265" s="10" t="s">
        <v>4</v>
      </c>
      <c r="D1265" s="10" t="s">
        <v>6</v>
      </c>
      <c r="E1265">
        <v>2019</v>
      </c>
      <c r="F1265" s="10" t="s">
        <v>83</v>
      </c>
      <c r="G1265">
        <v>459609.64</v>
      </c>
      <c r="H1265" s="10">
        <f>+VLOOKUP(Exportacion_kg_FOB_anuales_final[[#This Row],[código]],Exportacion_FOB_anuales_consulta[],7,0)</f>
        <v>1688193.34</v>
      </c>
    </row>
    <row r="1266" spans="1:8" x14ac:dyDescent="0.3">
      <c r="A126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tubérculos2019Agosto</v>
      </c>
      <c r="B1266" s="10" t="s">
        <v>30</v>
      </c>
      <c r="C1266" s="10" t="s">
        <v>4</v>
      </c>
      <c r="D1266" s="10" t="s">
        <v>6</v>
      </c>
      <c r="E1266">
        <v>2019</v>
      </c>
      <c r="F1266" s="10" t="s">
        <v>84</v>
      </c>
      <c r="G1266">
        <v>354199.24000000005</v>
      </c>
      <c r="H1266" s="10">
        <f>+VLOOKUP(Exportacion_kg_FOB_anuales_final[[#This Row],[código]],Exportacion_FOB_anuales_consulta[],7,0)</f>
        <v>1010158.8200000002</v>
      </c>
    </row>
    <row r="1267" spans="1:8" x14ac:dyDescent="0.3">
      <c r="A126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tubérculos2019Septiembre</v>
      </c>
      <c r="B1267" s="10" t="s">
        <v>30</v>
      </c>
      <c r="C1267" s="10" t="s">
        <v>4</v>
      </c>
      <c r="D1267" s="10" t="s">
        <v>6</v>
      </c>
      <c r="E1267">
        <v>2019</v>
      </c>
      <c r="F1267" s="10" t="s">
        <v>85</v>
      </c>
      <c r="G1267">
        <v>258626.52</v>
      </c>
      <c r="H1267" s="10">
        <f>+VLOOKUP(Exportacion_kg_FOB_anuales_final[[#This Row],[código]],Exportacion_FOB_anuales_consulta[],7,0)</f>
        <v>872338.84000000008</v>
      </c>
    </row>
    <row r="1268" spans="1:8" x14ac:dyDescent="0.3">
      <c r="A126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tubérculos2019Octubre</v>
      </c>
      <c r="B1268" s="10" t="s">
        <v>30</v>
      </c>
      <c r="C1268" s="10" t="s">
        <v>4</v>
      </c>
      <c r="D1268" s="10" t="s">
        <v>6</v>
      </c>
      <c r="E1268">
        <v>2019</v>
      </c>
      <c r="F1268" s="10" t="s">
        <v>80</v>
      </c>
      <c r="G1268">
        <v>531061.73</v>
      </c>
      <c r="H1268" s="10">
        <f>+VLOOKUP(Exportacion_kg_FOB_anuales_final[[#This Row],[código]],Exportacion_FOB_anuales_consulta[],7,0)</f>
        <v>1657080.2799999998</v>
      </c>
    </row>
    <row r="1269" spans="1:8" x14ac:dyDescent="0.3">
      <c r="A126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tubérculos2019Noviembre</v>
      </c>
      <c r="B1269" s="10" t="s">
        <v>30</v>
      </c>
      <c r="C1269" s="10" t="s">
        <v>4</v>
      </c>
      <c r="D1269" s="10" t="s">
        <v>6</v>
      </c>
      <c r="E1269">
        <v>2019</v>
      </c>
      <c r="F1269" s="10" t="s">
        <v>81</v>
      </c>
      <c r="G1269">
        <v>687405.74000000011</v>
      </c>
      <c r="H1269" s="10">
        <f>+VLOOKUP(Exportacion_kg_FOB_anuales_final[[#This Row],[código]],Exportacion_FOB_anuales_consulta[],7,0)</f>
        <v>2250234.1</v>
      </c>
    </row>
    <row r="1270" spans="1:8" x14ac:dyDescent="0.3">
      <c r="A127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tubérculos2019Diciembre</v>
      </c>
      <c r="B1270" s="10" t="s">
        <v>30</v>
      </c>
      <c r="C1270" s="10" t="s">
        <v>4</v>
      </c>
      <c r="D1270" s="10" t="s">
        <v>6</v>
      </c>
      <c r="E1270">
        <v>2019</v>
      </c>
      <c r="F1270" s="10" t="s">
        <v>82</v>
      </c>
      <c r="G1270">
        <v>1043250.1599999999</v>
      </c>
      <c r="H1270" s="10">
        <f>+VLOOKUP(Exportacion_kg_FOB_anuales_final[[#This Row],[código]],Exportacion_FOB_anuales_consulta[],7,0)</f>
        <v>3544163.1800000006</v>
      </c>
    </row>
    <row r="1271" spans="1:8" x14ac:dyDescent="0.3">
      <c r="A127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tubérculos2019Enero</v>
      </c>
      <c r="B1271" s="10" t="s">
        <v>45</v>
      </c>
      <c r="C1271" s="10" t="s">
        <v>4</v>
      </c>
      <c r="D1271" s="10" t="s">
        <v>6</v>
      </c>
      <c r="E1271">
        <v>2019</v>
      </c>
      <c r="F1271" s="10" t="s">
        <v>86</v>
      </c>
      <c r="G1271">
        <v>165619.5</v>
      </c>
      <c r="H1271" s="10">
        <f>+VLOOKUP(Exportacion_kg_FOB_anuales_final[[#This Row],[código]],Exportacion_FOB_anuales_consulta[],7,0)</f>
        <v>647844.61</v>
      </c>
    </row>
    <row r="1272" spans="1:8" x14ac:dyDescent="0.3">
      <c r="A127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tubérculos2019Febrero</v>
      </c>
      <c r="B1272" s="10" t="s">
        <v>45</v>
      </c>
      <c r="C1272" s="10" t="s">
        <v>4</v>
      </c>
      <c r="D1272" s="10" t="s">
        <v>6</v>
      </c>
      <c r="E1272">
        <v>2019</v>
      </c>
      <c r="F1272" s="10" t="s">
        <v>87</v>
      </c>
      <c r="G1272">
        <v>168441.8</v>
      </c>
      <c r="H1272" s="10">
        <f>+VLOOKUP(Exportacion_kg_FOB_anuales_final[[#This Row],[código]],Exportacion_FOB_anuales_consulta[],7,0)</f>
        <v>676110.45000000007</v>
      </c>
    </row>
    <row r="1273" spans="1:8" x14ac:dyDescent="0.3">
      <c r="A127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tubérculos2019Marzo</v>
      </c>
      <c r="B1273" s="10" t="s">
        <v>45</v>
      </c>
      <c r="C1273" s="10" t="s">
        <v>4</v>
      </c>
      <c r="D1273" s="10" t="s">
        <v>6</v>
      </c>
      <c r="E1273">
        <v>2019</v>
      </c>
      <c r="F1273" s="10" t="s">
        <v>88</v>
      </c>
      <c r="G1273">
        <v>137366.79</v>
      </c>
      <c r="H1273" s="10">
        <f>+VLOOKUP(Exportacion_kg_FOB_anuales_final[[#This Row],[código]],Exportacion_FOB_anuales_consulta[],7,0)</f>
        <v>693467.89</v>
      </c>
    </row>
    <row r="1274" spans="1:8" x14ac:dyDescent="0.3">
      <c r="A127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tubérculos2019Abril</v>
      </c>
      <c r="B1274" s="10" t="s">
        <v>45</v>
      </c>
      <c r="C1274" s="10" t="s">
        <v>4</v>
      </c>
      <c r="D1274" s="10" t="s">
        <v>6</v>
      </c>
      <c r="E1274">
        <v>2019</v>
      </c>
      <c r="F1274" s="10" t="s">
        <v>89</v>
      </c>
      <c r="G1274">
        <v>77866.36</v>
      </c>
      <c r="H1274" s="10">
        <f>+VLOOKUP(Exportacion_kg_FOB_anuales_final[[#This Row],[código]],Exportacion_FOB_anuales_consulta[],7,0)</f>
        <v>382875.63</v>
      </c>
    </row>
    <row r="1275" spans="1:8" x14ac:dyDescent="0.3">
      <c r="A127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tubérculos2019Mayo</v>
      </c>
      <c r="B1275" s="10" t="s">
        <v>45</v>
      </c>
      <c r="C1275" s="10" t="s">
        <v>4</v>
      </c>
      <c r="D1275" s="10" t="s">
        <v>6</v>
      </c>
      <c r="E1275">
        <v>2019</v>
      </c>
      <c r="F1275" s="10" t="s">
        <v>90</v>
      </c>
      <c r="G1275">
        <v>140994.30000000002</v>
      </c>
      <c r="H1275" s="10">
        <f>+VLOOKUP(Exportacion_kg_FOB_anuales_final[[#This Row],[código]],Exportacion_FOB_anuales_consulta[],7,0)</f>
        <v>672554.42999999993</v>
      </c>
    </row>
    <row r="1276" spans="1:8" x14ac:dyDescent="0.3">
      <c r="A127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tubérculos2019Junio</v>
      </c>
      <c r="B1276" s="10" t="s">
        <v>45</v>
      </c>
      <c r="C1276" s="10" t="s">
        <v>4</v>
      </c>
      <c r="D1276" s="10" t="s">
        <v>6</v>
      </c>
      <c r="E1276">
        <v>2019</v>
      </c>
      <c r="F1276" s="10" t="s">
        <v>91</v>
      </c>
      <c r="G1276">
        <v>49200.33</v>
      </c>
      <c r="H1276" s="10">
        <f>+VLOOKUP(Exportacion_kg_FOB_anuales_final[[#This Row],[código]],Exportacion_FOB_anuales_consulta[],7,0)</f>
        <v>395347.68</v>
      </c>
    </row>
    <row r="1277" spans="1:8" x14ac:dyDescent="0.3">
      <c r="A1277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tubérculos2019Julio</v>
      </c>
      <c r="B1277" s="10" t="s">
        <v>45</v>
      </c>
      <c r="C1277" s="10" t="s">
        <v>4</v>
      </c>
      <c r="D1277" s="10" t="s">
        <v>6</v>
      </c>
      <c r="E1277">
        <v>2019</v>
      </c>
      <c r="F1277" s="10" t="s">
        <v>83</v>
      </c>
      <c r="G1277">
        <v>113917</v>
      </c>
      <c r="H1277" s="10">
        <f>+VLOOKUP(Exportacion_kg_FOB_anuales_final[[#This Row],[código]],Exportacion_FOB_anuales_consulta[],7,0)</f>
        <v>419949.29000000004</v>
      </c>
    </row>
    <row r="1278" spans="1:8" x14ac:dyDescent="0.3">
      <c r="A127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tubérculos2019Agosto</v>
      </c>
      <c r="B1278" s="10" t="s">
        <v>45</v>
      </c>
      <c r="C1278" s="10" t="s">
        <v>4</v>
      </c>
      <c r="D1278" s="10" t="s">
        <v>6</v>
      </c>
      <c r="E1278">
        <v>2019</v>
      </c>
      <c r="F1278" s="10" t="s">
        <v>84</v>
      </c>
      <c r="G1278">
        <v>112070.7</v>
      </c>
      <c r="H1278" s="10">
        <f>+VLOOKUP(Exportacion_kg_FOB_anuales_final[[#This Row],[código]],Exportacion_FOB_anuales_consulta[],7,0)</f>
        <v>457160.37999999989</v>
      </c>
    </row>
    <row r="1279" spans="1:8" x14ac:dyDescent="0.3">
      <c r="A127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tubérculos2019Septiembre</v>
      </c>
      <c r="B1279" s="10" t="s">
        <v>45</v>
      </c>
      <c r="C1279" s="10" t="s">
        <v>4</v>
      </c>
      <c r="D1279" s="10" t="s">
        <v>6</v>
      </c>
      <c r="E1279">
        <v>2019</v>
      </c>
      <c r="F1279" s="10" t="s">
        <v>85</v>
      </c>
      <c r="G1279">
        <v>19485</v>
      </c>
      <c r="H1279" s="10">
        <f>+VLOOKUP(Exportacion_kg_FOB_anuales_final[[#This Row],[código]],Exportacion_FOB_anuales_consulta[],7,0)</f>
        <v>116931</v>
      </c>
    </row>
    <row r="1280" spans="1:8" x14ac:dyDescent="0.3">
      <c r="A128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tubérculos2019Octubre</v>
      </c>
      <c r="B1280" s="10" t="s">
        <v>45</v>
      </c>
      <c r="C1280" s="10" t="s">
        <v>4</v>
      </c>
      <c r="D1280" s="10" t="s">
        <v>6</v>
      </c>
      <c r="E1280">
        <v>2019</v>
      </c>
      <c r="F1280" s="10" t="s">
        <v>80</v>
      </c>
      <c r="G1280">
        <v>69874.3</v>
      </c>
      <c r="H1280" s="10">
        <f>+VLOOKUP(Exportacion_kg_FOB_anuales_final[[#This Row],[código]],Exportacion_FOB_anuales_consulta[],7,0)</f>
        <v>236307.96000000002</v>
      </c>
    </row>
    <row r="1281" spans="1:8" x14ac:dyDescent="0.3">
      <c r="A128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tubérculos2019Noviembre</v>
      </c>
      <c r="B1281" s="10" t="s">
        <v>45</v>
      </c>
      <c r="C1281" s="10" t="s">
        <v>4</v>
      </c>
      <c r="D1281" s="10" t="s">
        <v>6</v>
      </c>
      <c r="E1281">
        <v>2019</v>
      </c>
      <c r="F1281" s="10" t="s">
        <v>81</v>
      </c>
      <c r="G1281">
        <v>48101</v>
      </c>
      <c r="H1281" s="10">
        <f>+VLOOKUP(Exportacion_kg_FOB_anuales_final[[#This Row],[código]],Exportacion_FOB_anuales_consulta[],7,0)</f>
        <v>133327</v>
      </c>
    </row>
    <row r="1282" spans="1:8" x14ac:dyDescent="0.3">
      <c r="A128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tubérculos2019Diciembre</v>
      </c>
      <c r="B1282" s="10" t="s">
        <v>45</v>
      </c>
      <c r="C1282" s="10" t="s">
        <v>4</v>
      </c>
      <c r="D1282" s="10" t="s">
        <v>6</v>
      </c>
      <c r="E1282">
        <v>2019</v>
      </c>
      <c r="F1282" s="10" t="s">
        <v>82</v>
      </c>
      <c r="G1282">
        <v>200274</v>
      </c>
      <c r="H1282" s="10">
        <f>+VLOOKUP(Exportacion_kg_FOB_anuales_final[[#This Row],[código]],Exportacion_FOB_anuales_consulta[],7,0)</f>
        <v>692558</v>
      </c>
    </row>
    <row r="1283" spans="1:8" x14ac:dyDescent="0.3">
      <c r="A128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tubérculos2019Enero</v>
      </c>
      <c r="B1283" s="10" t="s">
        <v>15</v>
      </c>
      <c r="C1283" s="10" t="s">
        <v>4</v>
      </c>
      <c r="D1283" s="10" t="s">
        <v>6</v>
      </c>
      <c r="E1283">
        <v>2019</v>
      </c>
      <c r="F1283" s="10" t="s">
        <v>86</v>
      </c>
      <c r="G1283">
        <v>698947.5</v>
      </c>
      <c r="H1283" s="10">
        <f>+VLOOKUP(Exportacion_kg_FOB_anuales_final[[#This Row],[código]],Exportacion_FOB_anuales_consulta[],7,0)</f>
        <v>818283</v>
      </c>
    </row>
    <row r="1284" spans="1:8" x14ac:dyDescent="0.3">
      <c r="A128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tubérculos2019Febrero</v>
      </c>
      <c r="B1284" s="10" t="s">
        <v>15</v>
      </c>
      <c r="C1284" s="10" t="s">
        <v>4</v>
      </c>
      <c r="D1284" s="10" t="s">
        <v>6</v>
      </c>
      <c r="E1284">
        <v>2019</v>
      </c>
      <c r="F1284" s="10" t="s">
        <v>87</v>
      </c>
      <c r="G1284">
        <v>352082</v>
      </c>
      <c r="H1284" s="10">
        <f>+VLOOKUP(Exportacion_kg_FOB_anuales_final[[#This Row],[código]],Exportacion_FOB_anuales_consulta[],7,0)</f>
        <v>427266.4</v>
      </c>
    </row>
    <row r="1285" spans="1:8" x14ac:dyDescent="0.3">
      <c r="A128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tubérculos2019Marzo</v>
      </c>
      <c r="B1285" s="10" t="s">
        <v>15</v>
      </c>
      <c r="C1285" s="10" t="s">
        <v>4</v>
      </c>
      <c r="D1285" s="10" t="s">
        <v>6</v>
      </c>
      <c r="E1285">
        <v>2019</v>
      </c>
      <c r="F1285" s="10" t="s">
        <v>88</v>
      </c>
      <c r="G1285">
        <v>2578828.4</v>
      </c>
      <c r="H1285" s="10">
        <f>+VLOOKUP(Exportacion_kg_FOB_anuales_final[[#This Row],[código]],Exportacion_FOB_anuales_consulta[],7,0)</f>
        <v>1172042.2</v>
      </c>
    </row>
    <row r="1286" spans="1:8" x14ac:dyDescent="0.3">
      <c r="A128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tubérculos2019Abril</v>
      </c>
      <c r="B1286" s="10" t="s">
        <v>15</v>
      </c>
      <c r="C1286" s="10" t="s">
        <v>4</v>
      </c>
      <c r="D1286" s="10" t="s">
        <v>6</v>
      </c>
      <c r="E1286">
        <v>2019</v>
      </c>
      <c r="F1286" s="10" t="s">
        <v>89</v>
      </c>
      <c r="G1286">
        <v>6829490</v>
      </c>
      <c r="H1286" s="10">
        <f>+VLOOKUP(Exportacion_kg_FOB_anuales_final[[#This Row],[código]],Exportacion_FOB_anuales_consulta[],7,0)</f>
        <v>3117075.06</v>
      </c>
    </row>
    <row r="1287" spans="1:8" x14ac:dyDescent="0.3">
      <c r="A128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tubérculos2019Mayo</v>
      </c>
      <c r="B1287" s="10" t="s">
        <v>15</v>
      </c>
      <c r="C1287" s="10" t="s">
        <v>4</v>
      </c>
      <c r="D1287" s="10" t="s">
        <v>6</v>
      </c>
      <c r="E1287">
        <v>2019</v>
      </c>
      <c r="F1287" s="10" t="s">
        <v>90</v>
      </c>
      <c r="G1287">
        <v>1752106.0200000003</v>
      </c>
      <c r="H1287" s="10">
        <f>+VLOOKUP(Exportacion_kg_FOB_anuales_final[[#This Row],[código]],Exportacion_FOB_anuales_consulta[],7,0)</f>
        <v>1028199.67</v>
      </c>
    </row>
    <row r="1288" spans="1:8" x14ac:dyDescent="0.3">
      <c r="A128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tubérculos2019Junio</v>
      </c>
      <c r="B1288" s="10" t="s">
        <v>15</v>
      </c>
      <c r="C1288" s="10" t="s">
        <v>4</v>
      </c>
      <c r="D1288" s="10" t="s">
        <v>6</v>
      </c>
      <c r="E1288">
        <v>2019</v>
      </c>
      <c r="F1288" s="10" t="s">
        <v>91</v>
      </c>
      <c r="G1288">
        <v>256527</v>
      </c>
      <c r="H1288" s="10">
        <f>+VLOOKUP(Exportacion_kg_FOB_anuales_final[[#This Row],[código]],Exportacion_FOB_anuales_consulta[],7,0)</f>
        <v>258555.65</v>
      </c>
    </row>
    <row r="1289" spans="1:8" x14ac:dyDescent="0.3">
      <c r="A128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tubérculos2019Julio</v>
      </c>
      <c r="B1289" s="10" t="s">
        <v>15</v>
      </c>
      <c r="C1289" s="10" t="s">
        <v>4</v>
      </c>
      <c r="D1289" s="10" t="s">
        <v>6</v>
      </c>
      <c r="E1289">
        <v>2019</v>
      </c>
      <c r="F1289" s="10" t="s">
        <v>83</v>
      </c>
      <c r="G1289">
        <v>725820</v>
      </c>
      <c r="H1289" s="10">
        <f>+VLOOKUP(Exportacion_kg_FOB_anuales_final[[#This Row],[código]],Exportacion_FOB_anuales_consulta[],7,0)</f>
        <v>393620</v>
      </c>
    </row>
    <row r="1290" spans="1:8" x14ac:dyDescent="0.3">
      <c r="A129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tubérculos2019Agosto</v>
      </c>
      <c r="B1290" s="10" t="s">
        <v>15</v>
      </c>
      <c r="C1290" s="10" t="s">
        <v>4</v>
      </c>
      <c r="D1290" s="10" t="s">
        <v>6</v>
      </c>
      <c r="E1290">
        <v>2019</v>
      </c>
      <c r="F1290" s="10" t="s">
        <v>84</v>
      </c>
      <c r="G1290">
        <v>907214</v>
      </c>
      <c r="H1290" s="10">
        <f>+VLOOKUP(Exportacion_kg_FOB_anuales_final[[#This Row],[código]],Exportacion_FOB_anuales_consulta[],7,0)</f>
        <v>533192</v>
      </c>
    </row>
    <row r="1291" spans="1:8" x14ac:dyDescent="0.3">
      <c r="A129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tubérculos2019Septiembre</v>
      </c>
      <c r="B1291" s="10" t="s">
        <v>15</v>
      </c>
      <c r="C1291" s="10" t="s">
        <v>4</v>
      </c>
      <c r="D1291" s="10" t="s">
        <v>6</v>
      </c>
      <c r="E1291">
        <v>2019</v>
      </c>
      <c r="F1291" s="10" t="s">
        <v>85</v>
      </c>
      <c r="G1291">
        <v>32169.379999999997</v>
      </c>
      <c r="H1291" s="10">
        <f>+VLOOKUP(Exportacion_kg_FOB_anuales_final[[#This Row],[código]],Exportacion_FOB_anuales_consulta[],7,0)</f>
        <v>42680</v>
      </c>
    </row>
    <row r="1292" spans="1:8" x14ac:dyDescent="0.3">
      <c r="A129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tubérculos2019Octubre</v>
      </c>
      <c r="B1292" s="10" t="s">
        <v>15</v>
      </c>
      <c r="C1292" s="10" t="s">
        <v>4</v>
      </c>
      <c r="D1292" s="10" t="s">
        <v>6</v>
      </c>
      <c r="E1292">
        <v>2019</v>
      </c>
      <c r="F1292" s="10" t="s">
        <v>80</v>
      </c>
      <c r="G1292">
        <v>2124.1999999999998</v>
      </c>
      <c r="H1292" s="10">
        <f>+VLOOKUP(Exportacion_kg_FOB_anuales_final[[#This Row],[código]],Exportacion_FOB_anuales_consulta[],7,0)</f>
        <v>6746</v>
      </c>
    </row>
    <row r="1293" spans="1:8" x14ac:dyDescent="0.3">
      <c r="A129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tubérculos2019Noviembre</v>
      </c>
      <c r="B1293" s="10" t="s">
        <v>15</v>
      </c>
      <c r="C1293" s="10" t="s">
        <v>4</v>
      </c>
      <c r="D1293" s="10" t="s">
        <v>6</v>
      </c>
      <c r="E1293">
        <v>2019</v>
      </c>
      <c r="F1293" s="10" t="s">
        <v>81</v>
      </c>
      <c r="G1293">
        <v>26481</v>
      </c>
      <c r="H1293" s="10">
        <f>+VLOOKUP(Exportacion_kg_FOB_anuales_final[[#This Row],[código]],Exportacion_FOB_anuales_consulta[],7,0)</f>
        <v>47673.8</v>
      </c>
    </row>
    <row r="1294" spans="1:8" x14ac:dyDescent="0.3">
      <c r="A129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tubérculos2019Diciembre</v>
      </c>
      <c r="B1294" s="10" t="s">
        <v>15</v>
      </c>
      <c r="C1294" s="10" t="s">
        <v>4</v>
      </c>
      <c r="D1294" s="10" t="s">
        <v>6</v>
      </c>
      <c r="E1294">
        <v>2019</v>
      </c>
      <c r="F1294" s="10" t="s">
        <v>82</v>
      </c>
      <c r="G1294">
        <v>1145286.3</v>
      </c>
      <c r="H1294" s="10">
        <f>+VLOOKUP(Exportacion_kg_FOB_anuales_final[[#This Row],[código]],Exportacion_FOB_anuales_consulta[],7,0)</f>
        <v>2142168.1799999997</v>
      </c>
    </row>
    <row r="1295" spans="1:8" x14ac:dyDescent="0.3">
      <c r="A129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tubérculos2019Enero</v>
      </c>
      <c r="B1295" s="10" t="s">
        <v>20</v>
      </c>
      <c r="C1295" s="10" t="s">
        <v>4</v>
      </c>
      <c r="D1295" s="10" t="s">
        <v>6</v>
      </c>
      <c r="E1295">
        <v>2019</v>
      </c>
      <c r="F1295" s="10" t="s">
        <v>86</v>
      </c>
      <c r="G1295">
        <v>5952</v>
      </c>
      <c r="H1295" s="10">
        <f>+VLOOKUP(Exportacion_kg_FOB_anuales_final[[#This Row],[código]],Exportacion_FOB_anuales_consulta[],7,0)</f>
        <v>17852.400000000001</v>
      </c>
    </row>
    <row r="1296" spans="1:8" x14ac:dyDescent="0.3">
      <c r="A129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tubérculos2019Febrero</v>
      </c>
      <c r="B1296" s="10" t="s">
        <v>20</v>
      </c>
      <c r="C1296" s="10" t="s">
        <v>4</v>
      </c>
      <c r="D1296" s="10" t="s">
        <v>6</v>
      </c>
      <c r="E1296">
        <v>2019</v>
      </c>
      <c r="F1296" s="10" t="s">
        <v>87</v>
      </c>
      <c r="G1296">
        <v>0</v>
      </c>
      <c r="H1296" s="10">
        <f>+VLOOKUP(Exportacion_kg_FOB_anuales_final[[#This Row],[código]],Exportacion_FOB_anuales_consulta[],7,0)</f>
        <v>0</v>
      </c>
    </row>
    <row r="1297" spans="1:8" x14ac:dyDescent="0.3">
      <c r="A129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tubérculos2019Marzo</v>
      </c>
      <c r="B1297" s="10" t="s">
        <v>20</v>
      </c>
      <c r="C1297" s="10" t="s">
        <v>4</v>
      </c>
      <c r="D1297" s="10" t="s">
        <v>6</v>
      </c>
      <c r="E1297">
        <v>2019</v>
      </c>
      <c r="F1297" s="10" t="s">
        <v>88</v>
      </c>
      <c r="G1297">
        <v>0</v>
      </c>
      <c r="H1297" s="10">
        <f>+VLOOKUP(Exportacion_kg_FOB_anuales_final[[#This Row],[código]],Exportacion_FOB_anuales_consulta[],7,0)</f>
        <v>0</v>
      </c>
    </row>
    <row r="1298" spans="1:8" x14ac:dyDescent="0.3">
      <c r="A129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tubérculos2019Abril</v>
      </c>
      <c r="B1298" s="10" t="s">
        <v>20</v>
      </c>
      <c r="C1298" s="10" t="s">
        <v>4</v>
      </c>
      <c r="D1298" s="10" t="s">
        <v>6</v>
      </c>
      <c r="E1298">
        <v>2019</v>
      </c>
      <c r="F1298" s="10" t="s">
        <v>89</v>
      </c>
      <c r="G1298">
        <v>130</v>
      </c>
      <c r="H1298" s="10">
        <f>+VLOOKUP(Exportacion_kg_FOB_anuales_final[[#This Row],[código]],Exportacion_FOB_anuales_consulta[],7,0)</f>
        <v>100</v>
      </c>
    </row>
    <row r="1299" spans="1:8" x14ac:dyDescent="0.3">
      <c r="A129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tubérculos2019Mayo</v>
      </c>
      <c r="B1299" s="10" t="s">
        <v>20</v>
      </c>
      <c r="C1299" s="10" t="s">
        <v>4</v>
      </c>
      <c r="D1299" s="10" t="s">
        <v>6</v>
      </c>
      <c r="E1299">
        <v>2019</v>
      </c>
      <c r="F1299" s="10" t="s">
        <v>90</v>
      </c>
      <c r="G1299">
        <v>6337</v>
      </c>
      <c r="H1299" s="10">
        <f>+VLOOKUP(Exportacion_kg_FOB_anuales_final[[#This Row],[código]],Exportacion_FOB_anuales_consulta[],7,0)</f>
        <v>34217.089999999997</v>
      </c>
    </row>
    <row r="1300" spans="1:8" x14ac:dyDescent="0.3">
      <c r="A130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tubérculos2019Junio</v>
      </c>
      <c r="B1300" s="10" t="s">
        <v>20</v>
      </c>
      <c r="C1300" s="10" t="s">
        <v>4</v>
      </c>
      <c r="D1300" s="10" t="s">
        <v>6</v>
      </c>
      <c r="E1300">
        <v>2019</v>
      </c>
      <c r="F1300" s="10" t="s">
        <v>91</v>
      </c>
      <c r="G1300">
        <v>0</v>
      </c>
      <c r="H1300" s="10">
        <f>+VLOOKUP(Exportacion_kg_FOB_anuales_final[[#This Row],[código]],Exportacion_FOB_anuales_consulta[],7,0)</f>
        <v>0</v>
      </c>
    </row>
    <row r="1301" spans="1:8" x14ac:dyDescent="0.3">
      <c r="A130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tubérculos2019Julio</v>
      </c>
      <c r="B1301" s="10" t="s">
        <v>20</v>
      </c>
      <c r="C1301" s="10" t="s">
        <v>4</v>
      </c>
      <c r="D1301" s="10" t="s">
        <v>6</v>
      </c>
      <c r="E1301">
        <v>2019</v>
      </c>
      <c r="F1301" s="10" t="s">
        <v>83</v>
      </c>
      <c r="G1301">
        <v>6337</v>
      </c>
      <c r="H1301" s="10">
        <f>+VLOOKUP(Exportacion_kg_FOB_anuales_final[[#This Row],[código]],Exportacion_FOB_anuales_consulta[],7,0)</f>
        <v>33924.94</v>
      </c>
    </row>
    <row r="1302" spans="1:8" x14ac:dyDescent="0.3">
      <c r="A130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tubérculos2019Agosto</v>
      </c>
      <c r="B1302" s="10" t="s">
        <v>20</v>
      </c>
      <c r="C1302" s="10" t="s">
        <v>4</v>
      </c>
      <c r="D1302" s="10" t="s">
        <v>6</v>
      </c>
      <c r="E1302">
        <v>2019</v>
      </c>
      <c r="F1302" s="10" t="s">
        <v>84</v>
      </c>
      <c r="G1302">
        <v>0</v>
      </c>
      <c r="H1302" s="10">
        <f>+VLOOKUP(Exportacion_kg_FOB_anuales_final[[#This Row],[código]],Exportacion_FOB_anuales_consulta[],7,0)</f>
        <v>0</v>
      </c>
    </row>
    <row r="1303" spans="1:8" x14ac:dyDescent="0.3">
      <c r="A1303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tubérculos2019Septiembre</v>
      </c>
      <c r="B1303" s="10" t="s">
        <v>20</v>
      </c>
      <c r="C1303" s="10" t="s">
        <v>4</v>
      </c>
      <c r="D1303" s="10" t="s">
        <v>6</v>
      </c>
      <c r="E1303">
        <v>2019</v>
      </c>
      <c r="F1303" s="10" t="s">
        <v>85</v>
      </c>
      <c r="G1303">
        <v>11609</v>
      </c>
      <c r="H1303" s="10">
        <f>+VLOOKUP(Exportacion_kg_FOB_anuales_final[[#This Row],[código]],Exportacion_FOB_anuales_consulta[],7,0)</f>
        <v>62688.6</v>
      </c>
    </row>
    <row r="1304" spans="1:8" x14ac:dyDescent="0.3">
      <c r="A130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tubérculos2019Octubre</v>
      </c>
      <c r="B1304" s="10" t="s">
        <v>20</v>
      </c>
      <c r="C1304" s="10" t="s">
        <v>4</v>
      </c>
      <c r="D1304" s="10" t="s">
        <v>6</v>
      </c>
      <c r="E1304">
        <v>2019</v>
      </c>
      <c r="F1304" s="10" t="s">
        <v>80</v>
      </c>
      <c r="G1304">
        <v>0</v>
      </c>
      <c r="H1304" s="10">
        <f>+VLOOKUP(Exportacion_kg_FOB_anuales_final[[#This Row],[código]],Exportacion_FOB_anuales_consulta[],7,0)</f>
        <v>0</v>
      </c>
    </row>
    <row r="1305" spans="1:8" x14ac:dyDescent="0.3">
      <c r="A130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tubérculos2019Noviembre</v>
      </c>
      <c r="B1305" s="10" t="s">
        <v>20</v>
      </c>
      <c r="C1305" s="10" t="s">
        <v>4</v>
      </c>
      <c r="D1305" s="10" t="s">
        <v>6</v>
      </c>
      <c r="E1305">
        <v>2019</v>
      </c>
      <c r="F1305" s="10" t="s">
        <v>81</v>
      </c>
      <c r="G1305">
        <v>0</v>
      </c>
      <c r="H1305" s="10">
        <f>+VLOOKUP(Exportacion_kg_FOB_anuales_final[[#This Row],[código]],Exportacion_FOB_anuales_consulta[],7,0)</f>
        <v>0</v>
      </c>
    </row>
    <row r="1306" spans="1:8" x14ac:dyDescent="0.3">
      <c r="A130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tubérculos2019Diciembre</v>
      </c>
      <c r="B1306" s="10" t="s">
        <v>20</v>
      </c>
      <c r="C1306" s="10" t="s">
        <v>4</v>
      </c>
      <c r="D1306" s="10" t="s">
        <v>6</v>
      </c>
      <c r="E1306">
        <v>2019</v>
      </c>
      <c r="F1306" s="10" t="s">
        <v>82</v>
      </c>
      <c r="G1306">
        <v>0</v>
      </c>
      <c r="H1306" s="10">
        <f>+VLOOKUP(Exportacion_kg_FOB_anuales_final[[#This Row],[código]],Exportacion_FOB_anuales_consulta[],7,0)</f>
        <v>0</v>
      </c>
    </row>
    <row r="1307" spans="1:8" x14ac:dyDescent="0.3">
      <c r="A130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tubérculos2019Enero</v>
      </c>
      <c r="B1307" s="10" t="s">
        <v>17</v>
      </c>
      <c r="C1307" s="10" t="s">
        <v>4</v>
      </c>
      <c r="D1307" s="10" t="s">
        <v>6</v>
      </c>
      <c r="E1307">
        <v>2019</v>
      </c>
      <c r="F1307" s="10" t="s">
        <v>86</v>
      </c>
      <c r="G1307">
        <v>91045.1</v>
      </c>
      <c r="H1307" s="10">
        <f>+VLOOKUP(Exportacion_kg_FOB_anuales_final[[#This Row],[código]],Exportacion_FOB_anuales_consulta[],7,0)</f>
        <v>303360.59999999998</v>
      </c>
    </row>
    <row r="1308" spans="1:8" x14ac:dyDescent="0.3">
      <c r="A130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tubérculos2019Febrero</v>
      </c>
      <c r="B1308" s="10" t="s">
        <v>17</v>
      </c>
      <c r="C1308" s="10" t="s">
        <v>4</v>
      </c>
      <c r="D1308" s="10" t="s">
        <v>6</v>
      </c>
      <c r="E1308">
        <v>2019</v>
      </c>
      <c r="F1308" s="10" t="s">
        <v>87</v>
      </c>
      <c r="G1308">
        <v>0</v>
      </c>
      <c r="H1308" s="10">
        <f>+VLOOKUP(Exportacion_kg_FOB_anuales_final[[#This Row],[código]],Exportacion_FOB_anuales_consulta[],7,0)</f>
        <v>0</v>
      </c>
    </row>
    <row r="1309" spans="1:8" x14ac:dyDescent="0.3">
      <c r="A130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tubérculos2019Marzo</v>
      </c>
      <c r="B1309" s="10" t="s">
        <v>17</v>
      </c>
      <c r="C1309" s="10" t="s">
        <v>4</v>
      </c>
      <c r="D1309" s="10" t="s">
        <v>6</v>
      </c>
      <c r="E1309">
        <v>2019</v>
      </c>
      <c r="F1309" s="10" t="s">
        <v>88</v>
      </c>
      <c r="G1309">
        <v>21481.7</v>
      </c>
      <c r="H1309" s="10">
        <f>+VLOOKUP(Exportacion_kg_FOB_anuales_final[[#This Row],[código]],Exportacion_FOB_anuales_consulta[],7,0)</f>
        <v>68442.45</v>
      </c>
    </row>
    <row r="1310" spans="1:8" x14ac:dyDescent="0.3">
      <c r="A131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tubérculos2019Abril</v>
      </c>
      <c r="B1310" s="10" t="s">
        <v>17</v>
      </c>
      <c r="C1310" s="10" t="s">
        <v>4</v>
      </c>
      <c r="D1310" s="10" t="s">
        <v>6</v>
      </c>
      <c r="E1310">
        <v>2019</v>
      </c>
      <c r="F1310" s="10" t="s">
        <v>89</v>
      </c>
      <c r="G1310">
        <v>117717.1</v>
      </c>
      <c r="H1310" s="10">
        <f>+VLOOKUP(Exportacion_kg_FOB_anuales_final[[#This Row],[código]],Exportacion_FOB_anuales_consulta[],7,0)</f>
        <v>115638.18</v>
      </c>
    </row>
    <row r="1311" spans="1:8" x14ac:dyDescent="0.3">
      <c r="A131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tubérculos2019Mayo</v>
      </c>
      <c r="B1311" s="10" t="s">
        <v>17</v>
      </c>
      <c r="C1311" s="10" t="s">
        <v>4</v>
      </c>
      <c r="D1311" s="10" t="s">
        <v>6</v>
      </c>
      <c r="E1311">
        <v>2019</v>
      </c>
      <c r="F1311" s="10" t="s">
        <v>90</v>
      </c>
      <c r="G1311">
        <v>2574.8000000000002</v>
      </c>
      <c r="H1311" s="10">
        <f>+VLOOKUP(Exportacion_kg_FOB_anuales_final[[#This Row],[código]],Exportacion_FOB_anuales_consulta[],7,0)</f>
        <v>11871.72</v>
      </c>
    </row>
    <row r="1312" spans="1:8" x14ac:dyDescent="0.3">
      <c r="A131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tubérculos2019Junio</v>
      </c>
      <c r="B1312" s="10" t="s">
        <v>17</v>
      </c>
      <c r="C1312" s="10" t="s">
        <v>4</v>
      </c>
      <c r="D1312" s="10" t="s">
        <v>6</v>
      </c>
      <c r="E1312">
        <v>2019</v>
      </c>
      <c r="F1312" s="10" t="s">
        <v>91</v>
      </c>
      <c r="G1312">
        <v>0</v>
      </c>
      <c r="H1312" s="10">
        <f>+VLOOKUP(Exportacion_kg_FOB_anuales_final[[#This Row],[código]],Exportacion_FOB_anuales_consulta[],7,0)</f>
        <v>0</v>
      </c>
    </row>
    <row r="1313" spans="1:8" x14ac:dyDescent="0.3">
      <c r="A131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tubérculos2019Julio</v>
      </c>
      <c r="B1313" s="10" t="s">
        <v>17</v>
      </c>
      <c r="C1313" s="10" t="s">
        <v>4</v>
      </c>
      <c r="D1313" s="10" t="s">
        <v>6</v>
      </c>
      <c r="E1313">
        <v>2019</v>
      </c>
      <c r="F1313" s="10" t="s">
        <v>83</v>
      </c>
      <c r="G1313">
        <v>22260</v>
      </c>
      <c r="H1313" s="10">
        <f>+VLOOKUP(Exportacion_kg_FOB_anuales_final[[#This Row],[código]],Exportacion_FOB_anuales_consulta[],7,0)</f>
        <v>79128.56</v>
      </c>
    </row>
    <row r="1314" spans="1:8" x14ac:dyDescent="0.3">
      <c r="A131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tubérculos2019Agosto</v>
      </c>
      <c r="B1314" s="10" t="s">
        <v>17</v>
      </c>
      <c r="C1314" s="10" t="s">
        <v>4</v>
      </c>
      <c r="D1314" s="10" t="s">
        <v>6</v>
      </c>
      <c r="E1314">
        <v>2019</v>
      </c>
      <c r="F1314" s="10" t="s">
        <v>84</v>
      </c>
      <c r="G1314">
        <v>100</v>
      </c>
      <c r="H1314" s="10">
        <f>+VLOOKUP(Exportacion_kg_FOB_anuales_final[[#This Row],[código]],Exportacion_FOB_anuales_consulta[],7,0)</f>
        <v>351.4</v>
      </c>
    </row>
    <row r="1315" spans="1:8" x14ac:dyDescent="0.3">
      <c r="A131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tubérculos2019Septiembre</v>
      </c>
      <c r="B1315" s="10" t="s">
        <v>17</v>
      </c>
      <c r="C1315" s="10" t="s">
        <v>4</v>
      </c>
      <c r="D1315" s="10" t="s">
        <v>6</v>
      </c>
      <c r="E1315">
        <v>2019</v>
      </c>
      <c r="F1315" s="10" t="s">
        <v>85</v>
      </c>
      <c r="G1315">
        <v>0</v>
      </c>
      <c r="H1315" s="10">
        <f>+VLOOKUP(Exportacion_kg_FOB_anuales_final[[#This Row],[código]],Exportacion_FOB_anuales_consulta[],7,0)</f>
        <v>0</v>
      </c>
    </row>
    <row r="1316" spans="1:8" x14ac:dyDescent="0.3">
      <c r="A131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tubérculos2019Octubre</v>
      </c>
      <c r="B1316" s="10" t="s">
        <v>17</v>
      </c>
      <c r="C1316" s="10" t="s">
        <v>4</v>
      </c>
      <c r="D1316" s="10" t="s">
        <v>6</v>
      </c>
      <c r="E1316">
        <v>2019</v>
      </c>
      <c r="F1316" s="10" t="s">
        <v>80</v>
      </c>
      <c r="G1316">
        <v>0</v>
      </c>
      <c r="H1316" s="10">
        <f>+VLOOKUP(Exportacion_kg_FOB_anuales_final[[#This Row],[código]],Exportacion_FOB_anuales_consulta[],7,0)</f>
        <v>0</v>
      </c>
    </row>
    <row r="1317" spans="1:8" x14ac:dyDescent="0.3">
      <c r="A131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tubérculos2019Noviembre</v>
      </c>
      <c r="B1317" s="10" t="s">
        <v>17</v>
      </c>
      <c r="C1317" s="10" t="s">
        <v>4</v>
      </c>
      <c r="D1317" s="10" t="s">
        <v>6</v>
      </c>
      <c r="E1317">
        <v>2019</v>
      </c>
      <c r="F1317" s="10" t="s">
        <v>81</v>
      </c>
      <c r="G1317">
        <v>0</v>
      </c>
      <c r="H1317" s="10">
        <f>+VLOOKUP(Exportacion_kg_FOB_anuales_final[[#This Row],[código]],Exportacion_FOB_anuales_consulta[],7,0)</f>
        <v>0</v>
      </c>
    </row>
    <row r="1318" spans="1:8" x14ac:dyDescent="0.3">
      <c r="A131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tubérculos2019Diciembre</v>
      </c>
      <c r="B1318" s="10" t="s">
        <v>17</v>
      </c>
      <c r="C1318" s="10" t="s">
        <v>4</v>
      </c>
      <c r="D1318" s="10" t="s">
        <v>6</v>
      </c>
      <c r="E1318">
        <v>2019</v>
      </c>
      <c r="F1318" s="10" t="s">
        <v>82</v>
      </c>
      <c r="G1318">
        <v>0</v>
      </c>
      <c r="H1318" s="10">
        <f>+VLOOKUP(Exportacion_kg_FOB_anuales_final[[#This Row],[código]],Exportacion_FOB_anuales_consulta[],7,0)</f>
        <v>0</v>
      </c>
    </row>
    <row r="1319" spans="1:8" x14ac:dyDescent="0.3">
      <c r="A131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tubérculos2019Enero</v>
      </c>
      <c r="B1319" s="10" t="s">
        <v>58</v>
      </c>
      <c r="C1319" s="10" t="s">
        <v>4</v>
      </c>
      <c r="D1319" s="10" t="s">
        <v>6</v>
      </c>
      <c r="E1319">
        <v>2019</v>
      </c>
      <c r="F1319" s="10" t="s">
        <v>86</v>
      </c>
      <c r="G1319">
        <v>0</v>
      </c>
      <c r="H1319" s="10">
        <f>+VLOOKUP(Exportacion_kg_FOB_anuales_final[[#This Row],[código]],Exportacion_FOB_anuales_consulta[],7,0)</f>
        <v>0</v>
      </c>
    </row>
    <row r="1320" spans="1:8" x14ac:dyDescent="0.3">
      <c r="A132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tubérculos2019Febrero</v>
      </c>
      <c r="B1320" s="10" t="s">
        <v>58</v>
      </c>
      <c r="C1320" s="10" t="s">
        <v>4</v>
      </c>
      <c r="D1320" s="10" t="s">
        <v>6</v>
      </c>
      <c r="E1320">
        <v>2019</v>
      </c>
      <c r="F1320" s="10" t="s">
        <v>87</v>
      </c>
      <c r="G1320">
        <v>0</v>
      </c>
      <c r="H1320" s="10">
        <f>+VLOOKUP(Exportacion_kg_FOB_anuales_final[[#This Row],[código]],Exportacion_FOB_anuales_consulta[],7,0)</f>
        <v>0</v>
      </c>
    </row>
    <row r="1321" spans="1:8" x14ac:dyDescent="0.3">
      <c r="A132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tubérculos2019Marzo</v>
      </c>
      <c r="B1321" s="10" t="s">
        <v>58</v>
      </c>
      <c r="C1321" s="10" t="s">
        <v>4</v>
      </c>
      <c r="D1321" s="10" t="s">
        <v>6</v>
      </c>
      <c r="E1321">
        <v>2019</v>
      </c>
      <c r="F1321" s="10" t="s">
        <v>88</v>
      </c>
      <c r="G1321">
        <v>0</v>
      </c>
      <c r="H1321" s="10">
        <f>+VLOOKUP(Exportacion_kg_FOB_anuales_final[[#This Row],[código]],Exportacion_FOB_anuales_consulta[],7,0)</f>
        <v>0</v>
      </c>
    </row>
    <row r="1322" spans="1:8" x14ac:dyDescent="0.3">
      <c r="A132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tubérculos2019Abril</v>
      </c>
      <c r="B1322" s="10" t="s">
        <v>58</v>
      </c>
      <c r="C1322" s="10" t="s">
        <v>4</v>
      </c>
      <c r="D1322" s="10" t="s">
        <v>6</v>
      </c>
      <c r="E1322">
        <v>2019</v>
      </c>
      <c r="F1322" s="10" t="s">
        <v>89</v>
      </c>
      <c r="G1322">
        <v>3345.8</v>
      </c>
      <c r="H1322" s="10">
        <f>+VLOOKUP(Exportacion_kg_FOB_anuales_final[[#This Row],[código]],Exportacion_FOB_anuales_consulta[],7,0)</f>
        <v>29320</v>
      </c>
    </row>
    <row r="1323" spans="1:8" x14ac:dyDescent="0.3">
      <c r="A132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tubérculos2019Mayo</v>
      </c>
      <c r="B1323" s="10" t="s">
        <v>58</v>
      </c>
      <c r="C1323" s="10" t="s">
        <v>4</v>
      </c>
      <c r="D1323" s="10" t="s">
        <v>6</v>
      </c>
      <c r="E1323">
        <v>2019</v>
      </c>
      <c r="F1323" s="10" t="s">
        <v>90</v>
      </c>
      <c r="G1323">
        <v>8316.1</v>
      </c>
      <c r="H1323" s="10">
        <f>+VLOOKUP(Exportacion_kg_FOB_anuales_final[[#This Row],[código]],Exportacion_FOB_anuales_consulta[],7,0)</f>
        <v>7361</v>
      </c>
    </row>
    <row r="1324" spans="1:8" x14ac:dyDescent="0.3">
      <c r="A132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tubérculos2019Junio</v>
      </c>
      <c r="B1324" s="10" t="s">
        <v>58</v>
      </c>
      <c r="C1324" s="10" t="s">
        <v>4</v>
      </c>
      <c r="D1324" s="10" t="s">
        <v>6</v>
      </c>
      <c r="E1324">
        <v>2019</v>
      </c>
      <c r="F1324" s="10" t="s">
        <v>91</v>
      </c>
      <c r="G1324">
        <v>0</v>
      </c>
      <c r="H1324" s="10">
        <f>+VLOOKUP(Exportacion_kg_FOB_anuales_final[[#This Row],[código]],Exportacion_FOB_anuales_consulta[],7,0)</f>
        <v>0</v>
      </c>
    </row>
    <row r="1325" spans="1:8" x14ac:dyDescent="0.3">
      <c r="A132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tubérculos2019Julio</v>
      </c>
      <c r="B1325" s="10" t="s">
        <v>58</v>
      </c>
      <c r="C1325" s="10" t="s">
        <v>4</v>
      </c>
      <c r="D1325" s="10" t="s">
        <v>6</v>
      </c>
      <c r="E1325">
        <v>2019</v>
      </c>
      <c r="F1325" s="10" t="s">
        <v>83</v>
      </c>
      <c r="G1325">
        <v>0</v>
      </c>
      <c r="H1325" s="10">
        <f>+VLOOKUP(Exportacion_kg_FOB_anuales_final[[#This Row],[código]],Exportacion_FOB_anuales_consulta[],7,0)</f>
        <v>0</v>
      </c>
    </row>
    <row r="1326" spans="1:8" x14ac:dyDescent="0.3">
      <c r="A132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tubérculos2019Agosto</v>
      </c>
      <c r="B1326" s="10" t="s">
        <v>58</v>
      </c>
      <c r="C1326" s="10" t="s">
        <v>4</v>
      </c>
      <c r="D1326" s="10" t="s">
        <v>6</v>
      </c>
      <c r="E1326">
        <v>2019</v>
      </c>
      <c r="F1326" s="10" t="s">
        <v>84</v>
      </c>
      <c r="G1326">
        <v>6148.3</v>
      </c>
      <c r="H1326" s="10">
        <f>+VLOOKUP(Exportacion_kg_FOB_anuales_final[[#This Row],[código]],Exportacion_FOB_anuales_consulta[],7,0)</f>
        <v>45346.6</v>
      </c>
    </row>
    <row r="1327" spans="1:8" x14ac:dyDescent="0.3">
      <c r="A132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tubérculos2019Septiembre</v>
      </c>
      <c r="B1327" s="10" t="s">
        <v>58</v>
      </c>
      <c r="C1327" s="10" t="s">
        <v>4</v>
      </c>
      <c r="D1327" s="10" t="s">
        <v>6</v>
      </c>
      <c r="E1327">
        <v>2019</v>
      </c>
      <c r="F1327" s="10" t="s">
        <v>85</v>
      </c>
      <c r="G1327">
        <v>1072</v>
      </c>
      <c r="H1327" s="10">
        <f>+VLOOKUP(Exportacion_kg_FOB_anuales_final[[#This Row],[código]],Exportacion_FOB_anuales_consulta[],7,0)</f>
        <v>4277</v>
      </c>
    </row>
    <row r="1328" spans="1:8" x14ac:dyDescent="0.3">
      <c r="A132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tubérculos2019Octubre</v>
      </c>
      <c r="B1328" s="10" t="s">
        <v>58</v>
      </c>
      <c r="C1328" s="10" t="s">
        <v>4</v>
      </c>
      <c r="D1328" s="10" t="s">
        <v>6</v>
      </c>
      <c r="E1328">
        <v>2019</v>
      </c>
      <c r="F1328" s="10" t="s">
        <v>80</v>
      </c>
      <c r="G1328">
        <v>0</v>
      </c>
      <c r="H1328" s="10">
        <f>+VLOOKUP(Exportacion_kg_FOB_anuales_final[[#This Row],[código]],Exportacion_FOB_anuales_consulta[],7,0)</f>
        <v>0</v>
      </c>
    </row>
    <row r="1329" spans="1:8" x14ac:dyDescent="0.3">
      <c r="A132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tubérculos2019Noviembre</v>
      </c>
      <c r="B1329" s="10" t="s">
        <v>58</v>
      </c>
      <c r="C1329" s="10" t="s">
        <v>4</v>
      </c>
      <c r="D1329" s="10" t="s">
        <v>6</v>
      </c>
      <c r="E1329">
        <v>2019</v>
      </c>
      <c r="F1329" s="10" t="s">
        <v>81</v>
      </c>
      <c r="G1329">
        <v>10</v>
      </c>
      <c r="H1329" s="10">
        <f>+VLOOKUP(Exportacion_kg_FOB_anuales_final[[#This Row],[código]],Exportacion_FOB_anuales_consulta[],7,0)</f>
        <v>250</v>
      </c>
    </row>
    <row r="1330" spans="1:8" x14ac:dyDescent="0.3">
      <c r="A133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tubérculos2019Diciembre</v>
      </c>
      <c r="B1330" s="10" t="s">
        <v>58</v>
      </c>
      <c r="C1330" s="10" t="s">
        <v>4</v>
      </c>
      <c r="D1330" s="10" t="s">
        <v>6</v>
      </c>
      <c r="E1330">
        <v>2019</v>
      </c>
      <c r="F1330" s="10" t="s">
        <v>82</v>
      </c>
      <c r="G1330">
        <v>5075</v>
      </c>
      <c r="H1330" s="10">
        <f>+VLOOKUP(Exportacion_kg_FOB_anuales_final[[#This Row],[código]],Exportacion_FOB_anuales_consulta[],7,0)</f>
        <v>67150</v>
      </c>
    </row>
    <row r="1331" spans="1:8" x14ac:dyDescent="0.3">
      <c r="A133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tubérculos2019Enero</v>
      </c>
      <c r="B1331" s="10" t="s">
        <v>50</v>
      </c>
      <c r="C1331" s="10" t="s">
        <v>4</v>
      </c>
      <c r="D1331" s="10" t="s">
        <v>6</v>
      </c>
      <c r="E1331">
        <v>2019</v>
      </c>
      <c r="F1331" s="10" t="s">
        <v>86</v>
      </c>
      <c r="G1331">
        <v>4769051</v>
      </c>
      <c r="H1331" s="10">
        <f>+VLOOKUP(Exportacion_kg_FOB_anuales_final[[#This Row],[código]],Exportacion_FOB_anuales_consulta[],7,0)</f>
        <v>6703130.7800000003</v>
      </c>
    </row>
    <row r="1332" spans="1:8" x14ac:dyDescent="0.3">
      <c r="A133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tubérculos2019Febrero</v>
      </c>
      <c r="B1332" s="10" t="s">
        <v>50</v>
      </c>
      <c r="C1332" s="10" t="s">
        <v>4</v>
      </c>
      <c r="D1332" s="10" t="s">
        <v>6</v>
      </c>
      <c r="E1332">
        <v>2019</v>
      </c>
      <c r="F1332" s="10" t="s">
        <v>87</v>
      </c>
      <c r="G1332">
        <v>2309105</v>
      </c>
      <c r="H1332" s="10">
        <f>+VLOOKUP(Exportacion_kg_FOB_anuales_final[[#This Row],[código]],Exportacion_FOB_anuales_consulta[],7,0)</f>
        <v>3211987.02</v>
      </c>
    </row>
    <row r="1333" spans="1:8" x14ac:dyDescent="0.3">
      <c r="A133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tubérculos2019Marzo</v>
      </c>
      <c r="B1333" s="10" t="s">
        <v>50</v>
      </c>
      <c r="C1333" s="10" t="s">
        <v>4</v>
      </c>
      <c r="D1333" s="10" t="s">
        <v>6</v>
      </c>
      <c r="E1333">
        <v>2019</v>
      </c>
      <c r="F1333" s="10" t="s">
        <v>88</v>
      </c>
      <c r="G1333">
        <v>360930</v>
      </c>
      <c r="H1333" s="10">
        <f>+VLOOKUP(Exportacion_kg_FOB_anuales_final[[#This Row],[código]],Exportacion_FOB_anuales_consulta[],7,0)</f>
        <v>542262.4</v>
      </c>
    </row>
    <row r="1334" spans="1:8" x14ac:dyDescent="0.3">
      <c r="A133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tubérculos2019Abril</v>
      </c>
      <c r="B1334" s="10" t="s">
        <v>50</v>
      </c>
      <c r="C1334" s="10" t="s">
        <v>4</v>
      </c>
      <c r="D1334" s="10" t="s">
        <v>6</v>
      </c>
      <c r="E1334">
        <v>2019</v>
      </c>
      <c r="F1334" s="10" t="s">
        <v>89</v>
      </c>
      <c r="G1334">
        <v>579600</v>
      </c>
      <c r="H1334" s="10">
        <f>+VLOOKUP(Exportacion_kg_FOB_anuales_final[[#This Row],[código]],Exportacion_FOB_anuales_consulta[],7,0)</f>
        <v>1113200</v>
      </c>
    </row>
    <row r="1335" spans="1:8" x14ac:dyDescent="0.3">
      <c r="A133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tubérculos2019Mayo</v>
      </c>
      <c r="B1335" s="10" t="s">
        <v>50</v>
      </c>
      <c r="C1335" s="10" t="s">
        <v>4</v>
      </c>
      <c r="D1335" s="10" t="s">
        <v>6</v>
      </c>
      <c r="E1335">
        <v>2019</v>
      </c>
      <c r="F1335" s="10" t="s">
        <v>90</v>
      </c>
      <c r="G1335">
        <v>27413.5</v>
      </c>
      <c r="H1335" s="10">
        <f>+VLOOKUP(Exportacion_kg_FOB_anuales_final[[#This Row],[código]],Exportacion_FOB_anuales_consulta[],7,0)</f>
        <v>80753</v>
      </c>
    </row>
    <row r="1336" spans="1:8" x14ac:dyDescent="0.3">
      <c r="A133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tubérculos2019Junio</v>
      </c>
      <c r="B1336" s="10" t="s">
        <v>50</v>
      </c>
      <c r="C1336" s="10" t="s">
        <v>4</v>
      </c>
      <c r="D1336" s="10" t="s">
        <v>6</v>
      </c>
      <c r="E1336">
        <v>2019</v>
      </c>
      <c r="F1336" s="10" t="s">
        <v>91</v>
      </c>
      <c r="G1336">
        <v>0</v>
      </c>
      <c r="H1336" s="10">
        <f>+VLOOKUP(Exportacion_kg_FOB_anuales_final[[#This Row],[código]],Exportacion_FOB_anuales_consulta[],7,0)</f>
        <v>0</v>
      </c>
    </row>
    <row r="1337" spans="1:8" x14ac:dyDescent="0.3">
      <c r="A133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tubérculos2019Julio</v>
      </c>
      <c r="B1337" s="10" t="s">
        <v>50</v>
      </c>
      <c r="C1337" s="10" t="s">
        <v>4</v>
      </c>
      <c r="D1337" s="10" t="s">
        <v>6</v>
      </c>
      <c r="E1337">
        <v>2019</v>
      </c>
      <c r="F1337" s="10" t="s">
        <v>83</v>
      </c>
      <c r="G1337">
        <v>0</v>
      </c>
      <c r="H1337" s="10">
        <f>+VLOOKUP(Exportacion_kg_FOB_anuales_final[[#This Row],[código]],Exportacion_FOB_anuales_consulta[],7,0)</f>
        <v>0</v>
      </c>
    </row>
    <row r="1338" spans="1:8" x14ac:dyDescent="0.3">
      <c r="A133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tubérculos2019Agosto</v>
      </c>
      <c r="B1338" s="10" t="s">
        <v>50</v>
      </c>
      <c r="C1338" s="10" t="s">
        <v>4</v>
      </c>
      <c r="D1338" s="10" t="s">
        <v>6</v>
      </c>
      <c r="E1338">
        <v>2019</v>
      </c>
      <c r="F1338" s="10" t="s">
        <v>84</v>
      </c>
      <c r="G1338">
        <v>0</v>
      </c>
      <c r="H1338" s="10">
        <f>+VLOOKUP(Exportacion_kg_FOB_anuales_final[[#This Row],[código]],Exportacion_FOB_anuales_consulta[],7,0)</f>
        <v>0</v>
      </c>
    </row>
    <row r="1339" spans="1:8" x14ac:dyDescent="0.3">
      <c r="A133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tubérculos2019Septiembre</v>
      </c>
      <c r="B1339" s="10" t="s">
        <v>50</v>
      </c>
      <c r="C1339" s="10" t="s">
        <v>4</v>
      </c>
      <c r="D1339" s="10" t="s">
        <v>6</v>
      </c>
      <c r="E1339">
        <v>2019</v>
      </c>
      <c r="F1339" s="10" t="s">
        <v>85</v>
      </c>
      <c r="G1339">
        <v>0</v>
      </c>
      <c r="H1339" s="10">
        <f>+VLOOKUP(Exportacion_kg_FOB_anuales_final[[#This Row],[código]],Exportacion_FOB_anuales_consulta[],7,0)</f>
        <v>0</v>
      </c>
    </row>
    <row r="1340" spans="1:8" x14ac:dyDescent="0.3">
      <c r="A134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tubérculos2019Octubre</v>
      </c>
      <c r="B1340" s="10" t="s">
        <v>50</v>
      </c>
      <c r="C1340" s="10" t="s">
        <v>4</v>
      </c>
      <c r="D1340" s="10" t="s">
        <v>6</v>
      </c>
      <c r="E1340">
        <v>2019</v>
      </c>
      <c r="F1340" s="10" t="s">
        <v>80</v>
      </c>
      <c r="G1340">
        <v>0</v>
      </c>
      <c r="H1340" s="10">
        <f>+VLOOKUP(Exportacion_kg_FOB_anuales_final[[#This Row],[código]],Exportacion_FOB_anuales_consulta[],7,0)</f>
        <v>0</v>
      </c>
    </row>
    <row r="1341" spans="1:8" x14ac:dyDescent="0.3">
      <c r="A134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tubérculos2019Noviembre</v>
      </c>
      <c r="B1341" s="10" t="s">
        <v>50</v>
      </c>
      <c r="C1341" s="10" t="s">
        <v>4</v>
      </c>
      <c r="D1341" s="10" t="s">
        <v>6</v>
      </c>
      <c r="E1341">
        <v>2019</v>
      </c>
      <c r="F1341" s="10" t="s">
        <v>81</v>
      </c>
      <c r="G1341">
        <v>0</v>
      </c>
      <c r="H1341" s="10">
        <f>+VLOOKUP(Exportacion_kg_FOB_anuales_final[[#This Row],[código]],Exportacion_FOB_anuales_consulta[],7,0)</f>
        <v>0</v>
      </c>
    </row>
    <row r="1342" spans="1:8" x14ac:dyDescent="0.3">
      <c r="A134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tubérculos2019Diciembre</v>
      </c>
      <c r="B1342" s="10" t="s">
        <v>50</v>
      </c>
      <c r="C1342" s="10" t="s">
        <v>4</v>
      </c>
      <c r="D1342" s="10" t="s">
        <v>6</v>
      </c>
      <c r="E1342">
        <v>2019</v>
      </c>
      <c r="F1342" s="10" t="s">
        <v>82</v>
      </c>
      <c r="G1342">
        <v>3174756.2</v>
      </c>
      <c r="H1342" s="10">
        <f>+VLOOKUP(Exportacion_kg_FOB_anuales_final[[#This Row],[código]],Exportacion_FOB_anuales_consulta[],7,0)</f>
        <v>5786881.4500000002</v>
      </c>
    </row>
    <row r="1343" spans="1:8" x14ac:dyDescent="0.3">
      <c r="A134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tubérculos2019Enero</v>
      </c>
      <c r="B1343" s="10" t="s">
        <v>36</v>
      </c>
      <c r="C1343" s="10" t="s">
        <v>4</v>
      </c>
      <c r="D1343" s="10" t="s">
        <v>6</v>
      </c>
      <c r="E1343">
        <v>2019</v>
      </c>
      <c r="F1343" s="10" t="s">
        <v>86</v>
      </c>
      <c r="G1343">
        <v>24571.4</v>
      </c>
      <c r="H1343" s="10">
        <f>+VLOOKUP(Exportacion_kg_FOB_anuales_final[[#This Row],[código]],Exportacion_FOB_anuales_consulta[],7,0)</f>
        <v>93788.82</v>
      </c>
    </row>
    <row r="1344" spans="1:8" x14ac:dyDescent="0.3">
      <c r="A134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tubérculos2019Febrero</v>
      </c>
      <c r="B1344" s="10" t="s">
        <v>36</v>
      </c>
      <c r="C1344" s="10" t="s">
        <v>4</v>
      </c>
      <c r="D1344" s="10" t="s">
        <v>6</v>
      </c>
      <c r="E1344">
        <v>2019</v>
      </c>
      <c r="F1344" s="10" t="s">
        <v>87</v>
      </c>
      <c r="G1344">
        <v>60966.81</v>
      </c>
      <c r="H1344" s="10">
        <f>+VLOOKUP(Exportacion_kg_FOB_anuales_final[[#This Row],[código]],Exportacion_FOB_anuales_consulta[],7,0)</f>
        <v>194636.9</v>
      </c>
    </row>
    <row r="1345" spans="1:8" x14ac:dyDescent="0.3">
      <c r="A134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tubérculos2019Marzo</v>
      </c>
      <c r="B1345" s="10" t="s">
        <v>36</v>
      </c>
      <c r="C1345" s="10" t="s">
        <v>4</v>
      </c>
      <c r="D1345" s="10" t="s">
        <v>6</v>
      </c>
      <c r="E1345">
        <v>2019</v>
      </c>
      <c r="F1345" s="10" t="s">
        <v>88</v>
      </c>
      <c r="G1345">
        <v>206124</v>
      </c>
      <c r="H1345" s="10">
        <f>+VLOOKUP(Exportacion_kg_FOB_anuales_final[[#This Row],[código]],Exportacion_FOB_anuales_consulta[],7,0)</f>
        <v>62835.040000000001</v>
      </c>
    </row>
    <row r="1346" spans="1:8" x14ac:dyDescent="0.3">
      <c r="A134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tubérculos2019Abril</v>
      </c>
      <c r="B1346" s="10" t="s">
        <v>36</v>
      </c>
      <c r="C1346" s="10" t="s">
        <v>4</v>
      </c>
      <c r="D1346" s="10" t="s">
        <v>6</v>
      </c>
      <c r="E1346">
        <v>2019</v>
      </c>
      <c r="F1346" s="10" t="s">
        <v>89</v>
      </c>
      <c r="G1346">
        <v>1053688.2</v>
      </c>
      <c r="H1346" s="10">
        <f>+VLOOKUP(Exportacion_kg_FOB_anuales_final[[#This Row],[código]],Exportacion_FOB_anuales_consulta[],7,0)</f>
        <v>424016.22</v>
      </c>
    </row>
    <row r="1347" spans="1:8" x14ac:dyDescent="0.3">
      <c r="A134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tubérculos2019Mayo</v>
      </c>
      <c r="B1347" s="10" t="s">
        <v>36</v>
      </c>
      <c r="C1347" s="10" t="s">
        <v>4</v>
      </c>
      <c r="D1347" s="10" t="s">
        <v>6</v>
      </c>
      <c r="E1347">
        <v>2019</v>
      </c>
      <c r="F1347" s="10" t="s">
        <v>90</v>
      </c>
      <c r="G1347">
        <v>180160</v>
      </c>
      <c r="H1347" s="10">
        <f>+VLOOKUP(Exportacion_kg_FOB_anuales_final[[#This Row],[código]],Exportacion_FOB_anuales_consulta[],7,0)</f>
        <v>94800</v>
      </c>
    </row>
    <row r="1348" spans="1:8" x14ac:dyDescent="0.3">
      <c r="A134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tubérculos2019Junio</v>
      </c>
      <c r="B1348" s="10" t="s">
        <v>36</v>
      </c>
      <c r="C1348" s="10" t="s">
        <v>4</v>
      </c>
      <c r="D1348" s="10" t="s">
        <v>6</v>
      </c>
      <c r="E1348">
        <v>2019</v>
      </c>
      <c r="F1348" s="10" t="s">
        <v>91</v>
      </c>
      <c r="G1348">
        <v>45364.460000000006</v>
      </c>
      <c r="H1348" s="10">
        <f>+VLOOKUP(Exportacion_kg_FOB_anuales_final[[#This Row],[código]],Exportacion_FOB_anuales_consulta[],7,0)</f>
        <v>22531.1</v>
      </c>
    </row>
    <row r="1349" spans="1:8" x14ac:dyDescent="0.3">
      <c r="A134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tubérculos2019Julio</v>
      </c>
      <c r="B1349" s="10" t="s">
        <v>36</v>
      </c>
      <c r="C1349" s="10" t="s">
        <v>4</v>
      </c>
      <c r="D1349" s="10" t="s">
        <v>6</v>
      </c>
      <c r="E1349">
        <v>2019</v>
      </c>
      <c r="F1349" s="10" t="s">
        <v>83</v>
      </c>
      <c r="G1349">
        <v>45647</v>
      </c>
      <c r="H1349" s="10">
        <f>+VLOOKUP(Exportacion_kg_FOB_anuales_final[[#This Row],[código]],Exportacion_FOB_anuales_consulta[],7,0)</f>
        <v>95847.85</v>
      </c>
    </row>
    <row r="1350" spans="1:8" x14ac:dyDescent="0.3">
      <c r="A135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tubérculos2019Agosto</v>
      </c>
      <c r="B1350" s="10" t="s">
        <v>36</v>
      </c>
      <c r="C1350" s="10" t="s">
        <v>4</v>
      </c>
      <c r="D1350" s="10" t="s">
        <v>6</v>
      </c>
      <c r="E1350">
        <v>2019</v>
      </c>
      <c r="F1350" s="10" t="s">
        <v>84</v>
      </c>
      <c r="G1350">
        <v>3.65</v>
      </c>
      <c r="H1350" s="10">
        <f>+VLOOKUP(Exportacion_kg_FOB_anuales_final[[#This Row],[código]],Exportacion_FOB_anuales_consulta[],7,0)</f>
        <v>37.1</v>
      </c>
    </row>
    <row r="1351" spans="1:8" x14ac:dyDescent="0.3">
      <c r="A135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tubérculos2019Septiembre</v>
      </c>
      <c r="B1351" s="10" t="s">
        <v>36</v>
      </c>
      <c r="C1351" s="10" t="s">
        <v>4</v>
      </c>
      <c r="D1351" s="10" t="s">
        <v>6</v>
      </c>
      <c r="E1351">
        <v>2019</v>
      </c>
      <c r="F1351" s="10" t="s">
        <v>85</v>
      </c>
      <c r="G1351">
        <v>0</v>
      </c>
      <c r="H1351" s="10">
        <f>+VLOOKUP(Exportacion_kg_FOB_anuales_final[[#This Row],[código]],Exportacion_FOB_anuales_consulta[],7,0)</f>
        <v>0</v>
      </c>
    </row>
    <row r="1352" spans="1:8" x14ac:dyDescent="0.3">
      <c r="A135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tubérculos2019Octubre</v>
      </c>
      <c r="B1352" s="10" t="s">
        <v>36</v>
      </c>
      <c r="C1352" s="10" t="s">
        <v>4</v>
      </c>
      <c r="D1352" s="10" t="s">
        <v>6</v>
      </c>
      <c r="E1352">
        <v>2019</v>
      </c>
      <c r="F1352" s="10" t="s">
        <v>80</v>
      </c>
      <c r="G1352">
        <v>0</v>
      </c>
      <c r="H1352" s="10">
        <f>+VLOOKUP(Exportacion_kg_FOB_anuales_final[[#This Row],[código]],Exportacion_FOB_anuales_consulta[],7,0)</f>
        <v>0</v>
      </c>
    </row>
    <row r="1353" spans="1:8" x14ac:dyDescent="0.3">
      <c r="A135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tubérculos2019Noviembre</v>
      </c>
      <c r="B1353" s="10" t="s">
        <v>36</v>
      </c>
      <c r="C1353" s="10" t="s">
        <v>4</v>
      </c>
      <c r="D1353" s="10" t="s">
        <v>6</v>
      </c>
      <c r="E1353">
        <v>2019</v>
      </c>
      <c r="F1353" s="10" t="s">
        <v>81</v>
      </c>
      <c r="G1353">
        <v>0</v>
      </c>
      <c r="H1353" s="10">
        <f>+VLOOKUP(Exportacion_kg_FOB_anuales_final[[#This Row],[código]],Exportacion_FOB_anuales_consulta[],7,0)</f>
        <v>0</v>
      </c>
    </row>
    <row r="1354" spans="1:8" x14ac:dyDescent="0.3">
      <c r="A135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tubérculos2019Diciembre</v>
      </c>
      <c r="B1354" s="10" t="s">
        <v>36</v>
      </c>
      <c r="C1354" s="10" t="s">
        <v>4</v>
      </c>
      <c r="D1354" s="10" t="s">
        <v>6</v>
      </c>
      <c r="E1354">
        <v>2019</v>
      </c>
      <c r="F1354" s="10" t="s">
        <v>82</v>
      </c>
      <c r="G1354">
        <v>44700</v>
      </c>
      <c r="H1354" s="10">
        <f>+VLOOKUP(Exportacion_kg_FOB_anuales_final[[#This Row],[código]],Exportacion_FOB_anuales_consulta[],7,0)</f>
        <v>77327.320000000007</v>
      </c>
    </row>
    <row r="1355" spans="1:8" x14ac:dyDescent="0.3">
      <c r="A135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tubérculos2019Enero</v>
      </c>
      <c r="B1355" s="10" t="s">
        <v>71</v>
      </c>
      <c r="C1355" s="10" t="s">
        <v>4</v>
      </c>
      <c r="D1355" s="10" t="s">
        <v>6</v>
      </c>
      <c r="E1355">
        <v>2019</v>
      </c>
      <c r="F1355" s="10" t="s">
        <v>86</v>
      </c>
      <c r="G1355">
        <v>0</v>
      </c>
      <c r="H1355" s="10">
        <f>+VLOOKUP(Exportacion_kg_FOB_anuales_final[[#This Row],[código]],Exportacion_FOB_anuales_consulta[],7,0)</f>
        <v>0</v>
      </c>
    </row>
    <row r="1356" spans="1:8" x14ac:dyDescent="0.3">
      <c r="A135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tubérculos2019Febrero</v>
      </c>
      <c r="B1356" s="10" t="s">
        <v>71</v>
      </c>
      <c r="C1356" s="10" t="s">
        <v>4</v>
      </c>
      <c r="D1356" s="10" t="s">
        <v>6</v>
      </c>
      <c r="E1356">
        <v>2019</v>
      </c>
      <c r="F1356" s="10" t="s">
        <v>87</v>
      </c>
      <c r="G1356">
        <v>25200</v>
      </c>
      <c r="H1356" s="10">
        <f>+VLOOKUP(Exportacion_kg_FOB_anuales_final[[#This Row],[código]],Exportacion_FOB_anuales_consulta[],7,0)</f>
        <v>12000</v>
      </c>
    </row>
    <row r="1357" spans="1:8" x14ac:dyDescent="0.3">
      <c r="A1357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tubérculos2019Marzo</v>
      </c>
      <c r="B1357" s="10" t="s">
        <v>71</v>
      </c>
      <c r="C1357" s="10" t="s">
        <v>4</v>
      </c>
      <c r="D1357" s="10" t="s">
        <v>6</v>
      </c>
      <c r="E1357">
        <v>2019</v>
      </c>
      <c r="F1357" s="10" t="s">
        <v>88</v>
      </c>
      <c r="G1357">
        <v>0</v>
      </c>
      <c r="H1357" s="10">
        <f>+VLOOKUP(Exportacion_kg_FOB_anuales_final[[#This Row],[código]],Exportacion_FOB_anuales_consulta[],7,0)</f>
        <v>0</v>
      </c>
    </row>
    <row r="1358" spans="1:8" x14ac:dyDescent="0.3">
      <c r="A1358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tubérculos2019Abril</v>
      </c>
      <c r="B1358" s="10" t="s">
        <v>71</v>
      </c>
      <c r="C1358" s="10" t="s">
        <v>4</v>
      </c>
      <c r="D1358" s="10" t="s">
        <v>6</v>
      </c>
      <c r="E1358">
        <v>2019</v>
      </c>
      <c r="F1358" s="10" t="s">
        <v>89</v>
      </c>
      <c r="G1358">
        <v>332391</v>
      </c>
      <c r="H1358" s="10">
        <f>+VLOOKUP(Exportacion_kg_FOB_anuales_final[[#This Row],[código]],Exportacion_FOB_anuales_consulta[],7,0)</f>
        <v>135112.35999999999</v>
      </c>
    </row>
    <row r="1359" spans="1:8" x14ac:dyDescent="0.3">
      <c r="A135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tubérculos2019Mayo</v>
      </c>
      <c r="B1359" s="10" t="s">
        <v>71</v>
      </c>
      <c r="C1359" s="10" t="s">
        <v>4</v>
      </c>
      <c r="D1359" s="10" t="s">
        <v>6</v>
      </c>
      <c r="E1359">
        <v>2019</v>
      </c>
      <c r="F1359" s="10" t="s">
        <v>90</v>
      </c>
      <c r="G1359">
        <v>102060</v>
      </c>
      <c r="H1359" s="10">
        <f>+VLOOKUP(Exportacion_kg_FOB_anuales_final[[#This Row],[código]],Exportacion_FOB_anuales_consulta[],7,0)</f>
        <v>39584.160000000003</v>
      </c>
    </row>
    <row r="1360" spans="1:8" x14ac:dyDescent="0.3">
      <c r="A136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tubérculos2019Junio</v>
      </c>
      <c r="B1360" s="10" t="s">
        <v>71</v>
      </c>
      <c r="C1360" s="10" t="s">
        <v>4</v>
      </c>
      <c r="D1360" s="10" t="s">
        <v>6</v>
      </c>
      <c r="E1360">
        <v>2019</v>
      </c>
      <c r="F1360" s="10" t="s">
        <v>91</v>
      </c>
      <c r="G1360">
        <v>0</v>
      </c>
      <c r="H1360" s="10">
        <f>+VLOOKUP(Exportacion_kg_FOB_anuales_final[[#This Row],[código]],Exportacion_FOB_anuales_consulta[],7,0)</f>
        <v>0</v>
      </c>
    </row>
    <row r="1361" spans="1:8" x14ac:dyDescent="0.3">
      <c r="A1361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tubérculos2019Julio</v>
      </c>
      <c r="B1361" s="10" t="s">
        <v>71</v>
      </c>
      <c r="C1361" s="10" t="s">
        <v>4</v>
      </c>
      <c r="D1361" s="10" t="s">
        <v>6</v>
      </c>
      <c r="E1361">
        <v>2019</v>
      </c>
      <c r="F1361" s="10" t="s">
        <v>83</v>
      </c>
      <c r="G1361">
        <v>0</v>
      </c>
      <c r="H1361" s="10">
        <f>+VLOOKUP(Exportacion_kg_FOB_anuales_final[[#This Row],[código]],Exportacion_FOB_anuales_consulta[],7,0)</f>
        <v>0</v>
      </c>
    </row>
    <row r="1362" spans="1:8" x14ac:dyDescent="0.3">
      <c r="A1362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tubérculos2019Agosto</v>
      </c>
      <c r="B1362" s="10" t="s">
        <v>71</v>
      </c>
      <c r="C1362" s="10" t="s">
        <v>4</v>
      </c>
      <c r="D1362" s="10" t="s">
        <v>6</v>
      </c>
      <c r="E1362">
        <v>2019</v>
      </c>
      <c r="F1362" s="10" t="s">
        <v>84</v>
      </c>
      <c r="G1362">
        <v>0</v>
      </c>
      <c r="H1362" s="10">
        <f>+VLOOKUP(Exportacion_kg_FOB_anuales_final[[#This Row],[código]],Exportacion_FOB_anuales_consulta[],7,0)</f>
        <v>0</v>
      </c>
    </row>
    <row r="1363" spans="1:8" x14ac:dyDescent="0.3">
      <c r="A1363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tubérculos2019Septiembre</v>
      </c>
      <c r="B1363" s="10" t="s">
        <v>71</v>
      </c>
      <c r="C1363" s="10" t="s">
        <v>4</v>
      </c>
      <c r="D1363" s="10" t="s">
        <v>6</v>
      </c>
      <c r="E1363">
        <v>2019</v>
      </c>
      <c r="F1363" s="10" t="s">
        <v>85</v>
      </c>
      <c r="G1363">
        <v>0</v>
      </c>
      <c r="H1363" s="10">
        <f>+VLOOKUP(Exportacion_kg_FOB_anuales_final[[#This Row],[código]],Exportacion_FOB_anuales_consulta[],7,0)</f>
        <v>0</v>
      </c>
    </row>
    <row r="1364" spans="1:8" x14ac:dyDescent="0.3">
      <c r="A1364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tubérculos2019Octubre</v>
      </c>
      <c r="B1364" s="10" t="s">
        <v>71</v>
      </c>
      <c r="C1364" s="10" t="s">
        <v>4</v>
      </c>
      <c r="D1364" s="10" t="s">
        <v>6</v>
      </c>
      <c r="E1364">
        <v>2019</v>
      </c>
      <c r="F1364" s="10" t="s">
        <v>80</v>
      </c>
      <c r="G1364">
        <v>0</v>
      </c>
      <c r="H1364" s="10">
        <f>+VLOOKUP(Exportacion_kg_FOB_anuales_final[[#This Row],[código]],Exportacion_FOB_anuales_consulta[],7,0)</f>
        <v>0</v>
      </c>
    </row>
    <row r="1365" spans="1:8" x14ac:dyDescent="0.3">
      <c r="A136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tubérculos2019Noviembre</v>
      </c>
      <c r="B1365" s="10" t="s">
        <v>71</v>
      </c>
      <c r="C1365" s="10" t="s">
        <v>4</v>
      </c>
      <c r="D1365" s="10" t="s">
        <v>6</v>
      </c>
      <c r="E1365">
        <v>2019</v>
      </c>
      <c r="F1365" s="10" t="s">
        <v>81</v>
      </c>
      <c r="G1365">
        <v>0</v>
      </c>
      <c r="H1365" s="10">
        <f>+VLOOKUP(Exportacion_kg_FOB_anuales_final[[#This Row],[código]],Exportacion_FOB_anuales_consulta[],7,0)</f>
        <v>0</v>
      </c>
    </row>
    <row r="1366" spans="1:8" x14ac:dyDescent="0.3">
      <c r="A136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tubérculos2019Diciembre</v>
      </c>
      <c r="B1366" s="10" t="s">
        <v>71</v>
      </c>
      <c r="C1366" s="10" t="s">
        <v>4</v>
      </c>
      <c r="D1366" s="10" t="s">
        <v>6</v>
      </c>
      <c r="E1366">
        <v>2019</v>
      </c>
      <c r="F1366" s="10" t="s">
        <v>82</v>
      </c>
      <c r="G1366">
        <v>50400</v>
      </c>
      <c r="H1366" s="10">
        <f>+VLOOKUP(Exportacion_kg_FOB_anuales_final[[#This Row],[código]],Exportacion_FOB_anuales_consulta[],7,0)</f>
        <v>109768</v>
      </c>
    </row>
    <row r="1367" spans="1:8" x14ac:dyDescent="0.3">
      <c r="A136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tubérculos2019Enero</v>
      </c>
      <c r="B1367" s="10" t="s">
        <v>29</v>
      </c>
      <c r="C1367" s="10" t="s">
        <v>4</v>
      </c>
      <c r="D1367" s="10" t="s">
        <v>6</v>
      </c>
      <c r="E1367">
        <v>2019</v>
      </c>
      <c r="F1367" s="10" t="s">
        <v>86</v>
      </c>
      <c r="G1367">
        <v>483136</v>
      </c>
      <c r="H1367" s="10">
        <f>+VLOOKUP(Exportacion_kg_FOB_anuales_final[[#This Row],[código]],Exportacion_FOB_anuales_consulta[],7,0)</f>
        <v>840252.2</v>
      </c>
    </row>
    <row r="1368" spans="1:8" x14ac:dyDescent="0.3">
      <c r="A136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tubérculos2019Febrero</v>
      </c>
      <c r="B1368" s="10" t="s">
        <v>29</v>
      </c>
      <c r="C1368" s="10" t="s">
        <v>4</v>
      </c>
      <c r="D1368" s="10" t="s">
        <v>6</v>
      </c>
      <c r="E1368">
        <v>2019</v>
      </c>
      <c r="F1368" s="10" t="s">
        <v>87</v>
      </c>
      <c r="G1368">
        <v>4495421.46</v>
      </c>
      <c r="H1368" s="10">
        <f>+VLOOKUP(Exportacion_kg_FOB_anuales_final[[#This Row],[código]],Exportacion_FOB_anuales_consulta[],7,0)</f>
        <v>3215715.14</v>
      </c>
    </row>
    <row r="1369" spans="1:8" x14ac:dyDescent="0.3">
      <c r="A136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tubérculos2019Marzo</v>
      </c>
      <c r="B1369" s="10" t="s">
        <v>29</v>
      </c>
      <c r="C1369" s="10" t="s">
        <v>4</v>
      </c>
      <c r="D1369" s="10" t="s">
        <v>6</v>
      </c>
      <c r="E1369">
        <v>2019</v>
      </c>
      <c r="F1369" s="10" t="s">
        <v>88</v>
      </c>
      <c r="G1369">
        <v>5222642.5</v>
      </c>
      <c r="H1369" s="10">
        <f>+VLOOKUP(Exportacion_kg_FOB_anuales_final[[#This Row],[código]],Exportacion_FOB_anuales_consulta[],7,0)</f>
        <v>3174208.56</v>
      </c>
    </row>
    <row r="1370" spans="1:8" x14ac:dyDescent="0.3">
      <c r="A137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tubérculos2019Abril</v>
      </c>
      <c r="B1370" s="10" t="s">
        <v>29</v>
      </c>
      <c r="C1370" s="10" t="s">
        <v>4</v>
      </c>
      <c r="D1370" s="10" t="s">
        <v>6</v>
      </c>
      <c r="E1370">
        <v>2019</v>
      </c>
      <c r="F1370" s="10" t="s">
        <v>89</v>
      </c>
      <c r="G1370">
        <v>1761482</v>
      </c>
      <c r="H1370" s="10">
        <f>+VLOOKUP(Exportacion_kg_FOB_anuales_final[[#This Row],[código]],Exportacion_FOB_anuales_consulta[],7,0)</f>
        <v>1103992.6199999999</v>
      </c>
    </row>
    <row r="1371" spans="1:8" x14ac:dyDescent="0.3">
      <c r="A137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tubérculos2019Mayo</v>
      </c>
      <c r="B1371" s="10" t="s">
        <v>29</v>
      </c>
      <c r="C1371" s="10" t="s">
        <v>4</v>
      </c>
      <c r="D1371" s="10" t="s">
        <v>6</v>
      </c>
      <c r="E1371">
        <v>2019</v>
      </c>
      <c r="F1371" s="10" t="s">
        <v>90</v>
      </c>
      <c r="G1371">
        <v>166176</v>
      </c>
      <c r="H1371" s="10">
        <f>+VLOOKUP(Exportacion_kg_FOB_anuales_final[[#This Row],[código]],Exportacion_FOB_anuales_consulta[],7,0)</f>
        <v>224119.6</v>
      </c>
    </row>
    <row r="1372" spans="1:8" x14ac:dyDescent="0.3">
      <c r="A137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tubérculos2019Junio</v>
      </c>
      <c r="B1372" s="10" t="s">
        <v>29</v>
      </c>
      <c r="C1372" s="10" t="s">
        <v>4</v>
      </c>
      <c r="D1372" s="10" t="s">
        <v>6</v>
      </c>
      <c r="E1372">
        <v>2019</v>
      </c>
      <c r="F1372" s="10" t="s">
        <v>91</v>
      </c>
      <c r="G1372">
        <v>84842</v>
      </c>
      <c r="H1372" s="10">
        <f>+VLOOKUP(Exportacion_kg_FOB_anuales_final[[#This Row],[código]],Exportacion_FOB_anuales_consulta[],7,0)</f>
        <v>227366.2</v>
      </c>
    </row>
    <row r="1373" spans="1:8" x14ac:dyDescent="0.3">
      <c r="A137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tubérculos2019Julio</v>
      </c>
      <c r="B1373" s="10" t="s">
        <v>29</v>
      </c>
      <c r="C1373" s="10" t="s">
        <v>4</v>
      </c>
      <c r="D1373" s="10" t="s">
        <v>6</v>
      </c>
      <c r="E1373">
        <v>2019</v>
      </c>
      <c r="F1373" s="10" t="s">
        <v>83</v>
      </c>
      <c r="G1373">
        <v>222702.75</v>
      </c>
      <c r="H1373" s="10">
        <f>+VLOOKUP(Exportacion_kg_FOB_anuales_final[[#This Row],[código]],Exportacion_FOB_anuales_consulta[],7,0)</f>
        <v>622386.55000000005</v>
      </c>
    </row>
    <row r="1374" spans="1:8" x14ac:dyDescent="0.3">
      <c r="A137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tubérculos2019Agosto</v>
      </c>
      <c r="B1374" s="10" t="s">
        <v>29</v>
      </c>
      <c r="C1374" s="10" t="s">
        <v>4</v>
      </c>
      <c r="D1374" s="10" t="s">
        <v>6</v>
      </c>
      <c r="E1374">
        <v>2019</v>
      </c>
      <c r="F1374" s="10" t="s">
        <v>84</v>
      </c>
      <c r="G1374">
        <v>137935</v>
      </c>
      <c r="H1374" s="10">
        <f>+VLOOKUP(Exportacion_kg_FOB_anuales_final[[#This Row],[código]],Exportacion_FOB_anuales_consulta[],7,0)</f>
        <v>278440.90000000002</v>
      </c>
    </row>
    <row r="1375" spans="1:8" x14ac:dyDescent="0.3">
      <c r="A137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tubérculos2019Septiembre</v>
      </c>
      <c r="B1375" s="10" t="s">
        <v>29</v>
      </c>
      <c r="C1375" s="10" t="s">
        <v>4</v>
      </c>
      <c r="D1375" s="10" t="s">
        <v>6</v>
      </c>
      <c r="E1375">
        <v>2019</v>
      </c>
      <c r="F1375" s="10" t="s">
        <v>85</v>
      </c>
      <c r="G1375">
        <v>0</v>
      </c>
      <c r="H1375" s="10">
        <f>+VLOOKUP(Exportacion_kg_FOB_anuales_final[[#This Row],[código]],Exportacion_FOB_anuales_consulta[],7,0)</f>
        <v>0</v>
      </c>
    </row>
    <row r="1376" spans="1:8" x14ac:dyDescent="0.3">
      <c r="A137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tubérculos2019Octubre</v>
      </c>
      <c r="B1376" s="10" t="s">
        <v>29</v>
      </c>
      <c r="C1376" s="10" t="s">
        <v>4</v>
      </c>
      <c r="D1376" s="10" t="s">
        <v>6</v>
      </c>
      <c r="E1376">
        <v>2019</v>
      </c>
      <c r="F1376" s="10" t="s">
        <v>80</v>
      </c>
      <c r="G1376">
        <v>40140</v>
      </c>
      <c r="H1376" s="10">
        <f>+VLOOKUP(Exportacion_kg_FOB_anuales_final[[#This Row],[código]],Exportacion_FOB_anuales_consulta[],7,0)</f>
        <v>105577.95</v>
      </c>
    </row>
    <row r="1377" spans="1:8" x14ac:dyDescent="0.3">
      <c r="A137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tubérculos2019Noviembre</v>
      </c>
      <c r="B1377" s="10" t="s">
        <v>29</v>
      </c>
      <c r="C1377" s="10" t="s">
        <v>4</v>
      </c>
      <c r="D1377" s="10" t="s">
        <v>6</v>
      </c>
      <c r="E1377">
        <v>2019</v>
      </c>
      <c r="F1377" s="10" t="s">
        <v>81</v>
      </c>
      <c r="G1377">
        <v>197066.6</v>
      </c>
      <c r="H1377" s="10">
        <f>+VLOOKUP(Exportacion_kg_FOB_anuales_final[[#This Row],[código]],Exportacion_FOB_anuales_consulta[],7,0)</f>
        <v>559988.56000000006</v>
      </c>
    </row>
    <row r="1378" spans="1:8" x14ac:dyDescent="0.3">
      <c r="A137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tubérculos2019Diciembre</v>
      </c>
      <c r="B1378" s="10" t="s">
        <v>29</v>
      </c>
      <c r="C1378" s="10" t="s">
        <v>4</v>
      </c>
      <c r="D1378" s="10" t="s">
        <v>6</v>
      </c>
      <c r="E1378">
        <v>2019</v>
      </c>
      <c r="F1378" s="10" t="s">
        <v>82</v>
      </c>
      <c r="G1378">
        <v>453828.5</v>
      </c>
      <c r="H1378" s="10">
        <f>+VLOOKUP(Exportacion_kg_FOB_anuales_final[[#This Row],[código]],Exportacion_FOB_anuales_consulta[],7,0)</f>
        <v>1148209.74</v>
      </c>
    </row>
    <row r="1379" spans="1:8" x14ac:dyDescent="0.3">
      <c r="A137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tubérculos2019Enero</v>
      </c>
      <c r="B1379" s="10" t="s">
        <v>3</v>
      </c>
      <c r="C1379" s="10" t="s">
        <v>4</v>
      </c>
      <c r="D1379" s="10" t="s">
        <v>6</v>
      </c>
      <c r="E1379">
        <v>2019</v>
      </c>
      <c r="F1379" s="10" t="s">
        <v>86</v>
      </c>
      <c r="G1379">
        <v>85343.25</v>
      </c>
      <c r="H1379" s="10">
        <f>+VLOOKUP(Exportacion_kg_FOB_anuales_final[[#This Row],[código]],Exportacion_FOB_anuales_consulta[],7,0)</f>
        <v>587037.57999999996</v>
      </c>
    </row>
    <row r="1380" spans="1:8" x14ac:dyDescent="0.3">
      <c r="A138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tubérculos2019Febrero</v>
      </c>
      <c r="B1380" s="10" t="s">
        <v>3</v>
      </c>
      <c r="C1380" s="10" t="s">
        <v>4</v>
      </c>
      <c r="D1380" s="10" t="s">
        <v>6</v>
      </c>
      <c r="E1380">
        <v>2019</v>
      </c>
      <c r="F1380" s="10" t="s">
        <v>87</v>
      </c>
      <c r="G1380">
        <v>0</v>
      </c>
      <c r="H1380" s="10">
        <f>+VLOOKUP(Exportacion_kg_FOB_anuales_final[[#This Row],[código]],Exportacion_FOB_anuales_consulta[],7,0)</f>
        <v>0</v>
      </c>
    </row>
    <row r="1381" spans="1:8" x14ac:dyDescent="0.3">
      <c r="A138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tubérculos2019Marzo</v>
      </c>
      <c r="B1381" s="10" t="s">
        <v>3</v>
      </c>
      <c r="C1381" s="10" t="s">
        <v>4</v>
      </c>
      <c r="D1381" s="10" t="s">
        <v>6</v>
      </c>
      <c r="E1381">
        <v>2019</v>
      </c>
      <c r="F1381" s="10" t="s">
        <v>88</v>
      </c>
      <c r="G1381">
        <v>187293.4</v>
      </c>
      <c r="H1381" s="10">
        <f>+VLOOKUP(Exportacion_kg_FOB_anuales_final[[#This Row],[código]],Exportacion_FOB_anuales_consulta[],7,0)</f>
        <v>484910.3</v>
      </c>
    </row>
    <row r="1382" spans="1:8" x14ac:dyDescent="0.3">
      <c r="A138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tubérculos2019Abril</v>
      </c>
      <c r="B1382" s="10" t="s">
        <v>3</v>
      </c>
      <c r="C1382" s="10" t="s">
        <v>4</v>
      </c>
      <c r="D1382" s="10" t="s">
        <v>6</v>
      </c>
      <c r="E1382">
        <v>2019</v>
      </c>
      <c r="F1382" s="10" t="s">
        <v>89</v>
      </c>
      <c r="G1382">
        <v>953438</v>
      </c>
      <c r="H1382" s="10">
        <f>+VLOOKUP(Exportacion_kg_FOB_anuales_final[[#This Row],[código]],Exportacion_FOB_anuales_consulta[],7,0)</f>
        <v>665544.52</v>
      </c>
    </row>
    <row r="1383" spans="1:8" x14ac:dyDescent="0.3">
      <c r="A138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tubérculos2019Mayo</v>
      </c>
      <c r="B1383" s="10" t="s">
        <v>3</v>
      </c>
      <c r="C1383" s="10" t="s">
        <v>4</v>
      </c>
      <c r="D1383" s="10" t="s">
        <v>6</v>
      </c>
      <c r="E1383">
        <v>2019</v>
      </c>
      <c r="F1383" s="10" t="s">
        <v>90</v>
      </c>
      <c r="G1383">
        <v>12183.6</v>
      </c>
      <c r="H1383" s="10">
        <f>+VLOOKUP(Exportacion_kg_FOB_anuales_final[[#This Row],[código]],Exportacion_FOB_anuales_consulta[],7,0)</f>
        <v>127931</v>
      </c>
    </row>
    <row r="1384" spans="1:8" x14ac:dyDescent="0.3">
      <c r="A138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tubérculos2019Junio</v>
      </c>
      <c r="B1384" s="10" t="s">
        <v>3</v>
      </c>
      <c r="C1384" s="10" t="s">
        <v>4</v>
      </c>
      <c r="D1384" s="10" t="s">
        <v>6</v>
      </c>
      <c r="E1384">
        <v>2019</v>
      </c>
      <c r="F1384" s="10" t="s">
        <v>91</v>
      </c>
      <c r="G1384">
        <v>12768</v>
      </c>
      <c r="H1384" s="10">
        <f>+VLOOKUP(Exportacion_kg_FOB_anuales_final[[#This Row],[código]],Exportacion_FOB_anuales_consulta[],7,0)</f>
        <v>145723</v>
      </c>
    </row>
    <row r="1385" spans="1:8" x14ac:dyDescent="0.3">
      <c r="A138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tubérculos2019Julio</v>
      </c>
      <c r="B1385" s="10" t="s">
        <v>3</v>
      </c>
      <c r="C1385" s="10" t="s">
        <v>4</v>
      </c>
      <c r="D1385" s="10" t="s">
        <v>6</v>
      </c>
      <c r="E1385">
        <v>2019</v>
      </c>
      <c r="F1385" s="10" t="s">
        <v>83</v>
      </c>
      <c r="G1385">
        <v>219281.91999999998</v>
      </c>
      <c r="H1385" s="10">
        <f>+VLOOKUP(Exportacion_kg_FOB_anuales_final[[#This Row],[código]],Exportacion_FOB_anuales_consulta[],7,0)</f>
        <v>503513.73</v>
      </c>
    </row>
    <row r="1386" spans="1:8" x14ac:dyDescent="0.3">
      <c r="A138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tubérculos2019Agosto</v>
      </c>
      <c r="B1386" s="10" t="s">
        <v>3</v>
      </c>
      <c r="C1386" s="10" t="s">
        <v>4</v>
      </c>
      <c r="D1386" s="10" t="s">
        <v>6</v>
      </c>
      <c r="E1386">
        <v>2019</v>
      </c>
      <c r="F1386" s="10" t="s">
        <v>84</v>
      </c>
      <c r="G1386">
        <v>28547.360000000001</v>
      </c>
      <c r="H1386" s="10">
        <f>+VLOOKUP(Exportacion_kg_FOB_anuales_final[[#This Row],[código]],Exportacion_FOB_anuales_consulta[],7,0)</f>
        <v>39987.78</v>
      </c>
    </row>
    <row r="1387" spans="1:8" x14ac:dyDescent="0.3">
      <c r="A138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tubérculos2019Septiembre</v>
      </c>
      <c r="B1387" s="10" t="s">
        <v>3</v>
      </c>
      <c r="C1387" s="10" t="s">
        <v>4</v>
      </c>
      <c r="D1387" s="10" t="s">
        <v>6</v>
      </c>
      <c r="E1387">
        <v>2019</v>
      </c>
      <c r="F1387" s="10" t="s">
        <v>85</v>
      </c>
      <c r="G1387">
        <v>48717</v>
      </c>
      <c r="H1387" s="10">
        <f>+VLOOKUP(Exportacion_kg_FOB_anuales_final[[#This Row],[código]],Exportacion_FOB_anuales_consulta[],7,0)</f>
        <v>46178.6</v>
      </c>
    </row>
    <row r="1388" spans="1:8" x14ac:dyDescent="0.3">
      <c r="A138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tubérculos2019Octubre</v>
      </c>
      <c r="B1388" s="10" t="s">
        <v>3</v>
      </c>
      <c r="C1388" s="10" t="s">
        <v>4</v>
      </c>
      <c r="D1388" s="10" t="s">
        <v>6</v>
      </c>
      <c r="E1388">
        <v>2019</v>
      </c>
      <c r="F1388" s="10" t="s">
        <v>80</v>
      </c>
      <c r="G1388">
        <v>48737</v>
      </c>
      <c r="H1388" s="10">
        <f>+VLOOKUP(Exportacion_kg_FOB_anuales_final[[#This Row],[código]],Exportacion_FOB_anuales_consulta[],7,0)</f>
        <v>299300</v>
      </c>
    </row>
    <row r="1389" spans="1:8" x14ac:dyDescent="0.3">
      <c r="A138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tubérculos2019Noviembre</v>
      </c>
      <c r="B1389" s="10" t="s">
        <v>3</v>
      </c>
      <c r="C1389" s="10" t="s">
        <v>4</v>
      </c>
      <c r="D1389" s="10" t="s">
        <v>6</v>
      </c>
      <c r="E1389">
        <v>2019</v>
      </c>
      <c r="F1389" s="10" t="s">
        <v>81</v>
      </c>
      <c r="G1389">
        <v>0</v>
      </c>
      <c r="H1389" s="10">
        <f>+VLOOKUP(Exportacion_kg_FOB_anuales_final[[#This Row],[código]],Exportacion_FOB_anuales_consulta[],7,0)</f>
        <v>0</v>
      </c>
    </row>
    <row r="1390" spans="1:8" x14ac:dyDescent="0.3">
      <c r="A139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tubérculos2019Diciembre</v>
      </c>
      <c r="B1390" s="10" t="s">
        <v>3</v>
      </c>
      <c r="C1390" s="10" t="s">
        <v>4</v>
      </c>
      <c r="D1390" s="10" t="s">
        <v>6</v>
      </c>
      <c r="E1390">
        <v>2019</v>
      </c>
      <c r="F1390" s="10" t="s">
        <v>82</v>
      </c>
      <c r="G1390">
        <v>11305</v>
      </c>
      <c r="H1390" s="10">
        <f>+VLOOKUP(Exportacion_kg_FOB_anuales_final[[#This Row],[código]],Exportacion_FOB_anuales_consulta[],7,0)</f>
        <v>114604</v>
      </c>
    </row>
    <row r="1391" spans="1:8" x14ac:dyDescent="0.3">
      <c r="A139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tubérculos2019Enero</v>
      </c>
      <c r="B1391" s="10" t="s">
        <v>19</v>
      </c>
      <c r="C1391" s="10" t="s">
        <v>4</v>
      </c>
      <c r="D1391" s="10" t="s">
        <v>6</v>
      </c>
      <c r="E1391">
        <v>2019</v>
      </c>
      <c r="F1391" s="10" t="s">
        <v>86</v>
      </c>
      <c r="G1391">
        <v>59022</v>
      </c>
      <c r="H1391" s="10">
        <f>+VLOOKUP(Exportacion_kg_FOB_anuales_final[[#This Row],[código]],Exportacion_FOB_anuales_consulta[],7,0)</f>
        <v>88265.02</v>
      </c>
    </row>
    <row r="1392" spans="1:8" x14ac:dyDescent="0.3">
      <c r="A139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tubérculos2019Febrero</v>
      </c>
      <c r="B1392" s="10" t="s">
        <v>19</v>
      </c>
      <c r="C1392" s="10" t="s">
        <v>4</v>
      </c>
      <c r="D1392" s="10" t="s">
        <v>6</v>
      </c>
      <c r="E1392">
        <v>2019</v>
      </c>
      <c r="F1392" s="10" t="s">
        <v>87</v>
      </c>
      <c r="G1392">
        <v>97149</v>
      </c>
      <c r="H1392" s="10">
        <f>+VLOOKUP(Exportacion_kg_FOB_anuales_final[[#This Row],[código]],Exportacion_FOB_anuales_consulta[],7,0)</f>
        <v>88469.540000000008</v>
      </c>
    </row>
    <row r="1393" spans="1:8" x14ac:dyDescent="0.3">
      <c r="A139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tubérculos2019Marzo</v>
      </c>
      <c r="B1393" s="10" t="s">
        <v>19</v>
      </c>
      <c r="C1393" s="10" t="s">
        <v>4</v>
      </c>
      <c r="D1393" s="10" t="s">
        <v>6</v>
      </c>
      <c r="E1393">
        <v>2019</v>
      </c>
      <c r="F1393" s="10" t="s">
        <v>88</v>
      </c>
      <c r="G1393">
        <v>197961</v>
      </c>
      <c r="H1393" s="10">
        <f>+VLOOKUP(Exportacion_kg_FOB_anuales_final[[#This Row],[código]],Exportacion_FOB_anuales_consulta[],7,0)</f>
        <v>226015.57</v>
      </c>
    </row>
    <row r="1394" spans="1:8" x14ac:dyDescent="0.3">
      <c r="A139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tubérculos2019Abril</v>
      </c>
      <c r="B1394" s="10" t="s">
        <v>19</v>
      </c>
      <c r="C1394" s="10" t="s">
        <v>4</v>
      </c>
      <c r="D1394" s="10" t="s">
        <v>6</v>
      </c>
      <c r="E1394">
        <v>2019</v>
      </c>
      <c r="F1394" s="10" t="s">
        <v>89</v>
      </c>
      <c r="G1394">
        <v>113608.8</v>
      </c>
      <c r="H1394" s="10">
        <f>+VLOOKUP(Exportacion_kg_FOB_anuales_final[[#This Row],[código]],Exportacion_FOB_anuales_consulta[],7,0)</f>
        <v>126741.78</v>
      </c>
    </row>
    <row r="1395" spans="1:8" x14ac:dyDescent="0.3">
      <c r="A139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tubérculos2019Mayo</v>
      </c>
      <c r="B1395" s="10" t="s">
        <v>19</v>
      </c>
      <c r="C1395" s="10" t="s">
        <v>4</v>
      </c>
      <c r="D1395" s="10" t="s">
        <v>6</v>
      </c>
      <c r="E1395">
        <v>2019</v>
      </c>
      <c r="F1395" s="10" t="s">
        <v>90</v>
      </c>
      <c r="G1395">
        <v>59254.229999999996</v>
      </c>
      <c r="H1395" s="10">
        <f>+VLOOKUP(Exportacion_kg_FOB_anuales_final[[#This Row],[código]],Exportacion_FOB_anuales_consulta[],7,0)</f>
        <v>92291.64</v>
      </c>
    </row>
    <row r="1396" spans="1:8" x14ac:dyDescent="0.3">
      <c r="A139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tubérculos2019Junio</v>
      </c>
      <c r="B1396" s="10" t="s">
        <v>19</v>
      </c>
      <c r="C1396" s="10" t="s">
        <v>4</v>
      </c>
      <c r="D1396" s="10" t="s">
        <v>6</v>
      </c>
      <c r="E1396">
        <v>2019</v>
      </c>
      <c r="F1396" s="10" t="s">
        <v>91</v>
      </c>
      <c r="G1396">
        <v>95242.53</v>
      </c>
      <c r="H1396" s="10">
        <f>+VLOOKUP(Exportacion_kg_FOB_anuales_final[[#This Row],[código]],Exportacion_FOB_anuales_consulta[],7,0)</f>
        <v>127678.73000000001</v>
      </c>
    </row>
    <row r="1397" spans="1:8" x14ac:dyDescent="0.3">
      <c r="A139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tubérculos2019Julio</v>
      </c>
      <c r="B1397" s="10" t="s">
        <v>19</v>
      </c>
      <c r="C1397" s="10" t="s">
        <v>4</v>
      </c>
      <c r="D1397" s="10" t="s">
        <v>6</v>
      </c>
      <c r="E1397">
        <v>2019</v>
      </c>
      <c r="F1397" s="10" t="s">
        <v>83</v>
      </c>
      <c r="G1397">
        <v>45828</v>
      </c>
      <c r="H1397" s="10">
        <f>+VLOOKUP(Exportacion_kg_FOB_anuales_final[[#This Row],[código]],Exportacion_FOB_anuales_consulta[],7,0)</f>
        <v>76708.37000000001</v>
      </c>
    </row>
    <row r="1398" spans="1:8" x14ac:dyDescent="0.3">
      <c r="A139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tubérculos2019Agosto</v>
      </c>
      <c r="B1398" s="10" t="s">
        <v>19</v>
      </c>
      <c r="C1398" s="10" t="s">
        <v>4</v>
      </c>
      <c r="D1398" s="10" t="s">
        <v>6</v>
      </c>
      <c r="E1398">
        <v>2019</v>
      </c>
      <c r="F1398" s="10" t="s">
        <v>84</v>
      </c>
      <c r="G1398">
        <v>120360</v>
      </c>
      <c r="H1398" s="10">
        <f>+VLOOKUP(Exportacion_kg_FOB_anuales_final[[#This Row],[código]],Exportacion_FOB_anuales_consulta[],7,0)</f>
        <v>153633.31</v>
      </c>
    </row>
    <row r="1399" spans="1:8" x14ac:dyDescent="0.3">
      <c r="A139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tubérculos2019Septiembre</v>
      </c>
      <c r="B1399" s="10" t="s">
        <v>19</v>
      </c>
      <c r="C1399" s="10" t="s">
        <v>4</v>
      </c>
      <c r="D1399" s="10" t="s">
        <v>6</v>
      </c>
      <c r="E1399">
        <v>2019</v>
      </c>
      <c r="F1399" s="10" t="s">
        <v>85</v>
      </c>
      <c r="G1399">
        <v>23142</v>
      </c>
      <c r="H1399" s="10">
        <f>+VLOOKUP(Exportacion_kg_FOB_anuales_final[[#This Row],[código]],Exportacion_FOB_anuales_consulta[],7,0)</f>
        <v>49800.25</v>
      </c>
    </row>
    <row r="1400" spans="1:8" x14ac:dyDescent="0.3">
      <c r="A140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tubérculos2019Octubre</v>
      </c>
      <c r="B1400" s="10" t="s">
        <v>19</v>
      </c>
      <c r="C1400" s="10" t="s">
        <v>4</v>
      </c>
      <c r="D1400" s="10" t="s">
        <v>6</v>
      </c>
      <c r="E1400">
        <v>2019</v>
      </c>
      <c r="F1400" s="10" t="s">
        <v>80</v>
      </c>
      <c r="G1400">
        <v>116250</v>
      </c>
      <c r="H1400" s="10">
        <f>+VLOOKUP(Exportacion_kg_FOB_anuales_final[[#This Row],[código]],Exportacion_FOB_anuales_consulta[],7,0)</f>
        <v>165223.56</v>
      </c>
    </row>
    <row r="1401" spans="1:8" x14ac:dyDescent="0.3">
      <c r="A140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tubérculos2019Noviembre</v>
      </c>
      <c r="B1401" s="10" t="s">
        <v>19</v>
      </c>
      <c r="C1401" s="10" t="s">
        <v>4</v>
      </c>
      <c r="D1401" s="10" t="s">
        <v>6</v>
      </c>
      <c r="E1401">
        <v>2019</v>
      </c>
      <c r="F1401" s="10" t="s">
        <v>81</v>
      </c>
      <c r="G1401">
        <v>43196.5</v>
      </c>
      <c r="H1401" s="10">
        <f>+VLOOKUP(Exportacion_kg_FOB_anuales_final[[#This Row],[código]],Exportacion_FOB_anuales_consulta[],7,0)</f>
        <v>74552.13</v>
      </c>
    </row>
    <row r="1402" spans="1:8" x14ac:dyDescent="0.3">
      <c r="A140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tubérculos2019Diciembre</v>
      </c>
      <c r="B1402" s="10" t="s">
        <v>19</v>
      </c>
      <c r="C1402" s="10" t="s">
        <v>4</v>
      </c>
      <c r="D1402" s="10" t="s">
        <v>6</v>
      </c>
      <c r="E1402">
        <v>2019</v>
      </c>
      <c r="F1402" s="10" t="s">
        <v>82</v>
      </c>
      <c r="G1402">
        <v>46208.5</v>
      </c>
      <c r="H1402" s="10">
        <f>+VLOOKUP(Exportacion_kg_FOB_anuales_final[[#This Row],[código]],Exportacion_FOB_anuales_consulta[],7,0)</f>
        <v>53353.24</v>
      </c>
    </row>
    <row r="1403" spans="1:8" x14ac:dyDescent="0.3">
      <c r="A140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tubérculos2019Enero</v>
      </c>
      <c r="B1403" s="10" t="s">
        <v>9</v>
      </c>
      <c r="C1403" s="10" t="s">
        <v>4</v>
      </c>
      <c r="D1403" s="10" t="s">
        <v>6</v>
      </c>
      <c r="E1403">
        <v>2019</v>
      </c>
      <c r="F1403" s="10" t="s">
        <v>86</v>
      </c>
      <c r="G1403">
        <v>43732.759999999995</v>
      </c>
      <c r="H1403" s="10">
        <f>+VLOOKUP(Exportacion_kg_FOB_anuales_final[[#This Row],[código]],Exportacion_FOB_anuales_consulta[],7,0)</f>
        <v>188956.28</v>
      </c>
    </row>
    <row r="1404" spans="1:8" x14ac:dyDescent="0.3">
      <c r="A140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tubérculos2019Febrero</v>
      </c>
      <c r="B1404" s="10" t="s">
        <v>9</v>
      </c>
      <c r="C1404" s="10" t="s">
        <v>4</v>
      </c>
      <c r="D1404" s="10" t="s">
        <v>6</v>
      </c>
      <c r="E1404">
        <v>2019</v>
      </c>
      <c r="F1404" s="10" t="s">
        <v>87</v>
      </c>
      <c r="G1404">
        <v>22480</v>
      </c>
      <c r="H1404" s="10">
        <f>+VLOOKUP(Exportacion_kg_FOB_anuales_final[[#This Row],[código]],Exportacion_FOB_anuales_consulta[],7,0)</f>
        <v>26097</v>
      </c>
    </row>
    <row r="1405" spans="1:8" x14ac:dyDescent="0.3">
      <c r="A140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tubérculos2019Marzo</v>
      </c>
      <c r="B1405" s="10" t="s">
        <v>9</v>
      </c>
      <c r="C1405" s="10" t="s">
        <v>4</v>
      </c>
      <c r="D1405" s="10" t="s">
        <v>6</v>
      </c>
      <c r="E1405">
        <v>2019</v>
      </c>
      <c r="F1405" s="10" t="s">
        <v>88</v>
      </c>
      <c r="G1405">
        <v>33073</v>
      </c>
      <c r="H1405" s="10">
        <f>+VLOOKUP(Exportacion_kg_FOB_anuales_final[[#This Row],[código]],Exportacion_FOB_anuales_consulta[],7,0)</f>
        <v>51204.639999999999</v>
      </c>
    </row>
    <row r="1406" spans="1:8" x14ac:dyDescent="0.3">
      <c r="A140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tubérculos2019Abril</v>
      </c>
      <c r="B1406" s="10" t="s">
        <v>9</v>
      </c>
      <c r="C1406" s="10" t="s">
        <v>4</v>
      </c>
      <c r="D1406" s="10" t="s">
        <v>6</v>
      </c>
      <c r="E1406">
        <v>2019</v>
      </c>
      <c r="F1406" s="10" t="s">
        <v>89</v>
      </c>
      <c r="G1406">
        <v>47321</v>
      </c>
      <c r="H1406" s="10">
        <f>+VLOOKUP(Exportacion_kg_FOB_anuales_final[[#This Row],[código]],Exportacion_FOB_anuales_consulta[],7,0)</f>
        <v>89050</v>
      </c>
    </row>
    <row r="1407" spans="1:8" x14ac:dyDescent="0.3">
      <c r="A140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tubérculos2019Mayo</v>
      </c>
      <c r="B1407" s="10" t="s">
        <v>9</v>
      </c>
      <c r="C1407" s="10" t="s">
        <v>4</v>
      </c>
      <c r="D1407" s="10" t="s">
        <v>6</v>
      </c>
      <c r="E1407">
        <v>2019</v>
      </c>
      <c r="F1407" s="10" t="s">
        <v>90</v>
      </c>
      <c r="G1407">
        <v>127751.7</v>
      </c>
      <c r="H1407" s="10">
        <f>+VLOOKUP(Exportacion_kg_FOB_anuales_final[[#This Row],[código]],Exportacion_FOB_anuales_consulta[],7,0)</f>
        <v>347769.52</v>
      </c>
    </row>
    <row r="1408" spans="1:8" x14ac:dyDescent="0.3">
      <c r="A140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tubérculos2019Junio</v>
      </c>
      <c r="B1408" s="10" t="s">
        <v>9</v>
      </c>
      <c r="C1408" s="10" t="s">
        <v>4</v>
      </c>
      <c r="D1408" s="10" t="s">
        <v>6</v>
      </c>
      <c r="E1408">
        <v>2019</v>
      </c>
      <c r="F1408" s="10" t="s">
        <v>91</v>
      </c>
      <c r="G1408">
        <v>0</v>
      </c>
      <c r="H1408" s="10">
        <f>+VLOOKUP(Exportacion_kg_FOB_anuales_final[[#This Row],[código]],Exportacion_FOB_anuales_consulta[],7,0)</f>
        <v>0</v>
      </c>
    </row>
    <row r="1409" spans="1:8" x14ac:dyDescent="0.3">
      <c r="A140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tubérculos2019Julio</v>
      </c>
      <c r="B1409" s="10" t="s">
        <v>9</v>
      </c>
      <c r="C1409" s="10" t="s">
        <v>4</v>
      </c>
      <c r="D1409" s="10" t="s">
        <v>6</v>
      </c>
      <c r="E1409">
        <v>2019</v>
      </c>
      <c r="F1409" s="10" t="s">
        <v>83</v>
      </c>
      <c r="G1409">
        <v>21270</v>
      </c>
      <c r="H1409" s="10">
        <f>+VLOOKUP(Exportacion_kg_FOB_anuales_final[[#This Row],[código]],Exportacion_FOB_anuales_consulta[],7,0)</f>
        <v>58410</v>
      </c>
    </row>
    <row r="1410" spans="1:8" x14ac:dyDescent="0.3">
      <c r="A141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tubérculos2019Agosto</v>
      </c>
      <c r="B1410" s="10" t="s">
        <v>9</v>
      </c>
      <c r="C1410" s="10" t="s">
        <v>4</v>
      </c>
      <c r="D1410" s="10" t="s">
        <v>6</v>
      </c>
      <c r="E1410">
        <v>2019</v>
      </c>
      <c r="F1410" s="10" t="s">
        <v>84</v>
      </c>
      <c r="G1410">
        <v>48573</v>
      </c>
      <c r="H1410" s="10">
        <f>+VLOOKUP(Exportacion_kg_FOB_anuales_final[[#This Row],[código]],Exportacion_FOB_anuales_consulta[],7,0)</f>
        <v>154782.52000000002</v>
      </c>
    </row>
    <row r="1411" spans="1:8" x14ac:dyDescent="0.3">
      <c r="A141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tubérculos2019Septiembre</v>
      </c>
      <c r="B1411" s="10" t="s">
        <v>9</v>
      </c>
      <c r="C1411" s="10" t="s">
        <v>4</v>
      </c>
      <c r="D1411" s="10" t="s">
        <v>6</v>
      </c>
      <c r="E1411">
        <v>2019</v>
      </c>
      <c r="F1411" s="10" t="s">
        <v>85</v>
      </c>
      <c r="G1411">
        <v>2030</v>
      </c>
      <c r="H1411" s="10">
        <f>+VLOOKUP(Exportacion_kg_FOB_anuales_final[[#This Row],[código]],Exportacion_FOB_anuales_consulta[],7,0)</f>
        <v>18300</v>
      </c>
    </row>
    <row r="1412" spans="1:8" x14ac:dyDescent="0.3">
      <c r="A141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tubérculos2019Octubre</v>
      </c>
      <c r="B1412" s="10" t="s">
        <v>9</v>
      </c>
      <c r="C1412" s="10" t="s">
        <v>4</v>
      </c>
      <c r="D1412" s="10" t="s">
        <v>6</v>
      </c>
      <c r="E1412">
        <v>2019</v>
      </c>
      <c r="F1412" s="10" t="s">
        <v>80</v>
      </c>
      <c r="G1412">
        <v>14305</v>
      </c>
      <c r="H1412" s="10">
        <f>+VLOOKUP(Exportacion_kg_FOB_anuales_final[[#This Row],[código]],Exportacion_FOB_anuales_consulta[],7,0)</f>
        <v>42849.599999999999</v>
      </c>
    </row>
    <row r="1413" spans="1:8" x14ac:dyDescent="0.3">
      <c r="A141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tubérculos2019Noviembre</v>
      </c>
      <c r="B1413" s="10" t="s">
        <v>9</v>
      </c>
      <c r="C1413" s="10" t="s">
        <v>4</v>
      </c>
      <c r="D1413" s="10" t="s">
        <v>6</v>
      </c>
      <c r="E1413">
        <v>2019</v>
      </c>
      <c r="F1413" s="10" t="s">
        <v>81</v>
      </c>
      <c r="G1413">
        <v>4299</v>
      </c>
      <c r="H1413" s="10">
        <f>+VLOOKUP(Exportacion_kg_FOB_anuales_final[[#This Row],[código]],Exportacion_FOB_anuales_consulta[],7,0)</f>
        <v>15025.76</v>
      </c>
    </row>
    <row r="1414" spans="1:8" x14ac:dyDescent="0.3">
      <c r="A141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tubérculos2019Diciembre</v>
      </c>
      <c r="B1414" s="10" t="s">
        <v>9</v>
      </c>
      <c r="C1414" s="10" t="s">
        <v>4</v>
      </c>
      <c r="D1414" s="10" t="s">
        <v>6</v>
      </c>
      <c r="E1414">
        <v>2019</v>
      </c>
      <c r="F1414" s="10" t="s">
        <v>82</v>
      </c>
      <c r="G1414">
        <v>63729.4</v>
      </c>
      <c r="H1414" s="10">
        <f>+VLOOKUP(Exportacion_kg_FOB_anuales_final[[#This Row],[código]],Exportacion_FOB_anuales_consulta[],7,0)</f>
        <v>166243.65999999997</v>
      </c>
    </row>
    <row r="1415" spans="1:8" x14ac:dyDescent="0.3">
      <c r="A141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tubérculos2019Enero</v>
      </c>
      <c r="B1415" s="10" t="s">
        <v>25</v>
      </c>
      <c r="C1415" s="10" t="s">
        <v>4</v>
      </c>
      <c r="D1415" s="10" t="s">
        <v>6</v>
      </c>
      <c r="E1415">
        <v>2019</v>
      </c>
      <c r="F1415" s="10" t="s">
        <v>86</v>
      </c>
      <c r="G1415">
        <v>0</v>
      </c>
      <c r="H1415" s="10">
        <f>+VLOOKUP(Exportacion_kg_FOB_anuales_final[[#This Row],[código]],Exportacion_FOB_anuales_consulta[],7,0)</f>
        <v>0</v>
      </c>
    </row>
    <row r="1416" spans="1:8" x14ac:dyDescent="0.3">
      <c r="A141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tubérculos2019Febrero</v>
      </c>
      <c r="B1416" s="10" t="s">
        <v>25</v>
      </c>
      <c r="C1416" s="10" t="s">
        <v>4</v>
      </c>
      <c r="D1416" s="10" t="s">
        <v>6</v>
      </c>
      <c r="E1416">
        <v>2019</v>
      </c>
      <c r="F1416" s="10" t="s">
        <v>87</v>
      </c>
      <c r="G1416">
        <v>0</v>
      </c>
      <c r="H1416" s="10">
        <f>+VLOOKUP(Exportacion_kg_FOB_anuales_final[[#This Row],[código]],Exportacion_FOB_anuales_consulta[],7,0)</f>
        <v>0</v>
      </c>
    </row>
    <row r="1417" spans="1:8" x14ac:dyDescent="0.3">
      <c r="A141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tubérculos2019Marzo</v>
      </c>
      <c r="B1417" s="10" t="s">
        <v>25</v>
      </c>
      <c r="C1417" s="10" t="s">
        <v>4</v>
      </c>
      <c r="D1417" s="10" t="s">
        <v>6</v>
      </c>
      <c r="E1417">
        <v>2019</v>
      </c>
      <c r="F1417" s="10" t="s">
        <v>88</v>
      </c>
      <c r="G1417">
        <v>0</v>
      </c>
      <c r="H1417" s="10">
        <f>+VLOOKUP(Exportacion_kg_FOB_anuales_final[[#This Row],[código]],Exportacion_FOB_anuales_consulta[],7,0)</f>
        <v>0</v>
      </c>
    </row>
    <row r="1418" spans="1:8" x14ac:dyDescent="0.3">
      <c r="A141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tubérculos2019Abril</v>
      </c>
      <c r="B1418" s="10" t="s">
        <v>25</v>
      </c>
      <c r="C1418" s="10" t="s">
        <v>4</v>
      </c>
      <c r="D1418" s="10" t="s">
        <v>6</v>
      </c>
      <c r="E1418">
        <v>2019</v>
      </c>
      <c r="F1418" s="10" t="s">
        <v>89</v>
      </c>
      <c r="G1418">
        <v>0</v>
      </c>
      <c r="H1418" s="10">
        <f>+VLOOKUP(Exportacion_kg_FOB_anuales_final[[#This Row],[código]],Exportacion_FOB_anuales_consulta[],7,0)</f>
        <v>0</v>
      </c>
    </row>
    <row r="1419" spans="1:8" x14ac:dyDescent="0.3">
      <c r="A141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tubérculos2019Mayo</v>
      </c>
      <c r="B1419" s="10" t="s">
        <v>25</v>
      </c>
      <c r="C1419" s="10" t="s">
        <v>4</v>
      </c>
      <c r="D1419" s="10" t="s">
        <v>6</v>
      </c>
      <c r="E1419">
        <v>2019</v>
      </c>
      <c r="F1419" s="10" t="s">
        <v>90</v>
      </c>
      <c r="G1419">
        <v>122613</v>
      </c>
      <c r="H1419" s="10">
        <f>+VLOOKUP(Exportacion_kg_FOB_anuales_final[[#This Row],[código]],Exportacion_FOB_anuales_consulta[],7,0)</f>
        <v>51553</v>
      </c>
    </row>
    <row r="1420" spans="1:8" x14ac:dyDescent="0.3">
      <c r="A142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tubérculos2019Junio</v>
      </c>
      <c r="B1420" s="10" t="s">
        <v>25</v>
      </c>
      <c r="C1420" s="10" t="s">
        <v>4</v>
      </c>
      <c r="D1420" s="10" t="s">
        <v>6</v>
      </c>
      <c r="E1420">
        <v>2019</v>
      </c>
      <c r="F1420" s="10" t="s">
        <v>91</v>
      </c>
      <c r="G1420">
        <v>0</v>
      </c>
      <c r="H1420" s="10">
        <f>+VLOOKUP(Exportacion_kg_FOB_anuales_final[[#This Row],[código]],Exportacion_FOB_anuales_consulta[],7,0)</f>
        <v>0</v>
      </c>
    </row>
    <row r="1421" spans="1:8" x14ac:dyDescent="0.3">
      <c r="A142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tubérculos2019Julio</v>
      </c>
      <c r="B1421" s="10" t="s">
        <v>25</v>
      </c>
      <c r="C1421" s="10" t="s">
        <v>4</v>
      </c>
      <c r="D1421" s="10" t="s">
        <v>6</v>
      </c>
      <c r="E1421">
        <v>2019</v>
      </c>
      <c r="F1421" s="10" t="s">
        <v>83</v>
      </c>
      <c r="G1421">
        <v>0</v>
      </c>
      <c r="H1421" s="10">
        <f>+VLOOKUP(Exportacion_kg_FOB_anuales_final[[#This Row],[código]],Exportacion_FOB_anuales_consulta[],7,0)</f>
        <v>0</v>
      </c>
    </row>
    <row r="1422" spans="1:8" x14ac:dyDescent="0.3">
      <c r="A142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tubérculos2019Agosto</v>
      </c>
      <c r="B1422" s="10" t="s">
        <v>25</v>
      </c>
      <c r="C1422" s="10" t="s">
        <v>4</v>
      </c>
      <c r="D1422" s="10" t="s">
        <v>6</v>
      </c>
      <c r="E1422">
        <v>2019</v>
      </c>
      <c r="F1422" s="10" t="s">
        <v>84</v>
      </c>
      <c r="G1422">
        <v>0</v>
      </c>
      <c r="H1422" s="10">
        <f>+VLOOKUP(Exportacion_kg_FOB_anuales_final[[#This Row],[código]],Exportacion_FOB_anuales_consulta[],7,0)</f>
        <v>0</v>
      </c>
    </row>
    <row r="1423" spans="1:8" x14ac:dyDescent="0.3">
      <c r="A142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tubérculos2019Septiembre</v>
      </c>
      <c r="B1423" s="10" t="s">
        <v>25</v>
      </c>
      <c r="C1423" s="10" t="s">
        <v>4</v>
      </c>
      <c r="D1423" s="10" t="s">
        <v>6</v>
      </c>
      <c r="E1423">
        <v>2019</v>
      </c>
      <c r="F1423" s="10" t="s">
        <v>85</v>
      </c>
      <c r="G1423">
        <v>23629.95</v>
      </c>
      <c r="H1423" s="10">
        <f>+VLOOKUP(Exportacion_kg_FOB_anuales_final[[#This Row],[código]],Exportacion_FOB_anuales_consulta[],7,0)</f>
        <v>37460</v>
      </c>
    </row>
    <row r="1424" spans="1:8" x14ac:dyDescent="0.3">
      <c r="A142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tubérculos2019Octubre</v>
      </c>
      <c r="B1424" s="10" t="s">
        <v>25</v>
      </c>
      <c r="C1424" s="10" t="s">
        <v>4</v>
      </c>
      <c r="D1424" s="10" t="s">
        <v>6</v>
      </c>
      <c r="E1424">
        <v>2019</v>
      </c>
      <c r="F1424" s="10" t="s">
        <v>80</v>
      </c>
      <c r="G1424">
        <v>0</v>
      </c>
      <c r="H1424" s="10">
        <f>+VLOOKUP(Exportacion_kg_FOB_anuales_final[[#This Row],[código]],Exportacion_FOB_anuales_consulta[],7,0)</f>
        <v>0</v>
      </c>
    </row>
    <row r="1425" spans="1:8" x14ac:dyDescent="0.3">
      <c r="A142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tubérculos2019Noviembre</v>
      </c>
      <c r="B1425" s="10" t="s">
        <v>25</v>
      </c>
      <c r="C1425" s="10" t="s">
        <v>4</v>
      </c>
      <c r="D1425" s="10" t="s">
        <v>6</v>
      </c>
      <c r="E1425">
        <v>2019</v>
      </c>
      <c r="F1425" s="10" t="s">
        <v>81</v>
      </c>
      <c r="G1425">
        <v>0</v>
      </c>
      <c r="H1425" s="10">
        <f>+VLOOKUP(Exportacion_kg_FOB_anuales_final[[#This Row],[código]],Exportacion_FOB_anuales_consulta[],7,0)</f>
        <v>0</v>
      </c>
    </row>
    <row r="1426" spans="1:8" x14ac:dyDescent="0.3">
      <c r="A142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tubérculos2019Diciembre</v>
      </c>
      <c r="B1426" s="10" t="s">
        <v>25</v>
      </c>
      <c r="C1426" s="10" t="s">
        <v>4</v>
      </c>
      <c r="D1426" s="10" t="s">
        <v>6</v>
      </c>
      <c r="E1426">
        <v>2019</v>
      </c>
      <c r="F1426" s="10" t="s">
        <v>82</v>
      </c>
      <c r="G1426">
        <v>0</v>
      </c>
      <c r="H1426" s="10">
        <f>+VLOOKUP(Exportacion_kg_FOB_anuales_final[[#This Row],[código]],Exportacion_FOB_anuales_consulta[],7,0)</f>
        <v>0</v>
      </c>
    </row>
    <row r="1427" spans="1:8" x14ac:dyDescent="0.3">
      <c r="A1427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tubérculos2019Enero</v>
      </c>
      <c r="B1427" s="10" t="s">
        <v>62</v>
      </c>
      <c r="C1427" s="10" t="s">
        <v>4</v>
      </c>
      <c r="D1427" s="10" t="s">
        <v>6</v>
      </c>
      <c r="E1427">
        <v>2019</v>
      </c>
      <c r="F1427" s="10" t="s">
        <v>86</v>
      </c>
      <c r="G1427">
        <v>2298</v>
      </c>
      <c r="H1427" s="10">
        <f>+VLOOKUP(Exportacion_kg_FOB_anuales_final[[#This Row],[código]],Exportacion_FOB_anuales_consulta[],7,0)</f>
        <v>10291.549999999999</v>
      </c>
    </row>
    <row r="1428" spans="1:8" x14ac:dyDescent="0.3">
      <c r="A1428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tubérculos2019Febrero</v>
      </c>
      <c r="B1428" s="10" t="s">
        <v>62</v>
      </c>
      <c r="C1428" s="10" t="s">
        <v>4</v>
      </c>
      <c r="D1428" s="10" t="s">
        <v>6</v>
      </c>
      <c r="E1428">
        <v>2019</v>
      </c>
      <c r="F1428" s="10" t="s">
        <v>87</v>
      </c>
      <c r="G1428">
        <v>50713</v>
      </c>
      <c r="H1428" s="10">
        <f>+VLOOKUP(Exportacion_kg_FOB_anuales_final[[#This Row],[código]],Exportacion_FOB_anuales_consulta[],7,0)</f>
        <v>23323.3</v>
      </c>
    </row>
    <row r="1429" spans="1:8" x14ac:dyDescent="0.3">
      <c r="A1429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tubérculos2019Marzo</v>
      </c>
      <c r="B1429" s="10" t="s">
        <v>62</v>
      </c>
      <c r="C1429" s="10" t="s">
        <v>4</v>
      </c>
      <c r="D1429" s="10" t="s">
        <v>6</v>
      </c>
      <c r="E1429">
        <v>2019</v>
      </c>
      <c r="F1429" s="10" t="s">
        <v>88</v>
      </c>
      <c r="G1429">
        <v>1293394.8</v>
      </c>
      <c r="H1429" s="10">
        <f>+VLOOKUP(Exportacion_kg_FOB_anuales_final[[#This Row],[código]],Exportacion_FOB_anuales_consulta[],7,0)</f>
        <v>685181.16</v>
      </c>
    </row>
    <row r="1430" spans="1:8" x14ac:dyDescent="0.3">
      <c r="A1430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tubérculos2019Abril</v>
      </c>
      <c r="B1430" s="10" t="s">
        <v>62</v>
      </c>
      <c r="C1430" s="10" t="s">
        <v>4</v>
      </c>
      <c r="D1430" s="10" t="s">
        <v>6</v>
      </c>
      <c r="E1430">
        <v>2019</v>
      </c>
      <c r="F1430" s="10" t="s">
        <v>89</v>
      </c>
      <c r="G1430">
        <v>4949535.5</v>
      </c>
      <c r="H1430" s="10">
        <f>+VLOOKUP(Exportacion_kg_FOB_anuales_final[[#This Row],[código]],Exportacion_FOB_anuales_consulta[],7,0)</f>
        <v>2740308.65</v>
      </c>
    </row>
    <row r="1431" spans="1:8" x14ac:dyDescent="0.3">
      <c r="A1431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tubérculos2019Mayo</v>
      </c>
      <c r="B1431" s="10" t="s">
        <v>62</v>
      </c>
      <c r="C1431" s="10" t="s">
        <v>4</v>
      </c>
      <c r="D1431" s="10" t="s">
        <v>6</v>
      </c>
      <c r="E1431">
        <v>2019</v>
      </c>
      <c r="F1431" s="10" t="s">
        <v>90</v>
      </c>
      <c r="G1431">
        <v>426760.8</v>
      </c>
      <c r="H1431" s="10">
        <f>+VLOOKUP(Exportacion_kg_FOB_anuales_final[[#This Row],[código]],Exportacion_FOB_anuales_consulta[],7,0)</f>
        <v>523877.51</v>
      </c>
    </row>
    <row r="1432" spans="1:8" x14ac:dyDescent="0.3">
      <c r="A1432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tubérculos2019Junio</v>
      </c>
      <c r="B1432" s="10" t="s">
        <v>62</v>
      </c>
      <c r="C1432" s="10" t="s">
        <v>4</v>
      </c>
      <c r="D1432" s="10" t="s">
        <v>6</v>
      </c>
      <c r="E1432">
        <v>2019</v>
      </c>
      <c r="F1432" s="10" t="s">
        <v>91</v>
      </c>
      <c r="G1432">
        <v>0</v>
      </c>
      <c r="H1432" s="10">
        <f>+VLOOKUP(Exportacion_kg_FOB_anuales_final[[#This Row],[código]],Exportacion_FOB_anuales_consulta[],7,0)</f>
        <v>0</v>
      </c>
    </row>
    <row r="1433" spans="1:8" x14ac:dyDescent="0.3">
      <c r="A1433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tubérculos2019Julio</v>
      </c>
      <c r="B1433" s="10" t="s">
        <v>62</v>
      </c>
      <c r="C1433" s="10" t="s">
        <v>4</v>
      </c>
      <c r="D1433" s="10" t="s">
        <v>6</v>
      </c>
      <c r="E1433">
        <v>2019</v>
      </c>
      <c r="F1433" s="10" t="s">
        <v>83</v>
      </c>
      <c r="G1433">
        <v>7457</v>
      </c>
      <c r="H1433" s="10">
        <f>+VLOOKUP(Exportacion_kg_FOB_anuales_final[[#This Row],[código]],Exportacion_FOB_anuales_consulta[],7,0)</f>
        <v>22820.5</v>
      </c>
    </row>
    <row r="1434" spans="1:8" x14ac:dyDescent="0.3">
      <c r="A1434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tubérculos2019Agosto</v>
      </c>
      <c r="B1434" s="10" t="s">
        <v>62</v>
      </c>
      <c r="C1434" s="10" t="s">
        <v>4</v>
      </c>
      <c r="D1434" s="10" t="s">
        <v>6</v>
      </c>
      <c r="E1434">
        <v>2019</v>
      </c>
      <c r="F1434" s="10" t="s">
        <v>84</v>
      </c>
      <c r="G1434">
        <v>2251</v>
      </c>
      <c r="H1434" s="10">
        <f>+VLOOKUP(Exportacion_kg_FOB_anuales_final[[#This Row],[código]],Exportacion_FOB_anuales_consulta[],7,0)</f>
        <v>11299.08</v>
      </c>
    </row>
    <row r="1435" spans="1:8" x14ac:dyDescent="0.3">
      <c r="A1435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tubérculos2019Septiembre</v>
      </c>
      <c r="B1435" s="10" t="s">
        <v>62</v>
      </c>
      <c r="C1435" s="10" t="s">
        <v>4</v>
      </c>
      <c r="D1435" s="10" t="s">
        <v>6</v>
      </c>
      <c r="E1435">
        <v>2019</v>
      </c>
      <c r="F1435" s="10" t="s">
        <v>85</v>
      </c>
      <c r="G1435">
        <v>1894</v>
      </c>
      <c r="H1435" s="10">
        <f>+VLOOKUP(Exportacion_kg_FOB_anuales_final[[#This Row],[código]],Exportacion_FOB_anuales_consulta[],7,0)</f>
        <v>4703.5</v>
      </c>
    </row>
    <row r="1436" spans="1:8" x14ac:dyDescent="0.3">
      <c r="A1436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tubérculos2019Octubre</v>
      </c>
      <c r="B1436" s="10" t="s">
        <v>62</v>
      </c>
      <c r="C1436" s="10" t="s">
        <v>4</v>
      </c>
      <c r="D1436" s="10" t="s">
        <v>6</v>
      </c>
      <c r="E1436">
        <v>2019</v>
      </c>
      <c r="F1436" s="10" t="s">
        <v>80</v>
      </c>
      <c r="G1436">
        <v>38320</v>
      </c>
      <c r="H1436" s="10">
        <f>+VLOOKUP(Exportacion_kg_FOB_anuales_final[[#This Row],[código]],Exportacion_FOB_anuales_consulta[],7,0)</f>
        <v>152951.46000000002</v>
      </c>
    </row>
    <row r="1437" spans="1:8" x14ac:dyDescent="0.3">
      <c r="A1437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tubérculos2019Noviembre</v>
      </c>
      <c r="B1437" s="10" t="s">
        <v>62</v>
      </c>
      <c r="C1437" s="10" t="s">
        <v>4</v>
      </c>
      <c r="D1437" s="10" t="s">
        <v>6</v>
      </c>
      <c r="E1437">
        <v>2019</v>
      </c>
      <c r="F1437" s="10" t="s">
        <v>81</v>
      </c>
      <c r="G1437">
        <v>3449</v>
      </c>
      <c r="H1437" s="10">
        <f>+VLOOKUP(Exportacion_kg_FOB_anuales_final[[#This Row],[código]],Exportacion_FOB_anuales_consulta[],7,0)</f>
        <v>9750.5</v>
      </c>
    </row>
    <row r="1438" spans="1:8" x14ac:dyDescent="0.3">
      <c r="A1438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tubérculos2019Diciembre</v>
      </c>
      <c r="B1438" s="10" t="s">
        <v>62</v>
      </c>
      <c r="C1438" s="10" t="s">
        <v>4</v>
      </c>
      <c r="D1438" s="10" t="s">
        <v>6</v>
      </c>
      <c r="E1438">
        <v>2019</v>
      </c>
      <c r="F1438" s="10" t="s">
        <v>82</v>
      </c>
      <c r="G1438">
        <v>1758</v>
      </c>
      <c r="H1438" s="10">
        <f>+VLOOKUP(Exportacion_kg_FOB_anuales_final[[#This Row],[código]],Exportacion_FOB_anuales_consulta[],7,0)</f>
        <v>6822.5</v>
      </c>
    </row>
    <row r="1439" spans="1:8" x14ac:dyDescent="0.3">
      <c r="A143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tubérculos2019Enero</v>
      </c>
      <c r="B1439" s="10" t="s">
        <v>43</v>
      </c>
      <c r="C1439" s="10" t="s">
        <v>4</v>
      </c>
      <c r="D1439" s="10" t="s">
        <v>6</v>
      </c>
      <c r="E1439">
        <v>2019</v>
      </c>
      <c r="F1439" s="10" t="s">
        <v>86</v>
      </c>
      <c r="G1439">
        <v>361145.1</v>
      </c>
      <c r="H1439" s="10">
        <f>+VLOOKUP(Exportacion_kg_FOB_anuales_final[[#This Row],[código]],Exportacion_FOB_anuales_consulta[],7,0)</f>
        <v>951019.33</v>
      </c>
    </row>
    <row r="1440" spans="1:8" x14ac:dyDescent="0.3">
      <c r="A144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tubérculos2019Febrero</v>
      </c>
      <c r="B1440" s="10" t="s">
        <v>43</v>
      </c>
      <c r="C1440" s="10" t="s">
        <v>4</v>
      </c>
      <c r="D1440" s="10" t="s">
        <v>6</v>
      </c>
      <c r="E1440">
        <v>2019</v>
      </c>
      <c r="F1440" s="10" t="s">
        <v>87</v>
      </c>
      <c r="G1440">
        <v>224769.6</v>
      </c>
      <c r="H1440" s="10">
        <f>+VLOOKUP(Exportacion_kg_FOB_anuales_final[[#This Row],[código]],Exportacion_FOB_anuales_consulta[],7,0)</f>
        <v>525285.31999999995</v>
      </c>
    </row>
    <row r="1441" spans="1:8" x14ac:dyDescent="0.3">
      <c r="A144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tubérculos2019Marzo</v>
      </c>
      <c r="B1441" s="10" t="s">
        <v>43</v>
      </c>
      <c r="C1441" s="10" t="s">
        <v>4</v>
      </c>
      <c r="D1441" s="10" t="s">
        <v>6</v>
      </c>
      <c r="E1441">
        <v>2019</v>
      </c>
      <c r="F1441" s="10" t="s">
        <v>88</v>
      </c>
      <c r="G1441">
        <v>205228.3</v>
      </c>
      <c r="H1441" s="10">
        <f>+VLOOKUP(Exportacion_kg_FOB_anuales_final[[#This Row],[código]],Exportacion_FOB_anuales_consulta[],7,0)</f>
        <v>513276.33999999997</v>
      </c>
    </row>
    <row r="1442" spans="1:8" x14ac:dyDescent="0.3">
      <c r="A144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tubérculos2019Abril</v>
      </c>
      <c r="B1442" s="10" t="s">
        <v>43</v>
      </c>
      <c r="C1442" s="10" t="s">
        <v>4</v>
      </c>
      <c r="D1442" s="10" t="s">
        <v>6</v>
      </c>
      <c r="E1442">
        <v>2019</v>
      </c>
      <c r="F1442" s="10" t="s">
        <v>89</v>
      </c>
      <c r="G1442">
        <v>131906.20000000001</v>
      </c>
      <c r="H1442" s="10">
        <f>+VLOOKUP(Exportacion_kg_FOB_anuales_final[[#This Row],[código]],Exportacion_FOB_anuales_consulta[],7,0)</f>
        <v>252723.5</v>
      </c>
    </row>
    <row r="1443" spans="1:8" x14ac:dyDescent="0.3">
      <c r="A144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tubérculos2019Mayo</v>
      </c>
      <c r="B1443" s="10" t="s">
        <v>43</v>
      </c>
      <c r="C1443" s="10" t="s">
        <v>4</v>
      </c>
      <c r="D1443" s="10" t="s">
        <v>6</v>
      </c>
      <c r="E1443">
        <v>2019</v>
      </c>
      <c r="F1443" s="10" t="s">
        <v>90</v>
      </c>
      <c r="G1443">
        <v>88429</v>
      </c>
      <c r="H1443" s="10">
        <f>+VLOOKUP(Exportacion_kg_FOB_anuales_final[[#This Row],[código]],Exportacion_FOB_anuales_consulta[],7,0)</f>
        <v>179869.73</v>
      </c>
    </row>
    <row r="1444" spans="1:8" x14ac:dyDescent="0.3">
      <c r="A144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tubérculos2019Junio</v>
      </c>
      <c r="B1444" s="10" t="s">
        <v>43</v>
      </c>
      <c r="C1444" s="10" t="s">
        <v>4</v>
      </c>
      <c r="D1444" s="10" t="s">
        <v>6</v>
      </c>
      <c r="E1444">
        <v>2019</v>
      </c>
      <c r="F1444" s="10" t="s">
        <v>91</v>
      </c>
      <c r="G1444">
        <v>109773.9</v>
      </c>
      <c r="H1444" s="10">
        <f>+VLOOKUP(Exportacion_kg_FOB_anuales_final[[#This Row],[código]],Exportacion_FOB_anuales_consulta[],7,0)</f>
        <v>228985.1</v>
      </c>
    </row>
    <row r="1445" spans="1:8" x14ac:dyDescent="0.3">
      <c r="A144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tubérculos2019Julio</v>
      </c>
      <c r="B1445" s="10" t="s">
        <v>43</v>
      </c>
      <c r="C1445" s="10" t="s">
        <v>4</v>
      </c>
      <c r="D1445" s="10" t="s">
        <v>6</v>
      </c>
      <c r="E1445">
        <v>2019</v>
      </c>
      <c r="F1445" s="10" t="s">
        <v>83</v>
      </c>
      <c r="G1445">
        <v>409108.56</v>
      </c>
      <c r="H1445" s="10">
        <f>+VLOOKUP(Exportacion_kg_FOB_anuales_final[[#This Row],[código]],Exportacion_FOB_anuales_consulta[],7,0)</f>
        <v>625456.66</v>
      </c>
    </row>
    <row r="1446" spans="1:8" x14ac:dyDescent="0.3">
      <c r="A144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tubérculos2019Agosto</v>
      </c>
      <c r="B1446" s="10" t="s">
        <v>43</v>
      </c>
      <c r="C1446" s="10" t="s">
        <v>4</v>
      </c>
      <c r="D1446" s="10" t="s">
        <v>6</v>
      </c>
      <c r="E1446">
        <v>2019</v>
      </c>
      <c r="F1446" s="10" t="s">
        <v>84</v>
      </c>
      <c r="G1446">
        <v>310455</v>
      </c>
      <c r="H1446" s="10">
        <f>+VLOOKUP(Exportacion_kg_FOB_anuales_final[[#This Row],[código]],Exportacion_FOB_anuales_consulta[],7,0)</f>
        <v>615563.70000000007</v>
      </c>
    </row>
    <row r="1447" spans="1:8" x14ac:dyDescent="0.3">
      <c r="A144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tubérculos2019Septiembre</v>
      </c>
      <c r="B1447" s="10" t="s">
        <v>43</v>
      </c>
      <c r="C1447" s="10" t="s">
        <v>4</v>
      </c>
      <c r="D1447" s="10" t="s">
        <v>6</v>
      </c>
      <c r="E1447">
        <v>2019</v>
      </c>
      <c r="F1447" s="10" t="s">
        <v>85</v>
      </c>
      <c r="G1447">
        <v>195718</v>
      </c>
      <c r="H1447" s="10">
        <f>+VLOOKUP(Exportacion_kg_FOB_anuales_final[[#This Row],[código]],Exportacion_FOB_anuales_consulta[],7,0)</f>
        <v>426454.54000000004</v>
      </c>
    </row>
    <row r="1448" spans="1:8" x14ac:dyDescent="0.3">
      <c r="A144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tubérculos2019Octubre</v>
      </c>
      <c r="B1448" s="10" t="s">
        <v>43</v>
      </c>
      <c r="C1448" s="10" t="s">
        <v>4</v>
      </c>
      <c r="D1448" s="10" t="s">
        <v>6</v>
      </c>
      <c r="E1448">
        <v>2019</v>
      </c>
      <c r="F1448" s="10" t="s">
        <v>80</v>
      </c>
      <c r="G1448">
        <v>65731.3</v>
      </c>
      <c r="H1448" s="10">
        <f>+VLOOKUP(Exportacion_kg_FOB_anuales_final[[#This Row],[código]],Exportacion_FOB_anuales_consulta[],7,0)</f>
        <v>140726.70000000001</v>
      </c>
    </row>
    <row r="1449" spans="1:8" x14ac:dyDescent="0.3">
      <c r="A144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tubérculos2019Noviembre</v>
      </c>
      <c r="B1449" s="10" t="s">
        <v>43</v>
      </c>
      <c r="C1449" s="10" t="s">
        <v>4</v>
      </c>
      <c r="D1449" s="10" t="s">
        <v>6</v>
      </c>
      <c r="E1449">
        <v>2019</v>
      </c>
      <c r="F1449" s="10" t="s">
        <v>81</v>
      </c>
      <c r="G1449">
        <v>287141.8</v>
      </c>
      <c r="H1449" s="10">
        <f>+VLOOKUP(Exportacion_kg_FOB_anuales_final[[#This Row],[código]],Exportacion_FOB_anuales_consulta[],7,0)</f>
        <v>626110.12</v>
      </c>
    </row>
    <row r="1450" spans="1:8" x14ac:dyDescent="0.3">
      <c r="A145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tubérculos2019Diciembre</v>
      </c>
      <c r="B1450" s="10" t="s">
        <v>43</v>
      </c>
      <c r="C1450" s="10" t="s">
        <v>4</v>
      </c>
      <c r="D1450" s="10" t="s">
        <v>6</v>
      </c>
      <c r="E1450">
        <v>2019</v>
      </c>
      <c r="F1450" s="10" t="s">
        <v>82</v>
      </c>
      <c r="G1450">
        <v>401209.45</v>
      </c>
      <c r="H1450" s="10">
        <f>+VLOOKUP(Exportacion_kg_FOB_anuales_final[[#This Row],[código]],Exportacion_FOB_anuales_consulta[],7,0)</f>
        <v>1152389.24</v>
      </c>
    </row>
    <row r="1451" spans="1:8" x14ac:dyDescent="0.3">
      <c r="A1451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tubérculos2019Enero</v>
      </c>
      <c r="B1451" s="10" t="s">
        <v>66</v>
      </c>
      <c r="C1451" s="10" t="s">
        <v>4</v>
      </c>
      <c r="D1451" s="10" t="s">
        <v>6</v>
      </c>
      <c r="E1451">
        <v>2019</v>
      </c>
      <c r="F1451" s="10" t="s">
        <v>86</v>
      </c>
      <c r="G1451">
        <v>23100</v>
      </c>
      <c r="H1451" s="10">
        <f>+VLOOKUP(Exportacion_kg_FOB_anuales_final[[#This Row],[código]],Exportacion_FOB_anuales_consulta[],7,0)</f>
        <v>32056.27</v>
      </c>
    </row>
    <row r="1452" spans="1:8" x14ac:dyDescent="0.3">
      <c r="A1452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tubérculos2019Febrero</v>
      </c>
      <c r="B1452" s="10" t="s">
        <v>66</v>
      </c>
      <c r="C1452" s="10" t="s">
        <v>4</v>
      </c>
      <c r="D1452" s="10" t="s">
        <v>6</v>
      </c>
      <c r="E1452">
        <v>2019</v>
      </c>
      <c r="F1452" s="10" t="s">
        <v>87</v>
      </c>
      <c r="G1452">
        <v>41163.199999999997</v>
      </c>
      <c r="H1452" s="10">
        <f>+VLOOKUP(Exportacion_kg_FOB_anuales_final[[#This Row],[código]],Exportacion_FOB_anuales_consulta[],7,0)</f>
        <v>52724</v>
      </c>
    </row>
    <row r="1453" spans="1:8" x14ac:dyDescent="0.3">
      <c r="A1453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tubérculos2019Marzo</v>
      </c>
      <c r="B1453" s="10" t="s">
        <v>66</v>
      </c>
      <c r="C1453" s="10" t="s">
        <v>4</v>
      </c>
      <c r="D1453" s="10" t="s">
        <v>6</v>
      </c>
      <c r="E1453">
        <v>2019</v>
      </c>
      <c r="F1453" s="10" t="s">
        <v>88</v>
      </c>
      <c r="G1453">
        <v>0</v>
      </c>
      <c r="H1453" s="10">
        <f>+VLOOKUP(Exportacion_kg_FOB_anuales_final[[#This Row],[código]],Exportacion_FOB_anuales_consulta[],7,0)</f>
        <v>0</v>
      </c>
    </row>
    <row r="1454" spans="1:8" x14ac:dyDescent="0.3">
      <c r="A1454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tubérculos2019Abril</v>
      </c>
      <c r="B1454" s="10" t="s">
        <v>66</v>
      </c>
      <c r="C1454" s="10" t="s">
        <v>4</v>
      </c>
      <c r="D1454" s="10" t="s">
        <v>6</v>
      </c>
      <c r="E1454">
        <v>2019</v>
      </c>
      <c r="F1454" s="10" t="s">
        <v>89</v>
      </c>
      <c r="G1454">
        <v>22327.5</v>
      </c>
      <c r="H1454" s="10">
        <f>+VLOOKUP(Exportacion_kg_FOB_anuales_final[[#This Row],[código]],Exportacion_FOB_anuales_consulta[],7,0)</f>
        <v>29771</v>
      </c>
    </row>
    <row r="1455" spans="1:8" x14ac:dyDescent="0.3">
      <c r="A1455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tubérculos2019Mayo</v>
      </c>
      <c r="B1455" s="10" t="s">
        <v>66</v>
      </c>
      <c r="C1455" s="10" t="s">
        <v>4</v>
      </c>
      <c r="D1455" s="10" t="s">
        <v>6</v>
      </c>
      <c r="E1455">
        <v>2019</v>
      </c>
      <c r="F1455" s="10" t="s">
        <v>90</v>
      </c>
      <c r="G1455">
        <v>0</v>
      </c>
      <c r="H1455" s="10">
        <f>+VLOOKUP(Exportacion_kg_FOB_anuales_final[[#This Row],[código]],Exportacion_FOB_anuales_consulta[],7,0)</f>
        <v>0</v>
      </c>
    </row>
    <row r="1456" spans="1:8" x14ac:dyDescent="0.3">
      <c r="A1456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tubérculos2019Junio</v>
      </c>
      <c r="B1456" s="10" t="s">
        <v>66</v>
      </c>
      <c r="C1456" s="10" t="s">
        <v>4</v>
      </c>
      <c r="D1456" s="10" t="s">
        <v>6</v>
      </c>
      <c r="E1456">
        <v>2019</v>
      </c>
      <c r="F1456" s="10" t="s">
        <v>91</v>
      </c>
      <c r="G1456">
        <v>0</v>
      </c>
      <c r="H1456" s="10">
        <f>+VLOOKUP(Exportacion_kg_FOB_anuales_final[[#This Row],[código]],Exportacion_FOB_anuales_consulta[],7,0)</f>
        <v>0</v>
      </c>
    </row>
    <row r="1457" spans="1:8" x14ac:dyDescent="0.3">
      <c r="A1457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tubérculos2019Julio</v>
      </c>
      <c r="B1457" s="10" t="s">
        <v>66</v>
      </c>
      <c r="C1457" s="10" t="s">
        <v>4</v>
      </c>
      <c r="D1457" s="10" t="s">
        <v>6</v>
      </c>
      <c r="E1457">
        <v>2019</v>
      </c>
      <c r="F1457" s="10" t="s">
        <v>83</v>
      </c>
      <c r="G1457">
        <v>48929</v>
      </c>
      <c r="H1457" s="10">
        <f>+VLOOKUP(Exportacion_kg_FOB_anuales_final[[#This Row],[código]],Exportacion_FOB_anuales_consulta[],7,0)</f>
        <v>63519.4</v>
      </c>
    </row>
    <row r="1458" spans="1:8" x14ac:dyDescent="0.3">
      <c r="A1458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tubérculos2019Agosto</v>
      </c>
      <c r="B1458" s="10" t="s">
        <v>66</v>
      </c>
      <c r="C1458" s="10" t="s">
        <v>4</v>
      </c>
      <c r="D1458" s="10" t="s">
        <v>6</v>
      </c>
      <c r="E1458">
        <v>2019</v>
      </c>
      <c r="F1458" s="10" t="s">
        <v>84</v>
      </c>
      <c r="G1458">
        <v>24150</v>
      </c>
      <c r="H1458" s="10">
        <f>+VLOOKUP(Exportacion_kg_FOB_anuales_final[[#This Row],[código]],Exportacion_FOB_anuales_consulta[],7,0)</f>
        <v>33879.29</v>
      </c>
    </row>
    <row r="1459" spans="1:8" x14ac:dyDescent="0.3">
      <c r="A1459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tubérculos2019Septiembre</v>
      </c>
      <c r="B1459" s="10" t="s">
        <v>66</v>
      </c>
      <c r="C1459" s="10" t="s">
        <v>4</v>
      </c>
      <c r="D1459" s="10" t="s">
        <v>6</v>
      </c>
      <c r="E1459">
        <v>2019</v>
      </c>
      <c r="F1459" s="10" t="s">
        <v>85</v>
      </c>
      <c r="G1459">
        <v>24150</v>
      </c>
      <c r="H1459" s="10">
        <f>+VLOOKUP(Exportacion_kg_FOB_anuales_final[[#This Row],[código]],Exportacion_FOB_anuales_consulta[],7,0)</f>
        <v>34500</v>
      </c>
    </row>
    <row r="1460" spans="1:8" x14ac:dyDescent="0.3">
      <c r="A1460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tubérculos2019Octubre</v>
      </c>
      <c r="B1460" s="10" t="s">
        <v>66</v>
      </c>
      <c r="C1460" s="10" t="s">
        <v>4</v>
      </c>
      <c r="D1460" s="10" t="s">
        <v>6</v>
      </c>
      <c r="E1460">
        <v>2019</v>
      </c>
      <c r="F1460" s="10" t="s">
        <v>80</v>
      </c>
      <c r="G1460">
        <v>48112.5</v>
      </c>
      <c r="H1460" s="10">
        <f>+VLOOKUP(Exportacion_kg_FOB_anuales_final[[#This Row],[código]],Exportacion_FOB_anuales_consulta[],7,0)</f>
        <v>67895.14</v>
      </c>
    </row>
    <row r="1461" spans="1:8" x14ac:dyDescent="0.3">
      <c r="A1461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tubérculos2019Noviembre</v>
      </c>
      <c r="B1461" s="10" t="s">
        <v>66</v>
      </c>
      <c r="C1461" s="10" t="s">
        <v>4</v>
      </c>
      <c r="D1461" s="10" t="s">
        <v>6</v>
      </c>
      <c r="E1461">
        <v>2019</v>
      </c>
      <c r="F1461" s="10" t="s">
        <v>81</v>
      </c>
      <c r="G1461">
        <v>44498.5</v>
      </c>
      <c r="H1461" s="10">
        <f>+VLOOKUP(Exportacion_kg_FOB_anuales_final[[#This Row],[código]],Exportacion_FOB_anuales_consulta[],7,0)</f>
        <v>60069.74</v>
      </c>
    </row>
    <row r="1462" spans="1:8" x14ac:dyDescent="0.3">
      <c r="A1462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tubérculos2019Diciembre</v>
      </c>
      <c r="B1462" s="10" t="s">
        <v>66</v>
      </c>
      <c r="C1462" s="10" t="s">
        <v>4</v>
      </c>
      <c r="D1462" s="10" t="s">
        <v>6</v>
      </c>
      <c r="E1462">
        <v>2019</v>
      </c>
      <c r="F1462" s="10" t="s">
        <v>82</v>
      </c>
      <c r="G1462">
        <v>0</v>
      </c>
      <c r="H1462" s="10">
        <f>+VLOOKUP(Exportacion_kg_FOB_anuales_final[[#This Row],[código]],Exportacion_FOB_anuales_consulta[],7,0)</f>
        <v>0</v>
      </c>
    </row>
    <row r="1463" spans="1:8" x14ac:dyDescent="0.3">
      <c r="A146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tubérculos2019Enero</v>
      </c>
      <c r="B1463" s="10" t="s">
        <v>13</v>
      </c>
      <c r="C1463" s="10" t="s">
        <v>4</v>
      </c>
      <c r="D1463" s="10" t="s">
        <v>6</v>
      </c>
      <c r="E1463">
        <v>2019</v>
      </c>
      <c r="F1463" s="10" t="s">
        <v>86</v>
      </c>
      <c r="G1463">
        <v>0</v>
      </c>
      <c r="H1463" s="10">
        <f>+VLOOKUP(Exportacion_kg_FOB_anuales_final[[#This Row],[código]],Exportacion_FOB_anuales_consulta[],7,0)</f>
        <v>0</v>
      </c>
    </row>
    <row r="1464" spans="1:8" x14ac:dyDescent="0.3">
      <c r="A146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tubérculos2019Febrero</v>
      </c>
      <c r="B1464" s="10" t="s">
        <v>13</v>
      </c>
      <c r="C1464" s="10" t="s">
        <v>4</v>
      </c>
      <c r="D1464" s="10" t="s">
        <v>6</v>
      </c>
      <c r="E1464">
        <v>2019</v>
      </c>
      <c r="F1464" s="10" t="s">
        <v>87</v>
      </c>
      <c r="G1464">
        <v>0</v>
      </c>
      <c r="H1464" s="10">
        <f>+VLOOKUP(Exportacion_kg_FOB_anuales_final[[#This Row],[código]],Exportacion_FOB_anuales_consulta[],7,0)</f>
        <v>0</v>
      </c>
    </row>
    <row r="1465" spans="1:8" x14ac:dyDescent="0.3">
      <c r="A146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tubérculos2019Marzo</v>
      </c>
      <c r="B1465" s="10" t="s">
        <v>13</v>
      </c>
      <c r="C1465" s="10" t="s">
        <v>4</v>
      </c>
      <c r="D1465" s="10" t="s">
        <v>6</v>
      </c>
      <c r="E1465">
        <v>2019</v>
      </c>
      <c r="F1465" s="10" t="s">
        <v>88</v>
      </c>
      <c r="G1465">
        <v>0</v>
      </c>
      <c r="H1465" s="10">
        <f>+VLOOKUP(Exportacion_kg_FOB_anuales_final[[#This Row],[código]],Exportacion_FOB_anuales_consulta[],7,0)</f>
        <v>0</v>
      </c>
    </row>
    <row r="1466" spans="1:8" x14ac:dyDescent="0.3">
      <c r="A146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tubérculos2019Abril</v>
      </c>
      <c r="B1466" s="10" t="s">
        <v>13</v>
      </c>
      <c r="C1466" s="10" t="s">
        <v>4</v>
      </c>
      <c r="D1466" s="10" t="s">
        <v>6</v>
      </c>
      <c r="E1466">
        <v>2019</v>
      </c>
      <c r="F1466" s="10" t="s">
        <v>89</v>
      </c>
      <c r="G1466">
        <v>4315</v>
      </c>
      <c r="H1466" s="10">
        <f>+VLOOKUP(Exportacion_kg_FOB_anuales_final[[#This Row],[código]],Exportacion_FOB_anuales_consulta[],7,0)</f>
        <v>7165</v>
      </c>
    </row>
    <row r="1467" spans="1:8" x14ac:dyDescent="0.3">
      <c r="A146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tubérculos2019Mayo</v>
      </c>
      <c r="B1467" s="10" t="s">
        <v>13</v>
      </c>
      <c r="C1467" s="10" t="s">
        <v>4</v>
      </c>
      <c r="D1467" s="10" t="s">
        <v>6</v>
      </c>
      <c r="E1467">
        <v>2019</v>
      </c>
      <c r="F1467" s="10" t="s">
        <v>90</v>
      </c>
      <c r="G1467">
        <v>0</v>
      </c>
      <c r="H1467" s="10">
        <f>+VLOOKUP(Exportacion_kg_FOB_anuales_final[[#This Row],[código]],Exportacion_FOB_anuales_consulta[],7,0)</f>
        <v>0</v>
      </c>
    </row>
    <row r="1468" spans="1:8" x14ac:dyDescent="0.3">
      <c r="A146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tubérculos2019Junio</v>
      </c>
      <c r="B1468" s="10" t="s">
        <v>13</v>
      </c>
      <c r="C1468" s="10" t="s">
        <v>4</v>
      </c>
      <c r="D1468" s="10" t="s">
        <v>6</v>
      </c>
      <c r="E1468">
        <v>2019</v>
      </c>
      <c r="F1468" s="10" t="s">
        <v>91</v>
      </c>
      <c r="G1468">
        <v>0</v>
      </c>
      <c r="H1468" s="10">
        <f>+VLOOKUP(Exportacion_kg_FOB_anuales_final[[#This Row],[código]],Exportacion_FOB_anuales_consulta[],7,0)</f>
        <v>0</v>
      </c>
    </row>
    <row r="1469" spans="1:8" x14ac:dyDescent="0.3">
      <c r="A146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tubérculos2019Julio</v>
      </c>
      <c r="B1469" s="10" t="s">
        <v>13</v>
      </c>
      <c r="C1469" s="10" t="s">
        <v>4</v>
      </c>
      <c r="D1469" s="10" t="s">
        <v>6</v>
      </c>
      <c r="E1469">
        <v>2019</v>
      </c>
      <c r="F1469" s="10" t="s">
        <v>83</v>
      </c>
      <c r="G1469">
        <v>5735</v>
      </c>
      <c r="H1469" s="10">
        <f>+VLOOKUP(Exportacion_kg_FOB_anuales_final[[#This Row],[código]],Exportacion_FOB_anuales_consulta[],7,0)</f>
        <v>8854.6</v>
      </c>
    </row>
    <row r="1470" spans="1:8" x14ac:dyDescent="0.3">
      <c r="A147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tubérculos2019Agosto</v>
      </c>
      <c r="B1470" s="10" t="s">
        <v>13</v>
      </c>
      <c r="C1470" s="10" t="s">
        <v>4</v>
      </c>
      <c r="D1470" s="10" t="s">
        <v>6</v>
      </c>
      <c r="E1470">
        <v>2019</v>
      </c>
      <c r="F1470" s="10" t="s">
        <v>84</v>
      </c>
      <c r="G1470">
        <v>0</v>
      </c>
      <c r="H1470" s="10">
        <f>+VLOOKUP(Exportacion_kg_FOB_anuales_final[[#This Row],[código]],Exportacion_FOB_anuales_consulta[],7,0)</f>
        <v>0</v>
      </c>
    </row>
    <row r="1471" spans="1:8" x14ac:dyDescent="0.3">
      <c r="A147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tubérculos2019Septiembre</v>
      </c>
      <c r="B1471" s="10" t="s">
        <v>13</v>
      </c>
      <c r="C1471" s="10" t="s">
        <v>4</v>
      </c>
      <c r="D1471" s="10" t="s">
        <v>6</v>
      </c>
      <c r="E1471">
        <v>2019</v>
      </c>
      <c r="F1471" s="10" t="s">
        <v>85</v>
      </c>
      <c r="G1471">
        <v>0</v>
      </c>
      <c r="H1471" s="10">
        <f>+VLOOKUP(Exportacion_kg_FOB_anuales_final[[#This Row],[código]],Exportacion_FOB_anuales_consulta[],7,0)</f>
        <v>0</v>
      </c>
    </row>
    <row r="1472" spans="1:8" x14ac:dyDescent="0.3">
      <c r="A147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tubérculos2019Octubre</v>
      </c>
      <c r="B1472" s="10" t="s">
        <v>13</v>
      </c>
      <c r="C1472" s="10" t="s">
        <v>4</v>
      </c>
      <c r="D1472" s="10" t="s">
        <v>6</v>
      </c>
      <c r="E1472">
        <v>2019</v>
      </c>
      <c r="F1472" s="10" t="s">
        <v>80</v>
      </c>
      <c r="G1472">
        <v>0</v>
      </c>
      <c r="H1472" s="10">
        <f>+VLOOKUP(Exportacion_kg_FOB_anuales_final[[#This Row],[código]],Exportacion_FOB_anuales_consulta[],7,0)</f>
        <v>0</v>
      </c>
    </row>
    <row r="1473" spans="1:8" x14ac:dyDescent="0.3">
      <c r="A147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tubérculos2019Noviembre</v>
      </c>
      <c r="B1473" s="10" t="s">
        <v>13</v>
      </c>
      <c r="C1473" s="10" t="s">
        <v>4</v>
      </c>
      <c r="D1473" s="10" t="s">
        <v>6</v>
      </c>
      <c r="E1473">
        <v>2019</v>
      </c>
      <c r="F1473" s="10" t="s">
        <v>81</v>
      </c>
      <c r="G1473">
        <v>0</v>
      </c>
      <c r="H1473" s="10">
        <f>+VLOOKUP(Exportacion_kg_FOB_anuales_final[[#This Row],[código]],Exportacion_FOB_anuales_consulta[],7,0)</f>
        <v>0</v>
      </c>
    </row>
    <row r="1474" spans="1:8" x14ac:dyDescent="0.3">
      <c r="A147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tubérculos2019Diciembre</v>
      </c>
      <c r="B1474" s="10" t="s">
        <v>13</v>
      </c>
      <c r="C1474" s="10" t="s">
        <v>4</v>
      </c>
      <c r="D1474" s="10" t="s">
        <v>6</v>
      </c>
      <c r="E1474">
        <v>2019</v>
      </c>
      <c r="F1474" s="10" t="s">
        <v>82</v>
      </c>
      <c r="G1474">
        <v>4627</v>
      </c>
      <c r="H1474" s="10">
        <f>+VLOOKUP(Exportacion_kg_FOB_anuales_final[[#This Row],[código]],Exportacion_FOB_anuales_consulta[],7,0)</f>
        <v>8549.6</v>
      </c>
    </row>
    <row r="1475" spans="1:8" x14ac:dyDescent="0.3">
      <c r="A147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tubérculos2019Enero</v>
      </c>
      <c r="B1475" s="10" t="s">
        <v>33</v>
      </c>
      <c r="C1475" s="10" t="s">
        <v>4</v>
      </c>
      <c r="D1475" s="10" t="s">
        <v>6</v>
      </c>
      <c r="E1475">
        <v>2019</v>
      </c>
      <c r="F1475" s="10" t="s">
        <v>86</v>
      </c>
      <c r="G1475">
        <v>232071.07</v>
      </c>
      <c r="H1475" s="10">
        <f>+VLOOKUP(Exportacion_kg_FOB_anuales_final[[#This Row],[código]],Exportacion_FOB_anuales_consulta[],7,0)</f>
        <v>1351595.82</v>
      </c>
    </row>
    <row r="1476" spans="1:8" x14ac:dyDescent="0.3">
      <c r="A147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tubérculos2019Febrero</v>
      </c>
      <c r="B1476" s="10" t="s">
        <v>33</v>
      </c>
      <c r="C1476" s="10" t="s">
        <v>4</v>
      </c>
      <c r="D1476" s="10" t="s">
        <v>6</v>
      </c>
      <c r="E1476">
        <v>2019</v>
      </c>
      <c r="F1476" s="10" t="s">
        <v>87</v>
      </c>
      <c r="G1476">
        <v>186402.47999999998</v>
      </c>
      <c r="H1476" s="10">
        <f>+VLOOKUP(Exportacion_kg_FOB_anuales_final[[#This Row],[código]],Exportacion_FOB_anuales_consulta[],7,0)</f>
        <v>1083480.28</v>
      </c>
    </row>
    <row r="1477" spans="1:8" x14ac:dyDescent="0.3">
      <c r="A147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tubérculos2019Marzo</v>
      </c>
      <c r="B1477" s="10" t="s">
        <v>33</v>
      </c>
      <c r="C1477" s="10" t="s">
        <v>4</v>
      </c>
      <c r="D1477" s="10" t="s">
        <v>6</v>
      </c>
      <c r="E1477">
        <v>2019</v>
      </c>
      <c r="F1477" s="10" t="s">
        <v>88</v>
      </c>
      <c r="G1477">
        <v>67702.649999999994</v>
      </c>
      <c r="H1477" s="10">
        <f>+VLOOKUP(Exportacion_kg_FOB_anuales_final[[#This Row],[código]],Exportacion_FOB_anuales_consulta[],7,0)</f>
        <v>443296.87</v>
      </c>
    </row>
    <row r="1478" spans="1:8" x14ac:dyDescent="0.3">
      <c r="A147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tubérculos2019Abril</v>
      </c>
      <c r="B1478" s="10" t="s">
        <v>33</v>
      </c>
      <c r="C1478" s="10" t="s">
        <v>4</v>
      </c>
      <c r="D1478" s="10" t="s">
        <v>6</v>
      </c>
      <c r="E1478">
        <v>2019</v>
      </c>
      <c r="F1478" s="10" t="s">
        <v>89</v>
      </c>
      <c r="G1478">
        <v>303007.02</v>
      </c>
      <c r="H1478" s="10">
        <f>+VLOOKUP(Exportacion_kg_FOB_anuales_final[[#This Row],[código]],Exportacion_FOB_anuales_consulta[],7,0)</f>
        <v>1097306.6299999999</v>
      </c>
    </row>
    <row r="1479" spans="1:8" x14ac:dyDescent="0.3">
      <c r="A147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tubérculos2019Mayo</v>
      </c>
      <c r="B1479" s="10" t="s">
        <v>33</v>
      </c>
      <c r="C1479" s="10" t="s">
        <v>4</v>
      </c>
      <c r="D1479" s="10" t="s">
        <v>6</v>
      </c>
      <c r="E1479">
        <v>2019</v>
      </c>
      <c r="F1479" s="10" t="s">
        <v>90</v>
      </c>
      <c r="G1479">
        <v>101214.5</v>
      </c>
      <c r="H1479" s="10">
        <f>+VLOOKUP(Exportacion_kg_FOB_anuales_final[[#This Row],[código]],Exportacion_FOB_anuales_consulta[],7,0)</f>
        <v>478591.19000000006</v>
      </c>
    </row>
    <row r="1480" spans="1:8" x14ac:dyDescent="0.3">
      <c r="A148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tubérculos2019Junio</v>
      </c>
      <c r="B1480" s="10" t="s">
        <v>33</v>
      </c>
      <c r="C1480" s="10" t="s">
        <v>4</v>
      </c>
      <c r="D1480" s="10" t="s">
        <v>6</v>
      </c>
      <c r="E1480">
        <v>2019</v>
      </c>
      <c r="F1480" s="10" t="s">
        <v>91</v>
      </c>
      <c r="G1480">
        <v>47558.5</v>
      </c>
      <c r="H1480" s="10">
        <f>+VLOOKUP(Exportacion_kg_FOB_anuales_final[[#This Row],[código]],Exportacion_FOB_anuales_consulta[],7,0)</f>
        <v>177504.72999999998</v>
      </c>
    </row>
    <row r="1481" spans="1:8" x14ac:dyDescent="0.3">
      <c r="A148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tubérculos2019Julio</v>
      </c>
      <c r="B1481" s="10" t="s">
        <v>33</v>
      </c>
      <c r="C1481" s="10" t="s">
        <v>4</v>
      </c>
      <c r="D1481" s="10" t="s">
        <v>6</v>
      </c>
      <c r="E1481">
        <v>2019</v>
      </c>
      <c r="F1481" s="10" t="s">
        <v>83</v>
      </c>
      <c r="G1481">
        <v>285839.8</v>
      </c>
      <c r="H1481" s="10">
        <f>+VLOOKUP(Exportacion_kg_FOB_anuales_final[[#This Row],[código]],Exportacion_FOB_anuales_consulta[],7,0)</f>
        <v>681838.90999999992</v>
      </c>
    </row>
    <row r="1482" spans="1:8" x14ac:dyDescent="0.3">
      <c r="A148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tubérculos2019Agosto</v>
      </c>
      <c r="B1482" s="10" t="s">
        <v>33</v>
      </c>
      <c r="C1482" s="10" t="s">
        <v>4</v>
      </c>
      <c r="D1482" s="10" t="s">
        <v>6</v>
      </c>
      <c r="E1482">
        <v>2019</v>
      </c>
      <c r="F1482" s="10" t="s">
        <v>84</v>
      </c>
      <c r="G1482">
        <v>400948.9</v>
      </c>
      <c r="H1482" s="10">
        <f>+VLOOKUP(Exportacion_kg_FOB_anuales_final[[#This Row],[código]],Exportacion_FOB_anuales_consulta[],7,0)</f>
        <v>774458.76</v>
      </c>
    </row>
    <row r="1483" spans="1:8" x14ac:dyDescent="0.3">
      <c r="A148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tubérculos2019Septiembre</v>
      </c>
      <c r="B1483" s="10" t="s">
        <v>33</v>
      </c>
      <c r="C1483" s="10" t="s">
        <v>4</v>
      </c>
      <c r="D1483" s="10" t="s">
        <v>6</v>
      </c>
      <c r="E1483">
        <v>2019</v>
      </c>
      <c r="F1483" s="10" t="s">
        <v>85</v>
      </c>
      <c r="G1483">
        <v>108788.55</v>
      </c>
      <c r="H1483" s="10">
        <f>+VLOOKUP(Exportacion_kg_FOB_anuales_final[[#This Row],[código]],Exportacion_FOB_anuales_consulta[],7,0)</f>
        <v>187186.3</v>
      </c>
    </row>
    <row r="1484" spans="1:8" x14ac:dyDescent="0.3">
      <c r="A148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tubérculos2019Octubre</v>
      </c>
      <c r="B1484" s="10" t="s">
        <v>33</v>
      </c>
      <c r="C1484" s="10" t="s">
        <v>4</v>
      </c>
      <c r="D1484" s="10" t="s">
        <v>6</v>
      </c>
      <c r="E1484">
        <v>2019</v>
      </c>
      <c r="F1484" s="10" t="s">
        <v>80</v>
      </c>
      <c r="G1484">
        <v>157732.5</v>
      </c>
      <c r="H1484" s="10">
        <f>+VLOOKUP(Exportacion_kg_FOB_anuales_final[[#This Row],[código]],Exportacion_FOB_anuales_consulta[],7,0)</f>
        <v>374424.51</v>
      </c>
    </row>
    <row r="1485" spans="1:8" x14ac:dyDescent="0.3">
      <c r="A148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tubérculos2019Noviembre</v>
      </c>
      <c r="B1485" s="10" t="s">
        <v>33</v>
      </c>
      <c r="C1485" s="10" t="s">
        <v>4</v>
      </c>
      <c r="D1485" s="10" t="s">
        <v>6</v>
      </c>
      <c r="E1485">
        <v>2019</v>
      </c>
      <c r="F1485" s="10" t="s">
        <v>81</v>
      </c>
      <c r="G1485">
        <v>146077.45000000001</v>
      </c>
      <c r="H1485" s="10">
        <f>+VLOOKUP(Exportacion_kg_FOB_anuales_final[[#This Row],[código]],Exportacion_FOB_anuales_consulta[],7,0)</f>
        <v>480440.25</v>
      </c>
    </row>
    <row r="1486" spans="1:8" x14ac:dyDescent="0.3">
      <c r="A148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tubérculos2019Diciembre</v>
      </c>
      <c r="B1486" s="10" t="s">
        <v>33</v>
      </c>
      <c r="C1486" s="10" t="s">
        <v>4</v>
      </c>
      <c r="D1486" s="10" t="s">
        <v>6</v>
      </c>
      <c r="E1486">
        <v>2019</v>
      </c>
      <c r="F1486" s="10" t="s">
        <v>82</v>
      </c>
      <c r="G1486">
        <v>213504.5</v>
      </c>
      <c r="H1486" s="10">
        <f>+VLOOKUP(Exportacion_kg_FOB_anuales_final[[#This Row],[código]],Exportacion_FOB_anuales_consulta[],7,0)</f>
        <v>1050754.4099999999</v>
      </c>
    </row>
    <row r="1487" spans="1:8" x14ac:dyDescent="0.3">
      <c r="A148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tubérculos2019Enero</v>
      </c>
      <c r="B1487" s="10" t="s">
        <v>55</v>
      </c>
      <c r="C1487" s="10" t="s">
        <v>4</v>
      </c>
      <c r="D1487" s="10" t="s">
        <v>6</v>
      </c>
      <c r="E1487">
        <v>2019</v>
      </c>
      <c r="F1487" s="10" t="s">
        <v>86</v>
      </c>
      <c r="G1487">
        <v>13.53</v>
      </c>
      <c r="H1487" s="10">
        <f>+VLOOKUP(Exportacion_kg_FOB_anuales_final[[#This Row],[código]],Exportacion_FOB_anuales_consulta[],7,0)</f>
        <v>13</v>
      </c>
    </row>
    <row r="1488" spans="1:8" x14ac:dyDescent="0.3">
      <c r="A148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tubérculos2019Febrero</v>
      </c>
      <c r="B1488" s="10" t="s">
        <v>55</v>
      </c>
      <c r="C1488" s="10" t="s">
        <v>4</v>
      </c>
      <c r="D1488" s="10" t="s">
        <v>6</v>
      </c>
      <c r="E1488">
        <v>2019</v>
      </c>
      <c r="F1488" s="10" t="s">
        <v>87</v>
      </c>
      <c r="G1488">
        <v>15203.14</v>
      </c>
      <c r="H1488" s="10">
        <f>+VLOOKUP(Exportacion_kg_FOB_anuales_final[[#This Row],[código]],Exportacion_FOB_anuales_consulta[],7,0)</f>
        <v>21985</v>
      </c>
    </row>
    <row r="1489" spans="1:8" x14ac:dyDescent="0.3">
      <c r="A148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tubérculos2019Marzo</v>
      </c>
      <c r="B1489" s="10" t="s">
        <v>55</v>
      </c>
      <c r="C1489" s="10" t="s">
        <v>4</v>
      </c>
      <c r="D1489" s="10" t="s">
        <v>6</v>
      </c>
      <c r="E1489">
        <v>2019</v>
      </c>
      <c r="F1489" s="10" t="s">
        <v>88</v>
      </c>
      <c r="G1489">
        <v>64227.040000000001</v>
      </c>
      <c r="H1489" s="10">
        <f>+VLOOKUP(Exportacion_kg_FOB_anuales_final[[#This Row],[código]],Exportacion_FOB_anuales_consulta[],7,0)</f>
        <v>42778</v>
      </c>
    </row>
    <row r="1490" spans="1:8" x14ac:dyDescent="0.3">
      <c r="A149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tubérculos2019Abril</v>
      </c>
      <c r="B1490" s="10" t="s">
        <v>55</v>
      </c>
      <c r="C1490" s="10" t="s">
        <v>4</v>
      </c>
      <c r="D1490" s="10" t="s">
        <v>6</v>
      </c>
      <c r="E1490">
        <v>2019</v>
      </c>
      <c r="F1490" s="10" t="s">
        <v>89</v>
      </c>
      <c r="G1490">
        <v>277666.40000000002</v>
      </c>
      <c r="H1490" s="10">
        <f>+VLOOKUP(Exportacion_kg_FOB_anuales_final[[#This Row],[código]],Exportacion_FOB_anuales_consulta[],7,0)</f>
        <v>173402.86000000002</v>
      </c>
    </row>
    <row r="1491" spans="1:8" x14ac:dyDescent="0.3">
      <c r="A149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tubérculos2019Mayo</v>
      </c>
      <c r="B1491" s="10" t="s">
        <v>55</v>
      </c>
      <c r="C1491" s="10" t="s">
        <v>4</v>
      </c>
      <c r="D1491" s="10" t="s">
        <v>6</v>
      </c>
      <c r="E1491">
        <v>2019</v>
      </c>
      <c r="F1491" s="10" t="s">
        <v>90</v>
      </c>
      <c r="G1491">
        <v>466718.89999999997</v>
      </c>
      <c r="H1491" s="10">
        <f>+VLOOKUP(Exportacion_kg_FOB_anuales_final[[#This Row],[código]],Exportacion_FOB_anuales_consulta[],7,0)</f>
        <v>247824.56</v>
      </c>
    </row>
    <row r="1492" spans="1:8" x14ac:dyDescent="0.3">
      <c r="A149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tubérculos2019Junio</v>
      </c>
      <c r="B1492" s="10" t="s">
        <v>55</v>
      </c>
      <c r="C1492" s="10" t="s">
        <v>4</v>
      </c>
      <c r="D1492" s="10" t="s">
        <v>6</v>
      </c>
      <c r="E1492">
        <v>2019</v>
      </c>
      <c r="F1492" s="10" t="s">
        <v>91</v>
      </c>
      <c r="G1492">
        <v>291939.92</v>
      </c>
      <c r="H1492" s="10">
        <f>+VLOOKUP(Exportacion_kg_FOB_anuales_final[[#This Row],[código]],Exportacion_FOB_anuales_consulta[],7,0)</f>
        <v>190072.3</v>
      </c>
    </row>
    <row r="1493" spans="1:8" x14ac:dyDescent="0.3">
      <c r="A149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tubérculos2019Julio</v>
      </c>
      <c r="B1493" s="10" t="s">
        <v>55</v>
      </c>
      <c r="C1493" s="10" t="s">
        <v>4</v>
      </c>
      <c r="D1493" s="10" t="s">
        <v>6</v>
      </c>
      <c r="E1493">
        <v>2019</v>
      </c>
      <c r="F1493" s="10" t="s">
        <v>83</v>
      </c>
      <c r="G1493">
        <v>672207.14000000025</v>
      </c>
      <c r="H1493" s="10">
        <f>+VLOOKUP(Exportacion_kg_FOB_anuales_final[[#This Row],[código]],Exportacion_FOB_anuales_consulta[],7,0)</f>
        <v>348710.8</v>
      </c>
    </row>
    <row r="1494" spans="1:8" x14ac:dyDescent="0.3">
      <c r="A1494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tubérculos2019Agosto</v>
      </c>
      <c r="B1494" s="10" t="s">
        <v>55</v>
      </c>
      <c r="C1494" s="10" t="s">
        <v>4</v>
      </c>
      <c r="D1494" s="10" t="s">
        <v>6</v>
      </c>
      <c r="E1494">
        <v>2019</v>
      </c>
      <c r="F1494" s="10" t="s">
        <v>84</v>
      </c>
      <c r="G1494">
        <v>1108886.1099999999</v>
      </c>
      <c r="H1494" s="10">
        <f>+VLOOKUP(Exportacion_kg_FOB_anuales_final[[#This Row],[código]],Exportacion_FOB_anuales_consulta[],7,0)</f>
        <v>659276.6</v>
      </c>
    </row>
    <row r="1495" spans="1:8" x14ac:dyDescent="0.3">
      <c r="A149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tubérculos2019Septiembre</v>
      </c>
      <c r="B1495" s="10" t="s">
        <v>55</v>
      </c>
      <c r="C1495" s="10" t="s">
        <v>4</v>
      </c>
      <c r="D1495" s="10" t="s">
        <v>6</v>
      </c>
      <c r="E1495">
        <v>2019</v>
      </c>
      <c r="F1495" s="10" t="s">
        <v>85</v>
      </c>
      <c r="G1495">
        <v>1620</v>
      </c>
      <c r="H1495" s="10">
        <f>+VLOOKUP(Exportacion_kg_FOB_anuales_final[[#This Row],[código]],Exportacion_FOB_anuales_consulta[],7,0)</f>
        <v>8070</v>
      </c>
    </row>
    <row r="1496" spans="1:8" x14ac:dyDescent="0.3">
      <c r="A149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tubérculos2019Octubre</v>
      </c>
      <c r="B1496" s="10" t="s">
        <v>55</v>
      </c>
      <c r="C1496" s="10" t="s">
        <v>4</v>
      </c>
      <c r="D1496" s="10" t="s">
        <v>6</v>
      </c>
      <c r="E1496">
        <v>2019</v>
      </c>
      <c r="F1496" s="10" t="s">
        <v>80</v>
      </c>
      <c r="G1496">
        <v>29042.759999999995</v>
      </c>
      <c r="H1496" s="10">
        <f>+VLOOKUP(Exportacion_kg_FOB_anuales_final[[#This Row],[código]],Exportacion_FOB_anuales_consulta[],7,0)</f>
        <v>43654.9</v>
      </c>
    </row>
    <row r="1497" spans="1:8" x14ac:dyDescent="0.3">
      <c r="A149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tubérculos2019Noviembre</v>
      </c>
      <c r="B1497" s="10" t="s">
        <v>55</v>
      </c>
      <c r="C1497" s="10" t="s">
        <v>4</v>
      </c>
      <c r="D1497" s="10" t="s">
        <v>6</v>
      </c>
      <c r="E1497">
        <v>2019</v>
      </c>
      <c r="F1497" s="10" t="s">
        <v>81</v>
      </c>
      <c r="G1497">
        <v>0</v>
      </c>
      <c r="H1497" s="10">
        <f>+VLOOKUP(Exportacion_kg_FOB_anuales_final[[#This Row],[código]],Exportacion_FOB_anuales_consulta[],7,0)</f>
        <v>0</v>
      </c>
    </row>
    <row r="1498" spans="1:8" x14ac:dyDescent="0.3">
      <c r="A149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tubérculos2019Diciembre</v>
      </c>
      <c r="B1498" s="10" t="s">
        <v>55</v>
      </c>
      <c r="C1498" s="10" t="s">
        <v>4</v>
      </c>
      <c r="D1498" s="10" t="s">
        <v>6</v>
      </c>
      <c r="E1498">
        <v>2019</v>
      </c>
      <c r="F1498" s="10" t="s">
        <v>82</v>
      </c>
      <c r="G1498">
        <v>24079.79</v>
      </c>
      <c r="H1498" s="10">
        <f>+VLOOKUP(Exportacion_kg_FOB_anuales_final[[#This Row],[código]],Exportacion_FOB_anuales_consulta[],7,0)</f>
        <v>35623.300000000003</v>
      </c>
    </row>
    <row r="1499" spans="1:8" x14ac:dyDescent="0.3">
      <c r="A149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tubérculos2019Enero</v>
      </c>
      <c r="B1499" s="10" t="s">
        <v>10</v>
      </c>
      <c r="C1499" s="10" t="s">
        <v>4</v>
      </c>
      <c r="D1499" s="10" t="s">
        <v>6</v>
      </c>
      <c r="E1499">
        <v>2019</v>
      </c>
      <c r="F1499" s="10" t="s">
        <v>86</v>
      </c>
      <c r="G1499">
        <v>21120</v>
      </c>
      <c r="H1499" s="10">
        <f>+VLOOKUP(Exportacion_kg_FOB_anuales_final[[#This Row],[código]],Exportacion_FOB_anuales_consulta[],7,0)</f>
        <v>36480</v>
      </c>
    </row>
    <row r="1500" spans="1:8" x14ac:dyDescent="0.3">
      <c r="A150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tubérculos2019Febrero</v>
      </c>
      <c r="B1500" s="10" t="s">
        <v>10</v>
      </c>
      <c r="C1500" s="10" t="s">
        <v>4</v>
      </c>
      <c r="D1500" s="10" t="s">
        <v>6</v>
      </c>
      <c r="E1500">
        <v>2019</v>
      </c>
      <c r="F1500" s="10" t="s">
        <v>87</v>
      </c>
      <c r="G1500">
        <v>42240</v>
      </c>
      <c r="H1500" s="10">
        <f>+VLOOKUP(Exportacion_kg_FOB_anuales_final[[#This Row],[código]],Exportacion_FOB_anuales_consulta[],7,0)</f>
        <v>72960</v>
      </c>
    </row>
    <row r="1501" spans="1:8" x14ac:dyDescent="0.3">
      <c r="A150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tubérculos2019Marzo</v>
      </c>
      <c r="B1501" s="10" t="s">
        <v>10</v>
      </c>
      <c r="C1501" s="10" t="s">
        <v>4</v>
      </c>
      <c r="D1501" s="10" t="s">
        <v>6</v>
      </c>
      <c r="E1501">
        <v>2019</v>
      </c>
      <c r="F1501" s="10" t="s">
        <v>88</v>
      </c>
      <c r="G1501">
        <v>0</v>
      </c>
      <c r="H1501" s="10">
        <f>+VLOOKUP(Exportacion_kg_FOB_anuales_final[[#This Row],[código]],Exportacion_FOB_anuales_consulta[],7,0)</f>
        <v>0</v>
      </c>
    </row>
    <row r="1502" spans="1:8" x14ac:dyDescent="0.3">
      <c r="A150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tubérculos2019Abril</v>
      </c>
      <c r="B1502" s="10" t="s">
        <v>10</v>
      </c>
      <c r="C1502" s="10" t="s">
        <v>4</v>
      </c>
      <c r="D1502" s="10" t="s">
        <v>6</v>
      </c>
      <c r="E1502">
        <v>2019</v>
      </c>
      <c r="F1502" s="10" t="s">
        <v>89</v>
      </c>
      <c r="G1502">
        <v>0</v>
      </c>
      <c r="H1502" s="10">
        <f>+VLOOKUP(Exportacion_kg_FOB_anuales_final[[#This Row],[código]],Exportacion_FOB_anuales_consulta[],7,0)</f>
        <v>0</v>
      </c>
    </row>
    <row r="1503" spans="1:8" x14ac:dyDescent="0.3">
      <c r="A150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tubérculos2019Mayo</v>
      </c>
      <c r="B1503" s="10" t="s">
        <v>10</v>
      </c>
      <c r="C1503" s="10" t="s">
        <v>4</v>
      </c>
      <c r="D1503" s="10" t="s">
        <v>6</v>
      </c>
      <c r="E1503">
        <v>2019</v>
      </c>
      <c r="F1503" s="10" t="s">
        <v>90</v>
      </c>
      <c r="G1503">
        <v>0</v>
      </c>
      <c r="H1503" s="10">
        <f>+VLOOKUP(Exportacion_kg_FOB_anuales_final[[#This Row],[código]],Exportacion_FOB_anuales_consulta[],7,0)</f>
        <v>0</v>
      </c>
    </row>
    <row r="1504" spans="1:8" x14ac:dyDescent="0.3">
      <c r="A150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tubérculos2019Junio</v>
      </c>
      <c r="B1504" s="10" t="s">
        <v>10</v>
      </c>
      <c r="C1504" s="10" t="s">
        <v>4</v>
      </c>
      <c r="D1504" s="10" t="s">
        <v>6</v>
      </c>
      <c r="E1504">
        <v>2019</v>
      </c>
      <c r="F1504" s="10" t="s">
        <v>91</v>
      </c>
      <c r="G1504">
        <v>0</v>
      </c>
      <c r="H1504" s="10">
        <f>+VLOOKUP(Exportacion_kg_FOB_anuales_final[[#This Row],[código]],Exportacion_FOB_anuales_consulta[],7,0)</f>
        <v>0</v>
      </c>
    </row>
    <row r="1505" spans="1:8" x14ac:dyDescent="0.3">
      <c r="A150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tubérculos2019Julio</v>
      </c>
      <c r="B1505" s="10" t="s">
        <v>10</v>
      </c>
      <c r="C1505" s="10" t="s">
        <v>4</v>
      </c>
      <c r="D1505" s="10" t="s">
        <v>6</v>
      </c>
      <c r="E1505">
        <v>2019</v>
      </c>
      <c r="F1505" s="10" t="s">
        <v>83</v>
      </c>
      <c r="G1505">
        <v>0</v>
      </c>
      <c r="H1505" s="10">
        <f>+VLOOKUP(Exportacion_kg_FOB_anuales_final[[#This Row],[código]],Exportacion_FOB_anuales_consulta[],7,0)</f>
        <v>0</v>
      </c>
    </row>
    <row r="1506" spans="1:8" x14ac:dyDescent="0.3">
      <c r="A150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tubérculos2019Agosto</v>
      </c>
      <c r="B1506" s="10" t="s">
        <v>10</v>
      </c>
      <c r="C1506" s="10" t="s">
        <v>4</v>
      </c>
      <c r="D1506" s="10" t="s">
        <v>6</v>
      </c>
      <c r="E1506">
        <v>2019</v>
      </c>
      <c r="F1506" s="10" t="s">
        <v>84</v>
      </c>
      <c r="G1506">
        <v>0</v>
      </c>
      <c r="H1506" s="10">
        <f>+VLOOKUP(Exportacion_kg_FOB_anuales_final[[#This Row],[código]],Exportacion_FOB_anuales_consulta[],7,0)</f>
        <v>0</v>
      </c>
    </row>
    <row r="1507" spans="1:8" x14ac:dyDescent="0.3">
      <c r="A150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tubérculos2019Septiembre</v>
      </c>
      <c r="B1507" s="10" t="s">
        <v>10</v>
      </c>
      <c r="C1507" s="10" t="s">
        <v>4</v>
      </c>
      <c r="D1507" s="10" t="s">
        <v>6</v>
      </c>
      <c r="E1507">
        <v>2019</v>
      </c>
      <c r="F1507" s="10" t="s">
        <v>85</v>
      </c>
      <c r="G1507">
        <v>0</v>
      </c>
      <c r="H1507" s="10">
        <f>+VLOOKUP(Exportacion_kg_FOB_anuales_final[[#This Row],[código]],Exportacion_FOB_anuales_consulta[],7,0)</f>
        <v>0</v>
      </c>
    </row>
    <row r="1508" spans="1:8" x14ac:dyDescent="0.3">
      <c r="A150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tubérculos2019Octubre</v>
      </c>
      <c r="B1508" s="10" t="s">
        <v>10</v>
      </c>
      <c r="C1508" s="10" t="s">
        <v>4</v>
      </c>
      <c r="D1508" s="10" t="s">
        <v>6</v>
      </c>
      <c r="E1508">
        <v>2019</v>
      </c>
      <c r="F1508" s="10" t="s">
        <v>80</v>
      </c>
      <c r="G1508">
        <v>0</v>
      </c>
      <c r="H1508" s="10">
        <f>+VLOOKUP(Exportacion_kg_FOB_anuales_final[[#This Row],[código]],Exportacion_FOB_anuales_consulta[],7,0)</f>
        <v>0</v>
      </c>
    </row>
    <row r="1509" spans="1:8" x14ac:dyDescent="0.3">
      <c r="A150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tubérculos2019Noviembre</v>
      </c>
      <c r="B1509" s="10" t="s">
        <v>10</v>
      </c>
      <c r="C1509" s="10" t="s">
        <v>4</v>
      </c>
      <c r="D1509" s="10" t="s">
        <v>6</v>
      </c>
      <c r="E1509">
        <v>2019</v>
      </c>
      <c r="F1509" s="10" t="s">
        <v>81</v>
      </c>
      <c r="G1509">
        <v>0</v>
      </c>
      <c r="H1509" s="10">
        <f>+VLOOKUP(Exportacion_kg_FOB_anuales_final[[#This Row],[código]],Exportacion_FOB_anuales_consulta[],7,0)</f>
        <v>0</v>
      </c>
    </row>
    <row r="1510" spans="1:8" x14ac:dyDescent="0.3">
      <c r="A151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tubérculos2019Diciembre</v>
      </c>
      <c r="B1510" s="10" t="s">
        <v>10</v>
      </c>
      <c r="C1510" s="10" t="s">
        <v>4</v>
      </c>
      <c r="D1510" s="10" t="s">
        <v>6</v>
      </c>
      <c r="E1510">
        <v>2019</v>
      </c>
      <c r="F1510" s="10" t="s">
        <v>82</v>
      </c>
      <c r="G1510">
        <v>0</v>
      </c>
      <c r="H1510" s="10">
        <f>+VLOOKUP(Exportacion_kg_FOB_anuales_final[[#This Row],[código]],Exportacion_FOB_anuales_consulta[],7,0)</f>
        <v>0</v>
      </c>
    </row>
    <row r="1511" spans="1:8" x14ac:dyDescent="0.3">
      <c r="A151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tubérculos2019Enero</v>
      </c>
      <c r="B1511" s="10" t="s">
        <v>34</v>
      </c>
      <c r="C1511" s="10" t="s">
        <v>4</v>
      </c>
      <c r="D1511" s="10" t="s">
        <v>6</v>
      </c>
      <c r="E1511">
        <v>2019</v>
      </c>
      <c r="F1511" s="10" t="s">
        <v>86</v>
      </c>
      <c r="G1511">
        <v>0</v>
      </c>
      <c r="H1511" s="10">
        <f>+VLOOKUP(Exportacion_kg_FOB_anuales_final[[#This Row],[código]],Exportacion_FOB_anuales_consulta[],7,0)</f>
        <v>0</v>
      </c>
    </row>
    <row r="1512" spans="1:8" x14ac:dyDescent="0.3">
      <c r="A151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tubérculos2019Febrero</v>
      </c>
      <c r="B1512" s="10" t="s">
        <v>34</v>
      </c>
      <c r="C1512" s="10" t="s">
        <v>4</v>
      </c>
      <c r="D1512" s="10" t="s">
        <v>6</v>
      </c>
      <c r="E1512">
        <v>2019</v>
      </c>
      <c r="F1512" s="10" t="s">
        <v>87</v>
      </c>
      <c r="G1512">
        <v>1603.5</v>
      </c>
      <c r="H1512" s="10">
        <f>+VLOOKUP(Exportacion_kg_FOB_anuales_final[[#This Row],[código]],Exportacion_FOB_anuales_consulta[],7,0)</f>
        <v>8070</v>
      </c>
    </row>
    <row r="1513" spans="1:8" x14ac:dyDescent="0.3">
      <c r="A151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tubérculos2019Marzo</v>
      </c>
      <c r="B1513" s="10" t="s">
        <v>34</v>
      </c>
      <c r="C1513" s="10" t="s">
        <v>4</v>
      </c>
      <c r="D1513" s="10" t="s">
        <v>6</v>
      </c>
      <c r="E1513">
        <v>2019</v>
      </c>
      <c r="F1513" s="10" t="s">
        <v>88</v>
      </c>
      <c r="G1513">
        <v>0</v>
      </c>
      <c r="H1513" s="10">
        <f>+VLOOKUP(Exportacion_kg_FOB_anuales_final[[#This Row],[código]],Exportacion_FOB_anuales_consulta[],7,0)</f>
        <v>0</v>
      </c>
    </row>
    <row r="1514" spans="1:8" x14ac:dyDescent="0.3">
      <c r="A151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tubérculos2019Abril</v>
      </c>
      <c r="B1514" s="10" t="s">
        <v>34</v>
      </c>
      <c r="C1514" s="10" t="s">
        <v>4</v>
      </c>
      <c r="D1514" s="10" t="s">
        <v>6</v>
      </c>
      <c r="E1514">
        <v>2019</v>
      </c>
      <c r="F1514" s="10" t="s">
        <v>89</v>
      </c>
      <c r="G1514">
        <v>766</v>
      </c>
      <c r="H1514" s="10">
        <f>+VLOOKUP(Exportacion_kg_FOB_anuales_final[[#This Row],[código]],Exportacion_FOB_anuales_consulta[],7,0)</f>
        <v>6615</v>
      </c>
    </row>
    <row r="1515" spans="1:8" x14ac:dyDescent="0.3">
      <c r="A151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tubérculos2019Mayo</v>
      </c>
      <c r="B1515" s="10" t="s">
        <v>34</v>
      </c>
      <c r="C1515" s="10" t="s">
        <v>4</v>
      </c>
      <c r="D1515" s="10" t="s">
        <v>6</v>
      </c>
      <c r="E1515">
        <v>2019</v>
      </c>
      <c r="F1515" s="10" t="s">
        <v>90</v>
      </c>
      <c r="G1515">
        <v>0</v>
      </c>
      <c r="H1515" s="10">
        <f>+VLOOKUP(Exportacion_kg_FOB_anuales_final[[#This Row],[código]],Exportacion_FOB_anuales_consulta[],7,0)</f>
        <v>0</v>
      </c>
    </row>
    <row r="1516" spans="1:8" x14ac:dyDescent="0.3">
      <c r="A151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tubérculos2019Junio</v>
      </c>
      <c r="B1516" s="10" t="s">
        <v>34</v>
      </c>
      <c r="C1516" s="10" t="s">
        <v>4</v>
      </c>
      <c r="D1516" s="10" t="s">
        <v>6</v>
      </c>
      <c r="E1516">
        <v>2019</v>
      </c>
      <c r="F1516" s="10" t="s">
        <v>91</v>
      </c>
      <c r="G1516">
        <v>0</v>
      </c>
      <c r="H1516" s="10">
        <f>+VLOOKUP(Exportacion_kg_FOB_anuales_final[[#This Row],[código]],Exportacion_FOB_anuales_consulta[],7,0)</f>
        <v>0</v>
      </c>
    </row>
    <row r="1517" spans="1:8" x14ac:dyDescent="0.3">
      <c r="A151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tubérculos2019Julio</v>
      </c>
      <c r="B1517" s="10" t="s">
        <v>34</v>
      </c>
      <c r="C1517" s="10" t="s">
        <v>4</v>
      </c>
      <c r="D1517" s="10" t="s">
        <v>6</v>
      </c>
      <c r="E1517">
        <v>2019</v>
      </c>
      <c r="F1517" s="10" t="s">
        <v>83</v>
      </c>
      <c r="G1517">
        <v>3229</v>
      </c>
      <c r="H1517" s="10">
        <f>+VLOOKUP(Exportacion_kg_FOB_anuales_final[[#This Row],[código]],Exportacion_FOB_anuales_consulta[],7,0)</f>
        <v>16140</v>
      </c>
    </row>
    <row r="1518" spans="1:8" x14ac:dyDescent="0.3">
      <c r="A151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tubérculos2019Agosto</v>
      </c>
      <c r="B1518" s="10" t="s">
        <v>34</v>
      </c>
      <c r="C1518" s="10" t="s">
        <v>4</v>
      </c>
      <c r="D1518" s="10" t="s">
        <v>6</v>
      </c>
      <c r="E1518">
        <v>2019</v>
      </c>
      <c r="F1518" s="10" t="s">
        <v>84</v>
      </c>
      <c r="G1518">
        <v>5325</v>
      </c>
      <c r="H1518" s="10">
        <f>+VLOOKUP(Exportacion_kg_FOB_anuales_final[[#This Row],[código]],Exportacion_FOB_anuales_consulta[],7,0)</f>
        <v>33860</v>
      </c>
    </row>
    <row r="1519" spans="1:8" x14ac:dyDescent="0.3">
      <c r="A151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tubérculos2019Septiembre</v>
      </c>
      <c r="B1519" s="10" t="s">
        <v>34</v>
      </c>
      <c r="C1519" s="10" t="s">
        <v>4</v>
      </c>
      <c r="D1519" s="10" t="s">
        <v>6</v>
      </c>
      <c r="E1519">
        <v>2019</v>
      </c>
      <c r="F1519" s="10" t="s">
        <v>85</v>
      </c>
      <c r="G1519">
        <v>0</v>
      </c>
      <c r="H1519" s="10">
        <f>+VLOOKUP(Exportacion_kg_FOB_anuales_final[[#This Row],[código]],Exportacion_FOB_anuales_consulta[],7,0)</f>
        <v>0</v>
      </c>
    </row>
    <row r="1520" spans="1:8" x14ac:dyDescent="0.3">
      <c r="A152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tubérculos2019Octubre</v>
      </c>
      <c r="B1520" s="10" t="s">
        <v>34</v>
      </c>
      <c r="C1520" s="10" t="s">
        <v>4</v>
      </c>
      <c r="D1520" s="10" t="s">
        <v>6</v>
      </c>
      <c r="E1520">
        <v>2019</v>
      </c>
      <c r="F1520" s="10" t="s">
        <v>80</v>
      </c>
      <c r="G1520">
        <v>4895</v>
      </c>
      <c r="H1520" s="10">
        <f>+VLOOKUP(Exportacion_kg_FOB_anuales_final[[#This Row],[código]],Exportacion_FOB_anuales_consulta[],7,0)</f>
        <v>37231.199999999997</v>
      </c>
    </row>
    <row r="1521" spans="1:8" x14ac:dyDescent="0.3">
      <c r="A152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tubérculos2019Noviembre</v>
      </c>
      <c r="B1521" s="10" t="s">
        <v>34</v>
      </c>
      <c r="C1521" s="10" t="s">
        <v>4</v>
      </c>
      <c r="D1521" s="10" t="s">
        <v>6</v>
      </c>
      <c r="E1521">
        <v>2019</v>
      </c>
      <c r="F1521" s="10" t="s">
        <v>81</v>
      </c>
      <c r="G1521">
        <v>0</v>
      </c>
      <c r="H1521" s="10">
        <f>+VLOOKUP(Exportacion_kg_FOB_anuales_final[[#This Row],[código]],Exportacion_FOB_anuales_consulta[],7,0)</f>
        <v>0</v>
      </c>
    </row>
    <row r="1522" spans="1:8" x14ac:dyDescent="0.3">
      <c r="A152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tubérculos2019Diciembre</v>
      </c>
      <c r="B1522" s="10" t="s">
        <v>34</v>
      </c>
      <c r="C1522" s="10" t="s">
        <v>4</v>
      </c>
      <c r="D1522" s="10" t="s">
        <v>6</v>
      </c>
      <c r="E1522">
        <v>2019</v>
      </c>
      <c r="F1522" s="10" t="s">
        <v>82</v>
      </c>
      <c r="G1522">
        <v>6291</v>
      </c>
      <c r="H1522" s="10">
        <f>+VLOOKUP(Exportacion_kg_FOB_anuales_final[[#This Row],[código]],Exportacion_FOB_anuales_consulta[],7,0)</f>
        <v>45310.400000000001</v>
      </c>
    </row>
    <row r="1523" spans="1:8" x14ac:dyDescent="0.3">
      <c r="A1523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tubérculos2019Enero</v>
      </c>
      <c r="B1523" s="10" t="s">
        <v>70</v>
      </c>
      <c r="C1523" s="10" t="s">
        <v>4</v>
      </c>
      <c r="D1523" s="10" t="s">
        <v>6</v>
      </c>
      <c r="E1523">
        <v>2019</v>
      </c>
      <c r="F1523" s="10" t="s">
        <v>86</v>
      </c>
      <c r="G1523">
        <v>21200</v>
      </c>
      <c r="H1523" s="10">
        <f>+VLOOKUP(Exportacion_kg_FOB_anuales_final[[#This Row],[código]],Exportacion_FOB_anuales_consulta[],7,0)</f>
        <v>71045.69</v>
      </c>
    </row>
    <row r="1524" spans="1:8" x14ac:dyDescent="0.3">
      <c r="A1524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tubérculos2019Febrero</v>
      </c>
      <c r="B1524" s="10" t="s">
        <v>70</v>
      </c>
      <c r="C1524" s="10" t="s">
        <v>4</v>
      </c>
      <c r="D1524" s="10" t="s">
        <v>6</v>
      </c>
      <c r="E1524">
        <v>2019</v>
      </c>
      <c r="F1524" s="10" t="s">
        <v>87</v>
      </c>
      <c r="G1524">
        <v>0</v>
      </c>
      <c r="H1524" s="10">
        <f>+VLOOKUP(Exportacion_kg_FOB_anuales_final[[#This Row],[código]],Exportacion_FOB_anuales_consulta[],7,0)</f>
        <v>0</v>
      </c>
    </row>
    <row r="1525" spans="1:8" x14ac:dyDescent="0.3">
      <c r="A1525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tubérculos2019Marzo</v>
      </c>
      <c r="B1525" s="10" t="s">
        <v>70</v>
      </c>
      <c r="C1525" s="10" t="s">
        <v>4</v>
      </c>
      <c r="D1525" s="10" t="s">
        <v>6</v>
      </c>
      <c r="E1525">
        <v>2019</v>
      </c>
      <c r="F1525" s="10" t="s">
        <v>88</v>
      </c>
      <c r="G1525">
        <v>21200</v>
      </c>
      <c r="H1525" s="10">
        <f>+VLOOKUP(Exportacion_kg_FOB_anuales_final[[#This Row],[código]],Exportacion_FOB_anuales_consulta[],7,0)</f>
        <v>71045.69</v>
      </c>
    </row>
    <row r="1526" spans="1:8" x14ac:dyDescent="0.3">
      <c r="A1526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tubérculos2019Abril</v>
      </c>
      <c r="B1526" s="10" t="s">
        <v>70</v>
      </c>
      <c r="C1526" s="10" t="s">
        <v>4</v>
      </c>
      <c r="D1526" s="10" t="s">
        <v>6</v>
      </c>
      <c r="E1526">
        <v>2019</v>
      </c>
      <c r="F1526" s="10" t="s">
        <v>89</v>
      </c>
      <c r="G1526">
        <v>0</v>
      </c>
      <c r="H1526" s="10">
        <f>+VLOOKUP(Exportacion_kg_FOB_anuales_final[[#This Row],[código]],Exportacion_FOB_anuales_consulta[],7,0)</f>
        <v>0</v>
      </c>
    </row>
    <row r="1527" spans="1:8" x14ac:dyDescent="0.3">
      <c r="A1527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tubérculos2019Mayo</v>
      </c>
      <c r="B1527" s="10" t="s">
        <v>70</v>
      </c>
      <c r="C1527" s="10" t="s">
        <v>4</v>
      </c>
      <c r="D1527" s="10" t="s">
        <v>6</v>
      </c>
      <c r="E1527">
        <v>2019</v>
      </c>
      <c r="F1527" s="10" t="s">
        <v>90</v>
      </c>
      <c r="G1527">
        <v>21200</v>
      </c>
      <c r="H1527" s="10">
        <f>+VLOOKUP(Exportacion_kg_FOB_anuales_final[[#This Row],[código]],Exportacion_FOB_anuales_consulta[],7,0)</f>
        <v>70987.199999999997</v>
      </c>
    </row>
    <row r="1528" spans="1:8" x14ac:dyDescent="0.3">
      <c r="A1528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tubérculos2019Junio</v>
      </c>
      <c r="B1528" s="10" t="s">
        <v>70</v>
      </c>
      <c r="C1528" s="10" t="s">
        <v>4</v>
      </c>
      <c r="D1528" s="10" t="s">
        <v>6</v>
      </c>
      <c r="E1528">
        <v>2019</v>
      </c>
      <c r="F1528" s="10" t="s">
        <v>91</v>
      </c>
      <c r="G1528">
        <v>21200</v>
      </c>
      <c r="H1528" s="10">
        <f>+VLOOKUP(Exportacion_kg_FOB_anuales_final[[#This Row],[código]],Exportacion_FOB_anuales_consulta[],7,0)</f>
        <v>70987.199999999997</v>
      </c>
    </row>
    <row r="1529" spans="1:8" x14ac:dyDescent="0.3">
      <c r="A1529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tubérculos2019Julio</v>
      </c>
      <c r="B1529" s="10" t="s">
        <v>70</v>
      </c>
      <c r="C1529" s="10" t="s">
        <v>4</v>
      </c>
      <c r="D1529" s="10" t="s">
        <v>6</v>
      </c>
      <c r="E1529">
        <v>2019</v>
      </c>
      <c r="F1529" s="10" t="s">
        <v>83</v>
      </c>
      <c r="G1529">
        <v>21200</v>
      </c>
      <c r="H1529" s="10">
        <f>+VLOOKUP(Exportacion_kg_FOB_anuales_final[[#This Row],[código]],Exportacion_FOB_anuales_consulta[],7,0)</f>
        <v>71087.199999999997</v>
      </c>
    </row>
    <row r="1530" spans="1:8" x14ac:dyDescent="0.3">
      <c r="A1530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tubérculos2019Agosto</v>
      </c>
      <c r="B1530" s="10" t="s">
        <v>70</v>
      </c>
      <c r="C1530" s="10" t="s">
        <v>4</v>
      </c>
      <c r="D1530" s="10" t="s">
        <v>6</v>
      </c>
      <c r="E1530">
        <v>2019</v>
      </c>
      <c r="F1530" s="10" t="s">
        <v>84</v>
      </c>
      <c r="G1530">
        <v>21200</v>
      </c>
      <c r="H1530" s="10">
        <f>+VLOOKUP(Exportacion_kg_FOB_anuales_final[[#This Row],[código]],Exportacion_FOB_anuales_consulta[],7,0)</f>
        <v>70987.199999999997</v>
      </c>
    </row>
    <row r="1531" spans="1:8" x14ac:dyDescent="0.3">
      <c r="A1531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tubérculos2019Septiembre</v>
      </c>
      <c r="B1531" s="10" t="s">
        <v>70</v>
      </c>
      <c r="C1531" s="10" t="s">
        <v>4</v>
      </c>
      <c r="D1531" s="10" t="s">
        <v>6</v>
      </c>
      <c r="E1531">
        <v>2019</v>
      </c>
      <c r="F1531" s="10" t="s">
        <v>85</v>
      </c>
      <c r="G1531">
        <v>0</v>
      </c>
      <c r="H1531" s="10">
        <f>+VLOOKUP(Exportacion_kg_FOB_anuales_final[[#This Row],[código]],Exportacion_FOB_anuales_consulta[],7,0)</f>
        <v>0</v>
      </c>
    </row>
    <row r="1532" spans="1:8" x14ac:dyDescent="0.3">
      <c r="A1532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tubérculos2019Octubre</v>
      </c>
      <c r="B1532" s="10" t="s">
        <v>70</v>
      </c>
      <c r="C1532" s="10" t="s">
        <v>4</v>
      </c>
      <c r="D1532" s="10" t="s">
        <v>6</v>
      </c>
      <c r="E1532">
        <v>2019</v>
      </c>
      <c r="F1532" s="10" t="s">
        <v>80</v>
      </c>
      <c r="G1532">
        <v>0</v>
      </c>
      <c r="H1532" s="10">
        <f>+VLOOKUP(Exportacion_kg_FOB_anuales_final[[#This Row],[código]],Exportacion_FOB_anuales_consulta[],7,0)</f>
        <v>0</v>
      </c>
    </row>
    <row r="1533" spans="1:8" x14ac:dyDescent="0.3">
      <c r="A1533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tubérculos2019Noviembre</v>
      </c>
      <c r="B1533" s="10" t="s">
        <v>70</v>
      </c>
      <c r="C1533" s="10" t="s">
        <v>4</v>
      </c>
      <c r="D1533" s="10" t="s">
        <v>6</v>
      </c>
      <c r="E1533">
        <v>2019</v>
      </c>
      <c r="F1533" s="10" t="s">
        <v>81</v>
      </c>
      <c r="G1533">
        <v>0</v>
      </c>
      <c r="H1533" s="10">
        <f>+VLOOKUP(Exportacion_kg_FOB_anuales_final[[#This Row],[código]],Exportacion_FOB_anuales_consulta[],7,0)</f>
        <v>0</v>
      </c>
    </row>
    <row r="1534" spans="1:8" x14ac:dyDescent="0.3">
      <c r="A1534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tubérculos2019Diciembre</v>
      </c>
      <c r="B1534" s="10" t="s">
        <v>70</v>
      </c>
      <c r="C1534" s="10" t="s">
        <v>4</v>
      </c>
      <c r="D1534" s="10" t="s">
        <v>6</v>
      </c>
      <c r="E1534">
        <v>2019</v>
      </c>
      <c r="F1534" s="10" t="s">
        <v>82</v>
      </c>
      <c r="G1534">
        <v>0</v>
      </c>
      <c r="H1534" s="10">
        <f>+VLOOKUP(Exportacion_kg_FOB_anuales_final[[#This Row],[código]],Exportacion_FOB_anuales_consulta[],7,0)</f>
        <v>0</v>
      </c>
    </row>
    <row r="1535" spans="1:8" x14ac:dyDescent="0.3">
      <c r="A1535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tubérculos2019Enero</v>
      </c>
      <c r="B1535" s="10" t="s">
        <v>49</v>
      </c>
      <c r="C1535" s="10" t="s">
        <v>4</v>
      </c>
      <c r="D1535" s="10" t="s">
        <v>6</v>
      </c>
      <c r="E1535">
        <v>2019</v>
      </c>
      <c r="F1535" s="10" t="s">
        <v>86</v>
      </c>
      <c r="G1535">
        <v>0</v>
      </c>
      <c r="H1535" s="10">
        <f>+VLOOKUP(Exportacion_kg_FOB_anuales_final[[#This Row],[código]],Exportacion_FOB_anuales_consulta[],7,0)</f>
        <v>0</v>
      </c>
    </row>
    <row r="1536" spans="1:8" x14ac:dyDescent="0.3">
      <c r="A1536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tubérculos2019Febrero</v>
      </c>
      <c r="B1536" s="10" t="s">
        <v>49</v>
      </c>
      <c r="C1536" s="10" t="s">
        <v>4</v>
      </c>
      <c r="D1536" s="10" t="s">
        <v>6</v>
      </c>
      <c r="E1536">
        <v>2019</v>
      </c>
      <c r="F1536" s="10" t="s">
        <v>87</v>
      </c>
      <c r="G1536">
        <v>0</v>
      </c>
      <c r="H1536" s="10">
        <f>+VLOOKUP(Exportacion_kg_FOB_anuales_final[[#This Row],[código]],Exportacion_FOB_anuales_consulta[],7,0)</f>
        <v>0</v>
      </c>
    </row>
    <row r="1537" spans="1:8" x14ac:dyDescent="0.3">
      <c r="A1537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tubérculos2019Marzo</v>
      </c>
      <c r="B1537" s="10" t="s">
        <v>49</v>
      </c>
      <c r="C1537" s="10" t="s">
        <v>4</v>
      </c>
      <c r="D1537" s="10" t="s">
        <v>6</v>
      </c>
      <c r="E1537">
        <v>2019</v>
      </c>
      <c r="F1537" s="10" t="s">
        <v>88</v>
      </c>
      <c r="G1537">
        <v>0</v>
      </c>
      <c r="H1537" s="10">
        <f>+VLOOKUP(Exportacion_kg_FOB_anuales_final[[#This Row],[código]],Exportacion_FOB_anuales_consulta[],7,0)</f>
        <v>0</v>
      </c>
    </row>
    <row r="1538" spans="1:8" x14ac:dyDescent="0.3">
      <c r="A1538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tubérculos2019Abril</v>
      </c>
      <c r="B1538" s="10" t="s">
        <v>49</v>
      </c>
      <c r="C1538" s="10" t="s">
        <v>4</v>
      </c>
      <c r="D1538" s="10" t="s">
        <v>6</v>
      </c>
      <c r="E1538">
        <v>2019</v>
      </c>
      <c r="F1538" s="10" t="s">
        <v>89</v>
      </c>
      <c r="G1538">
        <v>25250</v>
      </c>
      <c r="H1538" s="10">
        <f>+VLOOKUP(Exportacion_kg_FOB_anuales_final[[#This Row],[código]],Exportacion_FOB_anuales_consulta[],7,0)</f>
        <v>9251</v>
      </c>
    </row>
    <row r="1539" spans="1:8" x14ac:dyDescent="0.3">
      <c r="A1539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tubérculos2019Mayo</v>
      </c>
      <c r="B1539" s="10" t="s">
        <v>49</v>
      </c>
      <c r="C1539" s="10" t="s">
        <v>4</v>
      </c>
      <c r="D1539" s="10" t="s">
        <v>6</v>
      </c>
      <c r="E1539">
        <v>2019</v>
      </c>
      <c r="F1539" s="10" t="s">
        <v>90</v>
      </c>
      <c r="G1539">
        <v>0</v>
      </c>
      <c r="H1539" s="10">
        <f>+VLOOKUP(Exportacion_kg_FOB_anuales_final[[#This Row],[código]],Exportacion_FOB_anuales_consulta[],7,0)</f>
        <v>0</v>
      </c>
    </row>
    <row r="1540" spans="1:8" x14ac:dyDescent="0.3">
      <c r="A1540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tubérculos2019Junio</v>
      </c>
      <c r="B1540" s="10" t="s">
        <v>49</v>
      </c>
      <c r="C1540" s="10" t="s">
        <v>4</v>
      </c>
      <c r="D1540" s="10" t="s">
        <v>6</v>
      </c>
      <c r="E1540">
        <v>2019</v>
      </c>
      <c r="F1540" s="10" t="s">
        <v>91</v>
      </c>
      <c r="G1540">
        <v>0</v>
      </c>
      <c r="H1540" s="10">
        <f>+VLOOKUP(Exportacion_kg_FOB_anuales_final[[#This Row],[código]],Exportacion_FOB_anuales_consulta[],7,0)</f>
        <v>0</v>
      </c>
    </row>
    <row r="1541" spans="1:8" x14ac:dyDescent="0.3">
      <c r="A1541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tubérculos2019Julio</v>
      </c>
      <c r="B1541" s="10" t="s">
        <v>49</v>
      </c>
      <c r="C1541" s="10" t="s">
        <v>4</v>
      </c>
      <c r="D1541" s="10" t="s">
        <v>6</v>
      </c>
      <c r="E1541">
        <v>2019</v>
      </c>
      <c r="F1541" s="10" t="s">
        <v>83</v>
      </c>
      <c r="G1541">
        <v>0</v>
      </c>
      <c r="H1541" s="10">
        <f>+VLOOKUP(Exportacion_kg_FOB_anuales_final[[#This Row],[código]],Exportacion_FOB_anuales_consulta[],7,0)</f>
        <v>0</v>
      </c>
    </row>
    <row r="1542" spans="1:8" x14ac:dyDescent="0.3">
      <c r="A1542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tubérculos2019Agosto</v>
      </c>
      <c r="B1542" s="10" t="s">
        <v>49</v>
      </c>
      <c r="C1542" s="10" t="s">
        <v>4</v>
      </c>
      <c r="D1542" s="10" t="s">
        <v>6</v>
      </c>
      <c r="E1542">
        <v>2019</v>
      </c>
      <c r="F1542" s="10" t="s">
        <v>84</v>
      </c>
      <c r="G1542">
        <v>0</v>
      </c>
      <c r="H1542" s="10">
        <f>+VLOOKUP(Exportacion_kg_FOB_anuales_final[[#This Row],[código]],Exportacion_FOB_anuales_consulta[],7,0)</f>
        <v>0</v>
      </c>
    </row>
    <row r="1543" spans="1:8" x14ac:dyDescent="0.3">
      <c r="A1543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tubérculos2019Septiembre</v>
      </c>
      <c r="B1543" s="10" t="s">
        <v>49</v>
      </c>
      <c r="C1543" s="10" t="s">
        <v>4</v>
      </c>
      <c r="D1543" s="10" t="s">
        <v>6</v>
      </c>
      <c r="E1543">
        <v>2019</v>
      </c>
      <c r="F1543" s="10" t="s">
        <v>85</v>
      </c>
      <c r="G1543">
        <v>0</v>
      </c>
      <c r="H1543" s="10">
        <f>+VLOOKUP(Exportacion_kg_FOB_anuales_final[[#This Row],[código]],Exportacion_FOB_anuales_consulta[],7,0)</f>
        <v>0</v>
      </c>
    </row>
    <row r="1544" spans="1:8" x14ac:dyDescent="0.3">
      <c r="A1544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tubérculos2019Octubre</v>
      </c>
      <c r="B1544" s="10" t="s">
        <v>49</v>
      </c>
      <c r="C1544" s="10" t="s">
        <v>4</v>
      </c>
      <c r="D1544" s="10" t="s">
        <v>6</v>
      </c>
      <c r="E1544">
        <v>2019</v>
      </c>
      <c r="F1544" s="10" t="s">
        <v>80</v>
      </c>
      <c r="G1544">
        <v>0</v>
      </c>
      <c r="H1544" s="10">
        <f>+VLOOKUP(Exportacion_kg_FOB_anuales_final[[#This Row],[código]],Exportacion_FOB_anuales_consulta[],7,0)</f>
        <v>0</v>
      </c>
    </row>
    <row r="1545" spans="1:8" x14ac:dyDescent="0.3">
      <c r="A1545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tubérculos2019Noviembre</v>
      </c>
      <c r="B1545" s="10" t="s">
        <v>49</v>
      </c>
      <c r="C1545" s="10" t="s">
        <v>4</v>
      </c>
      <c r="D1545" s="10" t="s">
        <v>6</v>
      </c>
      <c r="E1545">
        <v>2019</v>
      </c>
      <c r="F1545" s="10" t="s">
        <v>81</v>
      </c>
      <c r="G1545">
        <v>0</v>
      </c>
      <c r="H1545" s="10">
        <f>+VLOOKUP(Exportacion_kg_FOB_anuales_final[[#This Row],[código]],Exportacion_FOB_anuales_consulta[],7,0)</f>
        <v>0</v>
      </c>
    </row>
    <row r="1546" spans="1:8" x14ac:dyDescent="0.3">
      <c r="A1546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tubérculos2019Diciembre</v>
      </c>
      <c r="B1546" s="10" t="s">
        <v>49</v>
      </c>
      <c r="C1546" s="10" t="s">
        <v>4</v>
      </c>
      <c r="D1546" s="10" t="s">
        <v>6</v>
      </c>
      <c r="E1546">
        <v>2019</v>
      </c>
      <c r="F1546" s="10" t="s">
        <v>82</v>
      </c>
      <c r="G1546">
        <v>0</v>
      </c>
      <c r="H1546" s="10">
        <f>+VLOOKUP(Exportacion_kg_FOB_anuales_final[[#This Row],[código]],Exportacion_FOB_anuales_consulta[],7,0)</f>
        <v>0</v>
      </c>
    </row>
    <row r="1547" spans="1:8" x14ac:dyDescent="0.3">
      <c r="A154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tubérculos2019Enero</v>
      </c>
      <c r="B1547" s="10" t="s">
        <v>22</v>
      </c>
      <c r="C1547" s="10" t="s">
        <v>4</v>
      </c>
      <c r="D1547" s="10" t="s">
        <v>6</v>
      </c>
      <c r="E1547">
        <v>2019</v>
      </c>
      <c r="F1547" s="10" t="s">
        <v>86</v>
      </c>
      <c r="G1547">
        <v>80521.45</v>
      </c>
      <c r="H1547" s="10">
        <f>+VLOOKUP(Exportacion_kg_FOB_anuales_final[[#This Row],[código]],Exportacion_FOB_anuales_consulta[],7,0)</f>
        <v>182162.65</v>
      </c>
    </row>
    <row r="1548" spans="1:8" x14ac:dyDescent="0.3">
      <c r="A154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tubérculos2019Febrero</v>
      </c>
      <c r="B1548" s="10" t="s">
        <v>22</v>
      </c>
      <c r="C1548" s="10" t="s">
        <v>4</v>
      </c>
      <c r="D1548" s="10" t="s">
        <v>6</v>
      </c>
      <c r="E1548">
        <v>2019</v>
      </c>
      <c r="F1548" s="10" t="s">
        <v>87</v>
      </c>
      <c r="G1548">
        <v>45234</v>
      </c>
      <c r="H1548" s="10">
        <f>+VLOOKUP(Exportacion_kg_FOB_anuales_final[[#This Row],[código]],Exportacion_FOB_anuales_consulta[],7,0)</f>
        <v>103642.48</v>
      </c>
    </row>
    <row r="1549" spans="1:8" x14ac:dyDescent="0.3">
      <c r="A154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tubérculos2019Marzo</v>
      </c>
      <c r="B1549" s="10" t="s">
        <v>22</v>
      </c>
      <c r="C1549" s="10" t="s">
        <v>4</v>
      </c>
      <c r="D1549" s="10" t="s">
        <v>6</v>
      </c>
      <c r="E1549">
        <v>2019</v>
      </c>
      <c r="F1549" s="10" t="s">
        <v>88</v>
      </c>
      <c r="G1549">
        <v>21194.5</v>
      </c>
      <c r="H1549" s="10">
        <f>+VLOOKUP(Exportacion_kg_FOB_anuales_final[[#This Row],[código]],Exportacion_FOB_anuales_consulta[],7,0)</f>
        <v>41507.699999999997</v>
      </c>
    </row>
    <row r="1550" spans="1:8" x14ac:dyDescent="0.3">
      <c r="A155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tubérculos2019Abril</v>
      </c>
      <c r="B1550" s="10" t="s">
        <v>22</v>
      </c>
      <c r="C1550" s="10" t="s">
        <v>4</v>
      </c>
      <c r="D1550" s="10" t="s">
        <v>6</v>
      </c>
      <c r="E1550">
        <v>2019</v>
      </c>
      <c r="F1550" s="10" t="s">
        <v>89</v>
      </c>
      <c r="G1550">
        <v>40843.479999999996</v>
      </c>
      <c r="H1550" s="10">
        <f>+VLOOKUP(Exportacion_kg_FOB_anuales_final[[#This Row],[código]],Exportacion_FOB_anuales_consulta[],7,0)</f>
        <v>84057.329999999987</v>
      </c>
    </row>
    <row r="1551" spans="1:8" x14ac:dyDescent="0.3">
      <c r="A155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tubérculos2019Mayo</v>
      </c>
      <c r="B1551" s="10" t="s">
        <v>22</v>
      </c>
      <c r="C1551" s="10" t="s">
        <v>4</v>
      </c>
      <c r="D1551" s="10" t="s">
        <v>6</v>
      </c>
      <c r="E1551">
        <v>2019</v>
      </c>
      <c r="F1551" s="10" t="s">
        <v>90</v>
      </c>
      <c r="G1551">
        <v>40043</v>
      </c>
      <c r="H1551" s="10">
        <f>+VLOOKUP(Exportacion_kg_FOB_anuales_final[[#This Row],[código]],Exportacion_FOB_anuales_consulta[],7,0)</f>
        <v>75988.76999999999</v>
      </c>
    </row>
    <row r="1552" spans="1:8" x14ac:dyDescent="0.3">
      <c r="A155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tubérculos2019Junio</v>
      </c>
      <c r="B1552" s="10" t="s">
        <v>22</v>
      </c>
      <c r="C1552" s="10" t="s">
        <v>4</v>
      </c>
      <c r="D1552" s="10" t="s">
        <v>6</v>
      </c>
      <c r="E1552">
        <v>2019</v>
      </c>
      <c r="F1552" s="10" t="s">
        <v>91</v>
      </c>
      <c r="G1552">
        <v>0</v>
      </c>
      <c r="H1552" s="10">
        <f>+VLOOKUP(Exportacion_kg_FOB_anuales_final[[#This Row],[código]],Exportacion_FOB_anuales_consulta[],7,0)</f>
        <v>0</v>
      </c>
    </row>
    <row r="1553" spans="1:8" x14ac:dyDescent="0.3">
      <c r="A155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tubérculos2019Julio</v>
      </c>
      <c r="B1553" s="10" t="s">
        <v>22</v>
      </c>
      <c r="C1553" s="10" t="s">
        <v>4</v>
      </c>
      <c r="D1553" s="10" t="s">
        <v>6</v>
      </c>
      <c r="E1553">
        <v>2019</v>
      </c>
      <c r="F1553" s="10" t="s">
        <v>83</v>
      </c>
      <c r="G1553">
        <v>0</v>
      </c>
      <c r="H1553" s="10">
        <f>+VLOOKUP(Exportacion_kg_FOB_anuales_final[[#This Row],[código]],Exportacion_FOB_anuales_consulta[],7,0)</f>
        <v>0</v>
      </c>
    </row>
    <row r="1554" spans="1:8" x14ac:dyDescent="0.3">
      <c r="A155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tubérculos2019Agosto</v>
      </c>
      <c r="B1554" s="10" t="s">
        <v>22</v>
      </c>
      <c r="C1554" s="10" t="s">
        <v>4</v>
      </c>
      <c r="D1554" s="10" t="s">
        <v>6</v>
      </c>
      <c r="E1554">
        <v>2019</v>
      </c>
      <c r="F1554" s="10" t="s">
        <v>84</v>
      </c>
      <c r="G1554">
        <v>13692</v>
      </c>
      <c r="H1554" s="10">
        <f>+VLOOKUP(Exportacion_kg_FOB_anuales_final[[#This Row],[código]],Exportacion_FOB_anuales_consulta[],7,0)</f>
        <v>29658.670000000002</v>
      </c>
    </row>
    <row r="1555" spans="1:8" x14ac:dyDescent="0.3">
      <c r="A155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tubérculos2019Septiembre</v>
      </c>
      <c r="B1555" s="10" t="s">
        <v>22</v>
      </c>
      <c r="C1555" s="10" t="s">
        <v>4</v>
      </c>
      <c r="D1555" s="10" t="s">
        <v>6</v>
      </c>
      <c r="E1555">
        <v>2019</v>
      </c>
      <c r="F1555" s="10" t="s">
        <v>85</v>
      </c>
      <c r="G1555">
        <v>0</v>
      </c>
      <c r="H1555" s="10">
        <f>+VLOOKUP(Exportacion_kg_FOB_anuales_final[[#This Row],[código]],Exportacion_FOB_anuales_consulta[],7,0)</f>
        <v>0</v>
      </c>
    </row>
    <row r="1556" spans="1:8" x14ac:dyDescent="0.3">
      <c r="A155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tubérculos2019Octubre</v>
      </c>
      <c r="B1556" s="10" t="s">
        <v>22</v>
      </c>
      <c r="C1556" s="10" t="s">
        <v>4</v>
      </c>
      <c r="D1556" s="10" t="s">
        <v>6</v>
      </c>
      <c r="E1556">
        <v>2019</v>
      </c>
      <c r="F1556" s="10" t="s">
        <v>80</v>
      </c>
      <c r="G1556">
        <v>9318.4599999999991</v>
      </c>
      <c r="H1556" s="10">
        <f>+VLOOKUP(Exportacion_kg_FOB_anuales_final[[#This Row],[código]],Exportacion_FOB_anuales_consulta[],7,0)</f>
        <v>13127.79</v>
      </c>
    </row>
    <row r="1557" spans="1:8" x14ac:dyDescent="0.3">
      <c r="A155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tubérculos2019Noviembre</v>
      </c>
      <c r="B1557" s="10" t="s">
        <v>22</v>
      </c>
      <c r="C1557" s="10" t="s">
        <v>4</v>
      </c>
      <c r="D1557" s="10" t="s">
        <v>6</v>
      </c>
      <c r="E1557">
        <v>2019</v>
      </c>
      <c r="F1557" s="10" t="s">
        <v>81</v>
      </c>
      <c r="G1557">
        <v>28917</v>
      </c>
      <c r="H1557" s="10">
        <f>+VLOOKUP(Exportacion_kg_FOB_anuales_final[[#This Row],[código]],Exportacion_FOB_anuales_consulta[],7,0)</f>
        <v>59462.27</v>
      </c>
    </row>
    <row r="1558" spans="1:8" x14ac:dyDescent="0.3">
      <c r="A155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tubérculos2019Diciembre</v>
      </c>
      <c r="B1558" s="10" t="s">
        <v>22</v>
      </c>
      <c r="C1558" s="10" t="s">
        <v>4</v>
      </c>
      <c r="D1558" s="10" t="s">
        <v>6</v>
      </c>
      <c r="E1558">
        <v>2019</v>
      </c>
      <c r="F1558" s="10" t="s">
        <v>82</v>
      </c>
      <c r="G1558">
        <v>0</v>
      </c>
      <c r="H1558" s="10">
        <f>+VLOOKUP(Exportacion_kg_FOB_anuales_final[[#This Row],[código]],Exportacion_FOB_anuales_consulta[],7,0)</f>
        <v>0</v>
      </c>
    </row>
    <row r="1559" spans="1:8" x14ac:dyDescent="0.3">
      <c r="A155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tubérculos2019Enero</v>
      </c>
      <c r="B1559" s="10" t="s">
        <v>76</v>
      </c>
      <c r="C1559" s="10" t="s">
        <v>4</v>
      </c>
      <c r="D1559" s="10" t="s">
        <v>6</v>
      </c>
      <c r="E1559">
        <v>2019</v>
      </c>
      <c r="F1559" s="10" t="s">
        <v>86</v>
      </c>
      <c r="G1559">
        <v>2030</v>
      </c>
      <c r="H1559" s="10">
        <f>+VLOOKUP(Exportacion_kg_FOB_anuales_final[[#This Row],[código]],Exportacion_FOB_anuales_consulta[],7,0)</f>
        <v>18600</v>
      </c>
    </row>
    <row r="1560" spans="1:8" x14ac:dyDescent="0.3">
      <c r="A156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tubérculos2019Febrero</v>
      </c>
      <c r="B1560" s="10" t="s">
        <v>76</v>
      </c>
      <c r="C1560" s="10" t="s">
        <v>4</v>
      </c>
      <c r="D1560" s="10" t="s">
        <v>6</v>
      </c>
      <c r="E1560">
        <v>2019</v>
      </c>
      <c r="F1560" s="10" t="s">
        <v>87</v>
      </c>
      <c r="G1560">
        <v>5968</v>
      </c>
      <c r="H1560" s="10">
        <f>+VLOOKUP(Exportacion_kg_FOB_anuales_final[[#This Row],[código]],Exportacion_FOB_anuales_consulta[],7,0)</f>
        <v>18650.11</v>
      </c>
    </row>
    <row r="1561" spans="1:8" x14ac:dyDescent="0.3">
      <c r="A156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tubérculos2019Marzo</v>
      </c>
      <c r="B1561" s="10" t="s">
        <v>76</v>
      </c>
      <c r="C1561" s="10" t="s">
        <v>4</v>
      </c>
      <c r="D1561" s="10" t="s">
        <v>6</v>
      </c>
      <c r="E1561">
        <v>2019</v>
      </c>
      <c r="F1561" s="10" t="s">
        <v>88</v>
      </c>
      <c r="G1561">
        <v>1059.0999999999999</v>
      </c>
      <c r="H1561" s="10">
        <f>+VLOOKUP(Exportacion_kg_FOB_anuales_final[[#This Row],[código]],Exportacion_FOB_anuales_consulta[],7,0)</f>
        <v>5997.6</v>
      </c>
    </row>
    <row r="1562" spans="1:8" x14ac:dyDescent="0.3">
      <c r="A156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tubérculos2019Abril</v>
      </c>
      <c r="B1562" s="10" t="s">
        <v>76</v>
      </c>
      <c r="C1562" s="10" t="s">
        <v>4</v>
      </c>
      <c r="D1562" s="10" t="s">
        <v>6</v>
      </c>
      <c r="E1562">
        <v>2019</v>
      </c>
      <c r="F1562" s="10" t="s">
        <v>89</v>
      </c>
      <c r="G1562">
        <v>7007.4</v>
      </c>
      <c r="H1562" s="10">
        <f>+VLOOKUP(Exportacion_kg_FOB_anuales_final[[#This Row],[código]],Exportacion_FOB_anuales_consulta[],7,0)</f>
        <v>25150.26</v>
      </c>
    </row>
    <row r="1563" spans="1:8" x14ac:dyDescent="0.3">
      <c r="A156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tubérculos2019Mayo</v>
      </c>
      <c r="B1563" s="10" t="s">
        <v>76</v>
      </c>
      <c r="C1563" s="10" t="s">
        <v>4</v>
      </c>
      <c r="D1563" s="10" t="s">
        <v>6</v>
      </c>
      <c r="E1563">
        <v>2019</v>
      </c>
      <c r="F1563" s="10" t="s">
        <v>90</v>
      </c>
      <c r="G1563">
        <v>295</v>
      </c>
      <c r="H1563" s="10">
        <f>+VLOOKUP(Exportacion_kg_FOB_anuales_final[[#This Row],[código]],Exportacion_FOB_anuales_consulta[],7,0)</f>
        <v>3746.8</v>
      </c>
    </row>
    <row r="1564" spans="1:8" x14ac:dyDescent="0.3">
      <c r="A156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tubérculos2019Junio</v>
      </c>
      <c r="B1564" s="10" t="s">
        <v>76</v>
      </c>
      <c r="C1564" s="10" t="s">
        <v>4</v>
      </c>
      <c r="D1564" s="10" t="s">
        <v>6</v>
      </c>
      <c r="E1564">
        <v>2019</v>
      </c>
      <c r="F1564" s="10" t="s">
        <v>91</v>
      </c>
      <c r="G1564">
        <v>6275</v>
      </c>
      <c r="H1564" s="10">
        <f>+VLOOKUP(Exportacion_kg_FOB_anuales_final[[#This Row],[código]],Exportacion_FOB_anuales_consulta[],7,0)</f>
        <v>20663.2</v>
      </c>
    </row>
    <row r="1565" spans="1:8" x14ac:dyDescent="0.3">
      <c r="A156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tubérculos2019Julio</v>
      </c>
      <c r="B1565" s="10" t="s">
        <v>76</v>
      </c>
      <c r="C1565" s="10" t="s">
        <v>4</v>
      </c>
      <c r="D1565" s="10" t="s">
        <v>6</v>
      </c>
      <c r="E1565">
        <v>2019</v>
      </c>
      <c r="F1565" s="10" t="s">
        <v>83</v>
      </c>
      <c r="G1565">
        <v>459</v>
      </c>
      <c r="H1565" s="10">
        <f>+VLOOKUP(Exportacion_kg_FOB_anuales_final[[#This Row],[código]],Exportacion_FOB_anuales_consulta[],7,0)</f>
        <v>5800</v>
      </c>
    </row>
    <row r="1566" spans="1:8" x14ac:dyDescent="0.3">
      <c r="A156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tubérculos2019Agosto</v>
      </c>
      <c r="B1566" s="10" t="s">
        <v>76</v>
      </c>
      <c r="C1566" s="10" t="s">
        <v>4</v>
      </c>
      <c r="D1566" s="10" t="s">
        <v>6</v>
      </c>
      <c r="E1566">
        <v>2019</v>
      </c>
      <c r="F1566" s="10" t="s">
        <v>84</v>
      </c>
      <c r="G1566">
        <v>6830</v>
      </c>
      <c r="H1566" s="10">
        <f>+VLOOKUP(Exportacion_kg_FOB_anuales_final[[#This Row],[código]],Exportacion_FOB_anuales_consulta[],7,0)</f>
        <v>20325</v>
      </c>
    </row>
    <row r="1567" spans="1:8" x14ac:dyDescent="0.3">
      <c r="A156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tubérculos2019Septiembre</v>
      </c>
      <c r="B1567" s="10" t="s">
        <v>76</v>
      </c>
      <c r="C1567" s="10" t="s">
        <v>4</v>
      </c>
      <c r="D1567" s="10" t="s">
        <v>6</v>
      </c>
      <c r="E1567">
        <v>2019</v>
      </c>
      <c r="F1567" s="10" t="s">
        <v>85</v>
      </c>
      <c r="G1567">
        <v>0</v>
      </c>
      <c r="H1567" s="10">
        <f>+VLOOKUP(Exportacion_kg_FOB_anuales_final[[#This Row],[código]],Exportacion_FOB_anuales_consulta[],7,0)</f>
        <v>0</v>
      </c>
    </row>
    <row r="1568" spans="1:8" x14ac:dyDescent="0.3">
      <c r="A156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tubérculos2019Octubre</v>
      </c>
      <c r="B1568" s="10" t="s">
        <v>76</v>
      </c>
      <c r="C1568" s="10" t="s">
        <v>4</v>
      </c>
      <c r="D1568" s="10" t="s">
        <v>6</v>
      </c>
      <c r="E1568">
        <v>2019</v>
      </c>
      <c r="F1568" s="10" t="s">
        <v>80</v>
      </c>
      <c r="G1568">
        <v>21</v>
      </c>
      <c r="H1568" s="10">
        <f>+VLOOKUP(Exportacion_kg_FOB_anuales_final[[#This Row],[código]],Exportacion_FOB_anuales_consulta[],7,0)</f>
        <v>148.80000000000001</v>
      </c>
    </row>
    <row r="1569" spans="1:8" x14ac:dyDescent="0.3">
      <c r="A156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tubérculos2019Noviembre</v>
      </c>
      <c r="B1569" s="10" t="s">
        <v>76</v>
      </c>
      <c r="C1569" s="10" t="s">
        <v>4</v>
      </c>
      <c r="D1569" s="10" t="s">
        <v>6</v>
      </c>
      <c r="E1569">
        <v>2019</v>
      </c>
      <c r="F1569" s="10" t="s">
        <v>81</v>
      </c>
      <c r="G1569">
        <v>5286</v>
      </c>
      <c r="H1569" s="10">
        <f>+VLOOKUP(Exportacion_kg_FOB_anuales_final[[#This Row],[código]],Exportacion_FOB_anuales_consulta[],7,0)</f>
        <v>16424.3</v>
      </c>
    </row>
    <row r="1570" spans="1:8" x14ac:dyDescent="0.3">
      <c r="A157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tubérculos2019Diciembre</v>
      </c>
      <c r="B1570" s="10" t="s">
        <v>76</v>
      </c>
      <c r="C1570" s="10" t="s">
        <v>4</v>
      </c>
      <c r="D1570" s="10" t="s">
        <v>6</v>
      </c>
      <c r="E1570">
        <v>2019</v>
      </c>
      <c r="F1570" s="10" t="s">
        <v>82</v>
      </c>
      <c r="G1570">
        <v>6365.6</v>
      </c>
      <c r="H1570" s="10">
        <f>+VLOOKUP(Exportacion_kg_FOB_anuales_final[[#This Row],[código]],Exportacion_FOB_anuales_consulta[],7,0)</f>
        <v>11405.36</v>
      </c>
    </row>
    <row r="1571" spans="1:8" x14ac:dyDescent="0.3">
      <c r="A1571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tubérculos2019Enero</v>
      </c>
      <c r="B1571" s="10" t="s">
        <v>16</v>
      </c>
      <c r="C1571" s="10" t="s">
        <v>4</v>
      </c>
      <c r="D1571" s="10" t="s">
        <v>6</v>
      </c>
      <c r="E1571">
        <v>2019</v>
      </c>
      <c r="F1571" s="10" t="s">
        <v>86</v>
      </c>
      <c r="G1571">
        <v>0</v>
      </c>
      <c r="H1571" s="10">
        <f>+VLOOKUP(Exportacion_kg_FOB_anuales_final[[#This Row],[código]],Exportacion_FOB_anuales_consulta[],7,0)</f>
        <v>0</v>
      </c>
    </row>
    <row r="1572" spans="1:8" x14ac:dyDescent="0.3">
      <c r="A1572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tubérculos2019Febrero</v>
      </c>
      <c r="B1572" s="10" t="s">
        <v>16</v>
      </c>
      <c r="C1572" s="10" t="s">
        <v>4</v>
      </c>
      <c r="D1572" s="10" t="s">
        <v>6</v>
      </c>
      <c r="E1572">
        <v>2019</v>
      </c>
      <c r="F1572" s="10" t="s">
        <v>87</v>
      </c>
      <c r="G1572">
        <v>0</v>
      </c>
      <c r="H1572" s="10">
        <f>+VLOOKUP(Exportacion_kg_FOB_anuales_final[[#This Row],[código]],Exportacion_FOB_anuales_consulta[],7,0)</f>
        <v>0</v>
      </c>
    </row>
    <row r="1573" spans="1:8" x14ac:dyDescent="0.3">
      <c r="A1573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tubérculos2019Marzo</v>
      </c>
      <c r="B1573" s="10" t="s">
        <v>16</v>
      </c>
      <c r="C1573" s="10" t="s">
        <v>4</v>
      </c>
      <c r="D1573" s="10" t="s">
        <v>6</v>
      </c>
      <c r="E1573">
        <v>2019</v>
      </c>
      <c r="F1573" s="10" t="s">
        <v>88</v>
      </c>
      <c r="G1573">
        <v>0</v>
      </c>
      <c r="H1573" s="10">
        <f>+VLOOKUP(Exportacion_kg_FOB_anuales_final[[#This Row],[código]],Exportacion_FOB_anuales_consulta[],7,0)</f>
        <v>0</v>
      </c>
    </row>
    <row r="1574" spans="1:8" x14ac:dyDescent="0.3">
      <c r="A1574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tubérculos2019Abril</v>
      </c>
      <c r="B1574" s="10" t="s">
        <v>16</v>
      </c>
      <c r="C1574" s="10" t="s">
        <v>4</v>
      </c>
      <c r="D1574" s="10" t="s">
        <v>6</v>
      </c>
      <c r="E1574">
        <v>2019</v>
      </c>
      <c r="F1574" s="10" t="s">
        <v>89</v>
      </c>
      <c r="G1574">
        <v>0</v>
      </c>
      <c r="H1574" s="10">
        <f>+VLOOKUP(Exportacion_kg_FOB_anuales_final[[#This Row],[código]],Exportacion_FOB_anuales_consulta[],7,0)</f>
        <v>0</v>
      </c>
    </row>
    <row r="1575" spans="1:8" x14ac:dyDescent="0.3">
      <c r="A1575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tubérculos2019Mayo</v>
      </c>
      <c r="B1575" s="10" t="s">
        <v>16</v>
      </c>
      <c r="C1575" s="10" t="s">
        <v>4</v>
      </c>
      <c r="D1575" s="10" t="s">
        <v>6</v>
      </c>
      <c r="E1575">
        <v>2019</v>
      </c>
      <c r="F1575" s="10" t="s">
        <v>90</v>
      </c>
      <c r="G1575">
        <v>0</v>
      </c>
      <c r="H1575" s="10">
        <f>+VLOOKUP(Exportacion_kg_FOB_anuales_final[[#This Row],[código]],Exportacion_FOB_anuales_consulta[],7,0)</f>
        <v>0</v>
      </c>
    </row>
    <row r="1576" spans="1:8" x14ac:dyDescent="0.3">
      <c r="A1576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tubérculos2019Junio</v>
      </c>
      <c r="B1576" s="10" t="s">
        <v>16</v>
      </c>
      <c r="C1576" s="10" t="s">
        <v>4</v>
      </c>
      <c r="D1576" s="10" t="s">
        <v>6</v>
      </c>
      <c r="E1576">
        <v>2019</v>
      </c>
      <c r="F1576" s="10" t="s">
        <v>91</v>
      </c>
      <c r="G1576">
        <v>0</v>
      </c>
      <c r="H1576" s="10">
        <f>+VLOOKUP(Exportacion_kg_FOB_anuales_final[[#This Row],[código]],Exportacion_FOB_anuales_consulta[],7,0)</f>
        <v>0</v>
      </c>
    </row>
    <row r="1577" spans="1:8" x14ac:dyDescent="0.3">
      <c r="A1577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tubérculos2019Julio</v>
      </c>
      <c r="B1577" s="10" t="s">
        <v>16</v>
      </c>
      <c r="C1577" s="10" t="s">
        <v>4</v>
      </c>
      <c r="D1577" s="10" t="s">
        <v>6</v>
      </c>
      <c r="E1577">
        <v>2019</v>
      </c>
      <c r="F1577" s="10" t="s">
        <v>83</v>
      </c>
      <c r="G1577">
        <v>0</v>
      </c>
      <c r="H1577" s="10">
        <f>+VLOOKUP(Exportacion_kg_FOB_anuales_final[[#This Row],[código]],Exportacion_FOB_anuales_consulta[],7,0)</f>
        <v>0</v>
      </c>
    </row>
    <row r="1578" spans="1:8" x14ac:dyDescent="0.3">
      <c r="A1578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tubérculos2019Agosto</v>
      </c>
      <c r="B1578" s="10" t="s">
        <v>16</v>
      </c>
      <c r="C1578" s="10" t="s">
        <v>4</v>
      </c>
      <c r="D1578" s="10" t="s">
        <v>6</v>
      </c>
      <c r="E1578">
        <v>2019</v>
      </c>
      <c r="F1578" s="10" t="s">
        <v>84</v>
      </c>
      <c r="G1578">
        <v>0</v>
      </c>
      <c r="H1578" s="10">
        <f>+VLOOKUP(Exportacion_kg_FOB_anuales_final[[#This Row],[código]],Exportacion_FOB_anuales_consulta[],7,0)</f>
        <v>0</v>
      </c>
    </row>
    <row r="1579" spans="1:8" x14ac:dyDescent="0.3">
      <c r="A1579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tubérculos2019Septiembre</v>
      </c>
      <c r="B1579" s="10" t="s">
        <v>16</v>
      </c>
      <c r="C1579" s="10" t="s">
        <v>4</v>
      </c>
      <c r="D1579" s="10" t="s">
        <v>6</v>
      </c>
      <c r="E1579">
        <v>2019</v>
      </c>
      <c r="F1579" s="10" t="s">
        <v>85</v>
      </c>
      <c r="G1579">
        <v>0</v>
      </c>
      <c r="H1579" s="10">
        <f>+VLOOKUP(Exportacion_kg_FOB_anuales_final[[#This Row],[código]],Exportacion_FOB_anuales_consulta[],7,0)</f>
        <v>0</v>
      </c>
    </row>
    <row r="1580" spans="1:8" x14ac:dyDescent="0.3">
      <c r="A1580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tubérculos2019Octubre</v>
      </c>
      <c r="B1580" s="10" t="s">
        <v>16</v>
      </c>
      <c r="C1580" s="10" t="s">
        <v>4</v>
      </c>
      <c r="D1580" s="10" t="s">
        <v>6</v>
      </c>
      <c r="E1580">
        <v>2019</v>
      </c>
      <c r="F1580" s="10" t="s">
        <v>80</v>
      </c>
      <c r="G1580">
        <v>23000</v>
      </c>
      <c r="H1580" s="10">
        <f>+VLOOKUP(Exportacion_kg_FOB_anuales_final[[#This Row],[código]],Exportacion_FOB_anuales_consulta[],7,0)</f>
        <v>38438</v>
      </c>
    </row>
    <row r="1581" spans="1:8" x14ac:dyDescent="0.3">
      <c r="A1581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tubérculos2019Noviembre</v>
      </c>
      <c r="B1581" s="10" t="s">
        <v>16</v>
      </c>
      <c r="C1581" s="10" t="s">
        <v>4</v>
      </c>
      <c r="D1581" s="10" t="s">
        <v>6</v>
      </c>
      <c r="E1581">
        <v>2019</v>
      </c>
      <c r="F1581" s="10" t="s">
        <v>81</v>
      </c>
      <c r="G1581">
        <v>0</v>
      </c>
      <c r="H1581" s="10">
        <f>+VLOOKUP(Exportacion_kg_FOB_anuales_final[[#This Row],[código]],Exportacion_FOB_anuales_consulta[],7,0)</f>
        <v>0</v>
      </c>
    </row>
    <row r="1582" spans="1:8" x14ac:dyDescent="0.3">
      <c r="A1582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tubérculos2019Diciembre</v>
      </c>
      <c r="B1582" s="10" t="s">
        <v>16</v>
      </c>
      <c r="C1582" s="10" t="s">
        <v>4</v>
      </c>
      <c r="D1582" s="10" t="s">
        <v>6</v>
      </c>
      <c r="E1582">
        <v>2019</v>
      </c>
      <c r="F1582" s="10" t="s">
        <v>82</v>
      </c>
      <c r="G1582">
        <v>0</v>
      </c>
      <c r="H1582" s="10">
        <f>+VLOOKUP(Exportacion_kg_FOB_anuales_final[[#This Row],[código]],Exportacion_FOB_anuales_consulta[],7,0)</f>
        <v>0</v>
      </c>
    </row>
    <row r="1583" spans="1:8" x14ac:dyDescent="0.3">
      <c r="A1583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tubérculos2019Enero</v>
      </c>
      <c r="B1583" s="10" t="s">
        <v>12</v>
      </c>
      <c r="C1583" s="10" t="s">
        <v>4</v>
      </c>
      <c r="D1583" s="10" t="s">
        <v>6</v>
      </c>
      <c r="E1583">
        <v>2019</v>
      </c>
      <c r="F1583" s="10" t="s">
        <v>86</v>
      </c>
      <c r="G1583">
        <v>141887.1</v>
      </c>
      <c r="H1583" s="10">
        <f>+VLOOKUP(Exportacion_kg_FOB_anuales_final[[#This Row],[código]],Exportacion_FOB_anuales_consulta[],7,0)</f>
        <v>448036.78</v>
      </c>
    </row>
    <row r="1584" spans="1:8" x14ac:dyDescent="0.3">
      <c r="A1584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tubérculos2019Febrero</v>
      </c>
      <c r="B1584" s="10" t="s">
        <v>12</v>
      </c>
      <c r="C1584" s="10" t="s">
        <v>4</v>
      </c>
      <c r="D1584" s="10" t="s">
        <v>6</v>
      </c>
      <c r="E1584">
        <v>2019</v>
      </c>
      <c r="F1584" s="10" t="s">
        <v>87</v>
      </c>
      <c r="G1584">
        <v>125084.4</v>
      </c>
      <c r="H1584" s="10">
        <f>+VLOOKUP(Exportacion_kg_FOB_anuales_final[[#This Row],[código]],Exportacion_FOB_anuales_consulta[],7,0)</f>
        <v>520048.19</v>
      </c>
    </row>
    <row r="1585" spans="1:8" x14ac:dyDescent="0.3">
      <c r="A1585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tubérculos2019Marzo</v>
      </c>
      <c r="B1585" s="10" t="s">
        <v>12</v>
      </c>
      <c r="C1585" s="10" t="s">
        <v>4</v>
      </c>
      <c r="D1585" s="10" t="s">
        <v>6</v>
      </c>
      <c r="E1585">
        <v>2019</v>
      </c>
      <c r="F1585" s="10" t="s">
        <v>88</v>
      </c>
      <c r="G1585">
        <v>88524.6</v>
      </c>
      <c r="H1585" s="10">
        <f>+VLOOKUP(Exportacion_kg_FOB_anuales_final[[#This Row],[código]],Exportacion_FOB_anuales_consulta[],7,0)</f>
        <v>302971.12</v>
      </c>
    </row>
    <row r="1586" spans="1:8" x14ac:dyDescent="0.3">
      <c r="A1586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tubérculos2019Abril</v>
      </c>
      <c r="B1586" s="10" t="s">
        <v>12</v>
      </c>
      <c r="C1586" s="10" t="s">
        <v>4</v>
      </c>
      <c r="D1586" s="10" t="s">
        <v>6</v>
      </c>
      <c r="E1586">
        <v>2019</v>
      </c>
      <c r="F1586" s="10" t="s">
        <v>89</v>
      </c>
      <c r="G1586">
        <v>134529.4</v>
      </c>
      <c r="H1586" s="10">
        <f>+VLOOKUP(Exportacion_kg_FOB_anuales_final[[#This Row],[código]],Exportacion_FOB_anuales_consulta[],7,0)</f>
        <v>263995.96000000002</v>
      </c>
    </row>
    <row r="1587" spans="1:8" x14ac:dyDescent="0.3">
      <c r="A1587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tubérculos2019Mayo</v>
      </c>
      <c r="B1587" s="10" t="s">
        <v>12</v>
      </c>
      <c r="C1587" s="10" t="s">
        <v>4</v>
      </c>
      <c r="D1587" s="10" t="s">
        <v>6</v>
      </c>
      <c r="E1587">
        <v>2019</v>
      </c>
      <c r="F1587" s="10" t="s">
        <v>90</v>
      </c>
      <c r="G1587">
        <v>0</v>
      </c>
      <c r="H1587" s="10">
        <f>+VLOOKUP(Exportacion_kg_FOB_anuales_final[[#This Row],[código]],Exportacion_FOB_anuales_consulta[],7,0)</f>
        <v>0</v>
      </c>
    </row>
    <row r="1588" spans="1:8" x14ac:dyDescent="0.3">
      <c r="A1588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tubérculos2019Junio</v>
      </c>
      <c r="B1588" s="10" t="s">
        <v>12</v>
      </c>
      <c r="C1588" s="10" t="s">
        <v>4</v>
      </c>
      <c r="D1588" s="10" t="s">
        <v>6</v>
      </c>
      <c r="E1588">
        <v>2019</v>
      </c>
      <c r="F1588" s="10" t="s">
        <v>91</v>
      </c>
      <c r="G1588">
        <v>80657.5</v>
      </c>
      <c r="H1588" s="10">
        <f>+VLOOKUP(Exportacion_kg_FOB_anuales_final[[#This Row],[código]],Exportacion_FOB_anuales_consulta[],7,0)</f>
        <v>252920.56</v>
      </c>
    </row>
    <row r="1589" spans="1:8" x14ac:dyDescent="0.3">
      <c r="A1589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tubérculos2019Julio</v>
      </c>
      <c r="B1589" s="10" t="s">
        <v>12</v>
      </c>
      <c r="C1589" s="10" t="s">
        <v>4</v>
      </c>
      <c r="D1589" s="10" t="s">
        <v>6</v>
      </c>
      <c r="E1589">
        <v>2019</v>
      </c>
      <c r="F1589" s="10" t="s">
        <v>83</v>
      </c>
      <c r="G1589">
        <v>113557.6</v>
      </c>
      <c r="H1589" s="10">
        <f>+VLOOKUP(Exportacion_kg_FOB_anuales_final[[#This Row],[código]],Exportacion_FOB_anuales_consulta[],7,0)</f>
        <v>295383.90999999997</v>
      </c>
    </row>
    <row r="1590" spans="1:8" x14ac:dyDescent="0.3">
      <c r="A1590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tubérculos2019Agosto</v>
      </c>
      <c r="B1590" s="10" t="s">
        <v>12</v>
      </c>
      <c r="C1590" s="10" t="s">
        <v>4</v>
      </c>
      <c r="D1590" s="10" t="s">
        <v>6</v>
      </c>
      <c r="E1590">
        <v>2019</v>
      </c>
      <c r="F1590" s="10" t="s">
        <v>84</v>
      </c>
      <c r="G1590">
        <v>95161.3</v>
      </c>
      <c r="H1590" s="10">
        <f>+VLOOKUP(Exportacion_kg_FOB_anuales_final[[#This Row],[código]],Exportacion_FOB_anuales_consulta[],7,0)</f>
        <v>318367.07</v>
      </c>
    </row>
    <row r="1591" spans="1:8" x14ac:dyDescent="0.3">
      <c r="A1591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tubérculos2019Septiembre</v>
      </c>
      <c r="B1591" s="10" t="s">
        <v>12</v>
      </c>
      <c r="C1591" s="10" t="s">
        <v>4</v>
      </c>
      <c r="D1591" s="10" t="s">
        <v>6</v>
      </c>
      <c r="E1591">
        <v>2019</v>
      </c>
      <c r="F1591" s="10" t="s">
        <v>85</v>
      </c>
      <c r="G1591">
        <v>25567</v>
      </c>
      <c r="H1591" s="10">
        <f>+VLOOKUP(Exportacion_kg_FOB_anuales_final[[#This Row],[código]],Exportacion_FOB_anuales_consulta[],7,0)</f>
        <v>61775.7</v>
      </c>
    </row>
    <row r="1592" spans="1:8" x14ac:dyDescent="0.3">
      <c r="A1592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tubérculos2019Octubre</v>
      </c>
      <c r="B1592" s="10" t="s">
        <v>12</v>
      </c>
      <c r="C1592" s="10" t="s">
        <v>4</v>
      </c>
      <c r="D1592" s="10" t="s">
        <v>6</v>
      </c>
      <c r="E1592">
        <v>2019</v>
      </c>
      <c r="F1592" s="10" t="s">
        <v>80</v>
      </c>
      <c r="G1592">
        <v>82275.100000000006</v>
      </c>
      <c r="H1592" s="10">
        <f>+VLOOKUP(Exportacion_kg_FOB_anuales_final[[#This Row],[código]],Exportacion_FOB_anuales_consulta[],7,0)</f>
        <v>370822.43</v>
      </c>
    </row>
    <row r="1593" spans="1:8" x14ac:dyDescent="0.3">
      <c r="A1593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tubérculos2019Noviembre</v>
      </c>
      <c r="B1593" s="10" t="s">
        <v>12</v>
      </c>
      <c r="C1593" s="10" t="s">
        <v>4</v>
      </c>
      <c r="D1593" s="10" t="s">
        <v>6</v>
      </c>
      <c r="E1593">
        <v>2019</v>
      </c>
      <c r="F1593" s="10" t="s">
        <v>81</v>
      </c>
      <c r="G1593">
        <v>201467.52000000002</v>
      </c>
      <c r="H1593" s="10">
        <f>+VLOOKUP(Exportacion_kg_FOB_anuales_final[[#This Row],[código]],Exportacion_FOB_anuales_consulta[],7,0)</f>
        <v>582410.57000000007</v>
      </c>
    </row>
    <row r="1594" spans="1:8" x14ac:dyDescent="0.3">
      <c r="A1594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tubérculos2019Diciembre</v>
      </c>
      <c r="B1594" s="10" t="s">
        <v>12</v>
      </c>
      <c r="C1594" s="10" t="s">
        <v>4</v>
      </c>
      <c r="D1594" s="10" t="s">
        <v>6</v>
      </c>
      <c r="E1594">
        <v>2019</v>
      </c>
      <c r="F1594" s="10" t="s">
        <v>82</v>
      </c>
      <c r="G1594">
        <v>127762.4</v>
      </c>
      <c r="H1594" s="10">
        <f>+VLOOKUP(Exportacion_kg_FOB_anuales_final[[#This Row],[código]],Exportacion_FOB_anuales_consulta[],7,0)</f>
        <v>407778.05</v>
      </c>
    </row>
    <row r="1595" spans="1:8" x14ac:dyDescent="0.3">
      <c r="A159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tubérculos2019Enero</v>
      </c>
      <c r="B1595" s="10" t="s">
        <v>64</v>
      </c>
      <c r="C1595" s="10" t="s">
        <v>4</v>
      </c>
      <c r="D1595" s="10" t="s">
        <v>6</v>
      </c>
      <c r="E1595">
        <v>2019</v>
      </c>
      <c r="F1595" s="10" t="s">
        <v>86</v>
      </c>
      <c r="G1595">
        <v>5101.9799999999996</v>
      </c>
      <c r="H1595" s="10">
        <f>+VLOOKUP(Exportacion_kg_FOB_anuales_final[[#This Row],[código]],Exportacion_FOB_anuales_consulta[],7,0)</f>
        <v>46674.520000000004</v>
      </c>
    </row>
    <row r="1596" spans="1:8" x14ac:dyDescent="0.3">
      <c r="A159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tubérculos2019Febrero</v>
      </c>
      <c r="B1596" s="10" t="s">
        <v>64</v>
      </c>
      <c r="C1596" s="10" t="s">
        <v>4</v>
      </c>
      <c r="D1596" s="10" t="s">
        <v>6</v>
      </c>
      <c r="E1596">
        <v>2019</v>
      </c>
      <c r="F1596" s="10" t="s">
        <v>87</v>
      </c>
      <c r="G1596">
        <v>0</v>
      </c>
      <c r="H1596" s="10">
        <f>+VLOOKUP(Exportacion_kg_FOB_anuales_final[[#This Row],[código]],Exportacion_FOB_anuales_consulta[],7,0)</f>
        <v>0</v>
      </c>
    </row>
    <row r="1597" spans="1:8" x14ac:dyDescent="0.3">
      <c r="A159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tubérculos2019Marzo</v>
      </c>
      <c r="B1597" s="10" t="s">
        <v>64</v>
      </c>
      <c r="C1597" s="10" t="s">
        <v>4</v>
      </c>
      <c r="D1597" s="10" t="s">
        <v>6</v>
      </c>
      <c r="E1597">
        <v>2019</v>
      </c>
      <c r="F1597" s="10" t="s">
        <v>88</v>
      </c>
      <c r="G1597">
        <v>239</v>
      </c>
      <c r="H1597" s="10">
        <f>+VLOOKUP(Exportacion_kg_FOB_anuales_final[[#This Row],[código]],Exportacion_FOB_anuales_consulta[],7,0)</f>
        <v>2924.5</v>
      </c>
    </row>
    <row r="1598" spans="1:8" x14ac:dyDescent="0.3">
      <c r="A159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tubérculos2019Abril</v>
      </c>
      <c r="B1598" s="10" t="s">
        <v>64</v>
      </c>
      <c r="C1598" s="10" t="s">
        <v>4</v>
      </c>
      <c r="D1598" s="10" t="s">
        <v>6</v>
      </c>
      <c r="E1598">
        <v>2019</v>
      </c>
      <c r="F1598" s="10" t="s">
        <v>89</v>
      </c>
      <c r="G1598">
        <v>1333.5</v>
      </c>
      <c r="H1598" s="10">
        <f>+VLOOKUP(Exportacion_kg_FOB_anuales_final[[#This Row],[código]],Exportacion_FOB_anuales_consulta[],7,0)</f>
        <v>12002.02</v>
      </c>
    </row>
    <row r="1599" spans="1:8" x14ac:dyDescent="0.3">
      <c r="A159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tubérculos2019Mayo</v>
      </c>
      <c r="B1599" s="10" t="s">
        <v>64</v>
      </c>
      <c r="C1599" s="10" t="s">
        <v>4</v>
      </c>
      <c r="D1599" s="10" t="s">
        <v>6</v>
      </c>
      <c r="E1599">
        <v>2019</v>
      </c>
      <c r="F1599" s="10" t="s">
        <v>90</v>
      </c>
      <c r="G1599">
        <v>0</v>
      </c>
      <c r="H1599" s="10">
        <f>+VLOOKUP(Exportacion_kg_FOB_anuales_final[[#This Row],[código]],Exportacion_FOB_anuales_consulta[],7,0)</f>
        <v>0</v>
      </c>
    </row>
    <row r="1600" spans="1:8" x14ac:dyDescent="0.3">
      <c r="A160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tubérculos2019Junio</v>
      </c>
      <c r="B1600" s="10" t="s">
        <v>64</v>
      </c>
      <c r="C1600" s="10" t="s">
        <v>4</v>
      </c>
      <c r="D1600" s="10" t="s">
        <v>6</v>
      </c>
      <c r="E1600">
        <v>2019</v>
      </c>
      <c r="F1600" s="10" t="s">
        <v>91</v>
      </c>
      <c r="G1600">
        <v>25520</v>
      </c>
      <c r="H1600" s="10">
        <f>+VLOOKUP(Exportacion_kg_FOB_anuales_final[[#This Row],[código]],Exportacion_FOB_anuales_consulta[],7,0)</f>
        <v>14194</v>
      </c>
    </row>
    <row r="1601" spans="1:8" x14ac:dyDescent="0.3">
      <c r="A160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tubérculos2019Julio</v>
      </c>
      <c r="B1601" s="10" t="s">
        <v>64</v>
      </c>
      <c r="C1601" s="10" t="s">
        <v>4</v>
      </c>
      <c r="D1601" s="10" t="s">
        <v>6</v>
      </c>
      <c r="E1601">
        <v>2019</v>
      </c>
      <c r="F1601" s="10" t="s">
        <v>83</v>
      </c>
      <c r="G1601">
        <v>197200</v>
      </c>
      <c r="H1601" s="10">
        <f>+VLOOKUP(Exportacion_kg_FOB_anuales_final[[#This Row],[código]],Exportacion_FOB_anuales_consulta[],7,0)</f>
        <v>107192</v>
      </c>
    </row>
    <row r="1602" spans="1:8" x14ac:dyDescent="0.3">
      <c r="A160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tubérculos2019Agosto</v>
      </c>
      <c r="B1602" s="10" t="s">
        <v>64</v>
      </c>
      <c r="C1602" s="10" t="s">
        <v>4</v>
      </c>
      <c r="D1602" s="10" t="s">
        <v>6</v>
      </c>
      <c r="E1602">
        <v>2019</v>
      </c>
      <c r="F1602" s="10" t="s">
        <v>84</v>
      </c>
      <c r="G1602">
        <v>172459</v>
      </c>
      <c r="H1602" s="10">
        <f>+VLOOKUP(Exportacion_kg_FOB_anuales_final[[#This Row],[código]],Exportacion_FOB_anuales_consulta[],7,0)</f>
        <v>100847.5</v>
      </c>
    </row>
    <row r="1603" spans="1:8" x14ac:dyDescent="0.3">
      <c r="A160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tubérculos2019Septiembre</v>
      </c>
      <c r="B1603" s="10" t="s">
        <v>64</v>
      </c>
      <c r="C1603" s="10" t="s">
        <v>4</v>
      </c>
      <c r="D1603" s="10" t="s">
        <v>6</v>
      </c>
      <c r="E1603">
        <v>2019</v>
      </c>
      <c r="F1603" s="10" t="s">
        <v>85</v>
      </c>
      <c r="G1603">
        <v>0</v>
      </c>
      <c r="H1603" s="10">
        <f>+VLOOKUP(Exportacion_kg_FOB_anuales_final[[#This Row],[código]],Exportacion_FOB_anuales_consulta[],7,0)</f>
        <v>0</v>
      </c>
    </row>
    <row r="1604" spans="1:8" x14ac:dyDescent="0.3">
      <c r="A160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tubérculos2019Octubre</v>
      </c>
      <c r="B1604" s="10" t="s">
        <v>64</v>
      </c>
      <c r="C1604" s="10" t="s">
        <v>4</v>
      </c>
      <c r="D1604" s="10" t="s">
        <v>6</v>
      </c>
      <c r="E1604">
        <v>2019</v>
      </c>
      <c r="F1604" s="10" t="s">
        <v>80</v>
      </c>
      <c r="G1604">
        <v>0</v>
      </c>
      <c r="H1604" s="10">
        <f>+VLOOKUP(Exportacion_kg_FOB_anuales_final[[#This Row],[código]],Exportacion_FOB_anuales_consulta[],7,0)</f>
        <v>0</v>
      </c>
    </row>
    <row r="1605" spans="1:8" x14ac:dyDescent="0.3">
      <c r="A160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tubérculos2019Noviembre</v>
      </c>
      <c r="B1605" s="10" t="s">
        <v>64</v>
      </c>
      <c r="C1605" s="10" t="s">
        <v>4</v>
      </c>
      <c r="D1605" s="10" t="s">
        <v>6</v>
      </c>
      <c r="E1605">
        <v>2019</v>
      </c>
      <c r="F1605" s="10" t="s">
        <v>81</v>
      </c>
      <c r="G1605">
        <v>229</v>
      </c>
      <c r="H1605" s="10">
        <f>+VLOOKUP(Exportacion_kg_FOB_anuales_final[[#This Row],[código]],Exportacion_FOB_anuales_consulta[],7,0)</f>
        <v>2859.5</v>
      </c>
    </row>
    <row r="1606" spans="1:8" x14ac:dyDescent="0.3">
      <c r="A160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tubérculos2019Diciembre</v>
      </c>
      <c r="B1606" s="10" t="s">
        <v>64</v>
      </c>
      <c r="C1606" s="10" t="s">
        <v>4</v>
      </c>
      <c r="D1606" s="10" t="s">
        <v>6</v>
      </c>
      <c r="E1606">
        <v>2019</v>
      </c>
      <c r="F1606" s="10" t="s">
        <v>82</v>
      </c>
      <c r="G1606">
        <v>5473</v>
      </c>
      <c r="H1606" s="10">
        <f>+VLOOKUP(Exportacion_kg_FOB_anuales_final[[#This Row],[código]],Exportacion_FOB_anuales_consulta[],7,0)</f>
        <v>32891.440000000002</v>
      </c>
    </row>
    <row r="1607" spans="1:8" x14ac:dyDescent="0.3">
      <c r="A160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tubérculos2019Enero</v>
      </c>
      <c r="B1607" s="10" t="s">
        <v>26</v>
      </c>
      <c r="C1607" s="10" t="s">
        <v>4</v>
      </c>
      <c r="D1607" s="10" t="s">
        <v>6</v>
      </c>
      <c r="E1607">
        <v>2019</v>
      </c>
      <c r="F1607" s="10" t="s">
        <v>86</v>
      </c>
      <c r="G1607">
        <v>65</v>
      </c>
      <c r="H1607" s="10">
        <f>+VLOOKUP(Exportacion_kg_FOB_anuales_final[[#This Row],[código]],Exportacion_FOB_anuales_consulta[],7,0)</f>
        <v>1689.95</v>
      </c>
    </row>
    <row r="1608" spans="1:8" x14ac:dyDescent="0.3">
      <c r="A160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tubérculos2019Febrero</v>
      </c>
      <c r="B1608" s="10" t="s">
        <v>26</v>
      </c>
      <c r="C1608" s="10" t="s">
        <v>4</v>
      </c>
      <c r="D1608" s="10" t="s">
        <v>6</v>
      </c>
      <c r="E1608">
        <v>2019</v>
      </c>
      <c r="F1608" s="10" t="s">
        <v>87</v>
      </c>
      <c r="G1608">
        <v>68.34</v>
      </c>
      <c r="H1608" s="10">
        <f>+VLOOKUP(Exportacion_kg_FOB_anuales_final[[#This Row],[código]],Exportacion_FOB_anuales_consulta[],7,0)</f>
        <v>1742.75</v>
      </c>
    </row>
    <row r="1609" spans="1:8" x14ac:dyDescent="0.3">
      <c r="A160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tubérculos2019Marzo</v>
      </c>
      <c r="B1609" s="10" t="s">
        <v>26</v>
      </c>
      <c r="C1609" s="10" t="s">
        <v>4</v>
      </c>
      <c r="D1609" s="10" t="s">
        <v>6</v>
      </c>
      <c r="E1609">
        <v>2019</v>
      </c>
      <c r="F1609" s="10" t="s">
        <v>88</v>
      </c>
      <c r="G1609">
        <v>157.80000000000001</v>
      </c>
      <c r="H1609" s="10">
        <f>+VLOOKUP(Exportacion_kg_FOB_anuales_final[[#This Row],[código]],Exportacion_FOB_anuales_consulta[],7,0)</f>
        <v>4402.5</v>
      </c>
    </row>
    <row r="1610" spans="1:8" x14ac:dyDescent="0.3">
      <c r="A161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tubérculos2019Abril</v>
      </c>
      <c r="B1610" s="10" t="s">
        <v>26</v>
      </c>
      <c r="C1610" s="10" t="s">
        <v>4</v>
      </c>
      <c r="D1610" s="10" t="s">
        <v>6</v>
      </c>
      <c r="E1610">
        <v>2019</v>
      </c>
      <c r="F1610" s="10" t="s">
        <v>89</v>
      </c>
      <c r="G1610">
        <v>68.34</v>
      </c>
      <c r="H1610" s="10">
        <f>+VLOOKUP(Exportacion_kg_FOB_anuales_final[[#This Row],[código]],Exportacion_FOB_anuales_consulta[],7,0)</f>
        <v>1663.55</v>
      </c>
    </row>
    <row r="1611" spans="1:8" x14ac:dyDescent="0.3">
      <c r="A161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tubérculos2019Mayo</v>
      </c>
      <c r="B1611" s="10" t="s">
        <v>26</v>
      </c>
      <c r="C1611" s="10" t="s">
        <v>4</v>
      </c>
      <c r="D1611" s="10" t="s">
        <v>6</v>
      </c>
      <c r="E1611">
        <v>2019</v>
      </c>
      <c r="F1611" s="10" t="s">
        <v>90</v>
      </c>
      <c r="G1611">
        <v>126</v>
      </c>
      <c r="H1611" s="10">
        <f>+VLOOKUP(Exportacion_kg_FOB_anuales_final[[#This Row],[código]],Exportacion_FOB_anuales_consulta[],7,0)</f>
        <v>3824</v>
      </c>
    </row>
    <row r="1612" spans="1:8" x14ac:dyDescent="0.3">
      <c r="A161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tubérculos2019Junio</v>
      </c>
      <c r="B1612" s="10" t="s">
        <v>26</v>
      </c>
      <c r="C1612" s="10" t="s">
        <v>4</v>
      </c>
      <c r="D1612" s="10" t="s">
        <v>6</v>
      </c>
      <c r="E1612">
        <v>2019</v>
      </c>
      <c r="F1612" s="10" t="s">
        <v>91</v>
      </c>
      <c r="G1612">
        <v>0</v>
      </c>
      <c r="H1612" s="10">
        <f>+VLOOKUP(Exportacion_kg_FOB_anuales_final[[#This Row],[código]],Exportacion_FOB_anuales_consulta[],7,0)</f>
        <v>0</v>
      </c>
    </row>
    <row r="1613" spans="1:8" x14ac:dyDescent="0.3">
      <c r="A161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tubérculos2019Julio</v>
      </c>
      <c r="B1613" s="10" t="s">
        <v>26</v>
      </c>
      <c r="C1613" s="10" t="s">
        <v>4</v>
      </c>
      <c r="D1613" s="10" t="s">
        <v>6</v>
      </c>
      <c r="E1613">
        <v>2019</v>
      </c>
      <c r="F1613" s="10" t="s">
        <v>83</v>
      </c>
      <c r="G1613">
        <v>0</v>
      </c>
      <c r="H1613" s="10">
        <f>+VLOOKUP(Exportacion_kg_FOB_anuales_final[[#This Row],[código]],Exportacion_FOB_anuales_consulta[],7,0)</f>
        <v>0</v>
      </c>
    </row>
    <row r="1614" spans="1:8" x14ac:dyDescent="0.3">
      <c r="A161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tubérculos2019Agosto</v>
      </c>
      <c r="B1614" s="10" t="s">
        <v>26</v>
      </c>
      <c r="C1614" s="10" t="s">
        <v>4</v>
      </c>
      <c r="D1614" s="10" t="s">
        <v>6</v>
      </c>
      <c r="E1614">
        <v>2019</v>
      </c>
      <c r="F1614" s="10" t="s">
        <v>84</v>
      </c>
      <c r="G1614">
        <v>0</v>
      </c>
      <c r="H1614" s="10">
        <f>+VLOOKUP(Exportacion_kg_FOB_anuales_final[[#This Row],[código]],Exportacion_FOB_anuales_consulta[],7,0)</f>
        <v>0</v>
      </c>
    </row>
    <row r="1615" spans="1:8" x14ac:dyDescent="0.3">
      <c r="A161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tubérculos2019Septiembre</v>
      </c>
      <c r="B1615" s="10" t="s">
        <v>26</v>
      </c>
      <c r="C1615" s="10" t="s">
        <v>4</v>
      </c>
      <c r="D1615" s="10" t="s">
        <v>6</v>
      </c>
      <c r="E1615">
        <v>2019</v>
      </c>
      <c r="F1615" s="10" t="s">
        <v>85</v>
      </c>
      <c r="G1615">
        <v>41</v>
      </c>
      <c r="H1615" s="10">
        <f>+VLOOKUP(Exportacion_kg_FOB_anuales_final[[#This Row],[código]],Exportacion_FOB_anuales_consulta[],7,0)</f>
        <v>1148</v>
      </c>
    </row>
    <row r="1616" spans="1:8" x14ac:dyDescent="0.3">
      <c r="A161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tubérculos2019Octubre</v>
      </c>
      <c r="B1616" s="10" t="s">
        <v>26</v>
      </c>
      <c r="C1616" s="10" t="s">
        <v>4</v>
      </c>
      <c r="D1616" s="10" t="s">
        <v>6</v>
      </c>
      <c r="E1616">
        <v>2019</v>
      </c>
      <c r="F1616" s="10" t="s">
        <v>80</v>
      </c>
      <c r="G1616">
        <v>20</v>
      </c>
      <c r="H1616" s="10">
        <f>+VLOOKUP(Exportacion_kg_FOB_anuales_final[[#This Row],[código]],Exportacion_FOB_anuales_consulta[],7,0)</f>
        <v>574</v>
      </c>
    </row>
    <row r="1617" spans="1:8" x14ac:dyDescent="0.3">
      <c r="A161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tubérculos2019Noviembre</v>
      </c>
      <c r="B1617" s="10" t="s">
        <v>26</v>
      </c>
      <c r="C1617" s="10" t="s">
        <v>4</v>
      </c>
      <c r="D1617" s="10" t="s">
        <v>6</v>
      </c>
      <c r="E1617">
        <v>2019</v>
      </c>
      <c r="F1617" s="10" t="s">
        <v>81</v>
      </c>
      <c r="G1617">
        <v>0</v>
      </c>
      <c r="H1617" s="10">
        <f>+VLOOKUP(Exportacion_kg_FOB_anuales_final[[#This Row],[código]],Exportacion_FOB_anuales_consulta[],7,0)</f>
        <v>0</v>
      </c>
    </row>
    <row r="1618" spans="1:8" x14ac:dyDescent="0.3">
      <c r="A161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tubérculos2019Diciembre</v>
      </c>
      <c r="B1618" s="10" t="s">
        <v>26</v>
      </c>
      <c r="C1618" s="10" t="s">
        <v>4</v>
      </c>
      <c r="D1618" s="10" t="s">
        <v>6</v>
      </c>
      <c r="E1618">
        <v>2019</v>
      </c>
      <c r="F1618" s="10" t="s">
        <v>82</v>
      </c>
      <c r="G1618">
        <v>21</v>
      </c>
      <c r="H1618" s="10">
        <f>+VLOOKUP(Exportacion_kg_FOB_anuales_final[[#This Row],[código]],Exportacion_FOB_anuales_consulta[],7,0)</f>
        <v>574</v>
      </c>
    </row>
    <row r="1619" spans="1:8" x14ac:dyDescent="0.3">
      <c r="A1619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tubérculos2019Enero</v>
      </c>
      <c r="B1619" s="10" t="s">
        <v>75</v>
      </c>
      <c r="C1619" s="10" t="s">
        <v>4</v>
      </c>
      <c r="D1619" s="10" t="s">
        <v>6</v>
      </c>
      <c r="E1619">
        <v>2019</v>
      </c>
      <c r="F1619" s="10" t="s">
        <v>86</v>
      </c>
      <c r="G1619">
        <v>0</v>
      </c>
      <c r="H1619" s="10">
        <f>+VLOOKUP(Exportacion_kg_FOB_anuales_final[[#This Row],[código]],Exportacion_FOB_anuales_consulta[],7,0)</f>
        <v>0</v>
      </c>
    </row>
    <row r="1620" spans="1:8" x14ac:dyDescent="0.3">
      <c r="A1620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tubérculos2019Febrero</v>
      </c>
      <c r="B1620" s="10" t="s">
        <v>75</v>
      </c>
      <c r="C1620" s="10" t="s">
        <v>4</v>
      </c>
      <c r="D1620" s="10" t="s">
        <v>6</v>
      </c>
      <c r="E1620">
        <v>2019</v>
      </c>
      <c r="F1620" s="10" t="s">
        <v>87</v>
      </c>
      <c r="G1620">
        <v>0</v>
      </c>
      <c r="H1620" s="10">
        <f>+VLOOKUP(Exportacion_kg_FOB_anuales_final[[#This Row],[código]],Exportacion_FOB_anuales_consulta[],7,0)</f>
        <v>0</v>
      </c>
    </row>
    <row r="1621" spans="1:8" x14ac:dyDescent="0.3">
      <c r="A1621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tubérculos2019Marzo</v>
      </c>
      <c r="B1621" s="10" t="s">
        <v>75</v>
      </c>
      <c r="C1621" s="10" t="s">
        <v>4</v>
      </c>
      <c r="D1621" s="10" t="s">
        <v>6</v>
      </c>
      <c r="E1621">
        <v>2019</v>
      </c>
      <c r="F1621" s="10" t="s">
        <v>88</v>
      </c>
      <c r="G1621">
        <v>0</v>
      </c>
      <c r="H1621" s="10">
        <f>+VLOOKUP(Exportacion_kg_FOB_anuales_final[[#This Row],[código]],Exportacion_FOB_anuales_consulta[],7,0)</f>
        <v>0</v>
      </c>
    </row>
    <row r="1622" spans="1:8" x14ac:dyDescent="0.3">
      <c r="A1622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tubérculos2019Abril</v>
      </c>
      <c r="B1622" s="10" t="s">
        <v>75</v>
      </c>
      <c r="C1622" s="10" t="s">
        <v>4</v>
      </c>
      <c r="D1622" s="10" t="s">
        <v>6</v>
      </c>
      <c r="E1622">
        <v>2019</v>
      </c>
      <c r="F1622" s="10" t="s">
        <v>89</v>
      </c>
      <c r="G1622">
        <v>0</v>
      </c>
      <c r="H1622" s="10">
        <f>+VLOOKUP(Exportacion_kg_FOB_anuales_final[[#This Row],[código]],Exportacion_FOB_anuales_consulta[],7,0)</f>
        <v>0</v>
      </c>
    </row>
    <row r="1623" spans="1:8" x14ac:dyDescent="0.3">
      <c r="A1623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tubérculos2019Mayo</v>
      </c>
      <c r="B1623" s="10" t="s">
        <v>75</v>
      </c>
      <c r="C1623" s="10" t="s">
        <v>4</v>
      </c>
      <c r="D1623" s="10" t="s">
        <v>6</v>
      </c>
      <c r="E1623">
        <v>2019</v>
      </c>
      <c r="F1623" s="10" t="s">
        <v>90</v>
      </c>
      <c r="G1623">
        <v>0</v>
      </c>
      <c r="H1623" s="10">
        <f>+VLOOKUP(Exportacion_kg_FOB_anuales_final[[#This Row],[código]],Exportacion_FOB_anuales_consulta[],7,0)</f>
        <v>0</v>
      </c>
    </row>
    <row r="1624" spans="1:8" x14ac:dyDescent="0.3">
      <c r="A1624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tubérculos2019Junio</v>
      </c>
      <c r="B1624" s="10" t="s">
        <v>75</v>
      </c>
      <c r="C1624" s="10" t="s">
        <v>4</v>
      </c>
      <c r="D1624" s="10" t="s">
        <v>6</v>
      </c>
      <c r="E1624">
        <v>2019</v>
      </c>
      <c r="F1624" s="10" t="s">
        <v>91</v>
      </c>
      <c r="G1624">
        <v>1</v>
      </c>
      <c r="H1624" s="10">
        <f>+VLOOKUP(Exportacion_kg_FOB_anuales_final[[#This Row],[código]],Exportacion_FOB_anuales_consulta[],7,0)</f>
        <v>130.28</v>
      </c>
    </row>
    <row r="1625" spans="1:8" x14ac:dyDescent="0.3">
      <c r="A1625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tubérculos2019Julio</v>
      </c>
      <c r="B1625" s="10" t="s">
        <v>75</v>
      </c>
      <c r="C1625" s="10" t="s">
        <v>4</v>
      </c>
      <c r="D1625" s="10" t="s">
        <v>6</v>
      </c>
      <c r="E1625">
        <v>2019</v>
      </c>
      <c r="F1625" s="10" t="s">
        <v>83</v>
      </c>
      <c r="G1625">
        <v>0</v>
      </c>
      <c r="H1625" s="10">
        <f>+VLOOKUP(Exportacion_kg_FOB_anuales_final[[#This Row],[código]],Exportacion_FOB_anuales_consulta[],7,0)</f>
        <v>0</v>
      </c>
    </row>
    <row r="1626" spans="1:8" x14ac:dyDescent="0.3">
      <c r="A1626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tubérculos2019Agosto</v>
      </c>
      <c r="B1626" s="10" t="s">
        <v>75</v>
      </c>
      <c r="C1626" s="10" t="s">
        <v>4</v>
      </c>
      <c r="D1626" s="10" t="s">
        <v>6</v>
      </c>
      <c r="E1626">
        <v>2019</v>
      </c>
      <c r="F1626" s="10" t="s">
        <v>84</v>
      </c>
      <c r="G1626">
        <v>0</v>
      </c>
      <c r="H1626" s="10">
        <f>+VLOOKUP(Exportacion_kg_FOB_anuales_final[[#This Row],[código]],Exportacion_FOB_anuales_consulta[],7,0)</f>
        <v>0</v>
      </c>
    </row>
    <row r="1627" spans="1:8" x14ac:dyDescent="0.3">
      <c r="A1627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tubérculos2019Septiembre</v>
      </c>
      <c r="B1627" s="10" t="s">
        <v>75</v>
      </c>
      <c r="C1627" s="10" t="s">
        <v>4</v>
      </c>
      <c r="D1627" s="10" t="s">
        <v>6</v>
      </c>
      <c r="E1627">
        <v>2019</v>
      </c>
      <c r="F1627" s="10" t="s">
        <v>85</v>
      </c>
      <c r="G1627">
        <v>0</v>
      </c>
      <c r="H1627" s="10">
        <f>+VLOOKUP(Exportacion_kg_FOB_anuales_final[[#This Row],[código]],Exportacion_FOB_anuales_consulta[],7,0)</f>
        <v>0</v>
      </c>
    </row>
    <row r="1628" spans="1:8" x14ac:dyDescent="0.3">
      <c r="A1628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tubérculos2019Octubre</v>
      </c>
      <c r="B1628" s="10" t="s">
        <v>75</v>
      </c>
      <c r="C1628" s="10" t="s">
        <v>4</v>
      </c>
      <c r="D1628" s="10" t="s">
        <v>6</v>
      </c>
      <c r="E1628">
        <v>2019</v>
      </c>
      <c r="F1628" s="10" t="s">
        <v>80</v>
      </c>
      <c r="G1628">
        <v>0</v>
      </c>
      <c r="H1628" s="10">
        <f>+VLOOKUP(Exportacion_kg_FOB_anuales_final[[#This Row],[código]],Exportacion_FOB_anuales_consulta[],7,0)</f>
        <v>0</v>
      </c>
    </row>
    <row r="1629" spans="1:8" x14ac:dyDescent="0.3">
      <c r="A1629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tubérculos2019Noviembre</v>
      </c>
      <c r="B1629" s="10" t="s">
        <v>75</v>
      </c>
      <c r="C1629" s="10" t="s">
        <v>4</v>
      </c>
      <c r="D1629" s="10" t="s">
        <v>6</v>
      </c>
      <c r="E1629">
        <v>2019</v>
      </c>
      <c r="F1629" s="10" t="s">
        <v>81</v>
      </c>
      <c r="G1629">
        <v>0</v>
      </c>
      <c r="H1629" s="10">
        <f>+VLOOKUP(Exportacion_kg_FOB_anuales_final[[#This Row],[código]],Exportacion_FOB_anuales_consulta[],7,0)</f>
        <v>0</v>
      </c>
    </row>
    <row r="1630" spans="1:8" x14ac:dyDescent="0.3">
      <c r="A1630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tubérculos2019Diciembre</v>
      </c>
      <c r="B1630" s="10" t="s">
        <v>75</v>
      </c>
      <c r="C1630" s="10" t="s">
        <v>4</v>
      </c>
      <c r="D1630" s="10" t="s">
        <v>6</v>
      </c>
      <c r="E1630">
        <v>2019</v>
      </c>
      <c r="F1630" s="10" t="s">
        <v>82</v>
      </c>
      <c r="G1630">
        <v>0</v>
      </c>
      <c r="H1630" s="10">
        <f>+VLOOKUP(Exportacion_kg_FOB_anuales_final[[#This Row],[código]],Exportacion_FOB_anuales_consulta[],7,0)</f>
        <v>0</v>
      </c>
    </row>
    <row r="1631" spans="1:8" x14ac:dyDescent="0.3">
      <c r="A1631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tubérculos2019Enero</v>
      </c>
      <c r="B1631" s="10" t="s">
        <v>53</v>
      </c>
      <c r="C1631" s="10" t="s">
        <v>4</v>
      </c>
      <c r="D1631" s="10" t="s">
        <v>6</v>
      </c>
      <c r="E1631">
        <v>2019</v>
      </c>
      <c r="F1631" s="10" t="s">
        <v>86</v>
      </c>
      <c r="G1631">
        <v>0</v>
      </c>
      <c r="H1631" s="10">
        <f>+VLOOKUP(Exportacion_kg_FOB_anuales_final[[#This Row],[código]],Exportacion_FOB_anuales_consulta[],7,0)</f>
        <v>0</v>
      </c>
    </row>
    <row r="1632" spans="1:8" x14ac:dyDescent="0.3">
      <c r="A1632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tubérculos2019Febrero</v>
      </c>
      <c r="B1632" s="10" t="s">
        <v>53</v>
      </c>
      <c r="C1632" s="10" t="s">
        <v>4</v>
      </c>
      <c r="D1632" s="10" t="s">
        <v>6</v>
      </c>
      <c r="E1632">
        <v>2019</v>
      </c>
      <c r="F1632" s="10" t="s">
        <v>87</v>
      </c>
      <c r="G1632">
        <v>0</v>
      </c>
      <c r="H1632" s="10">
        <f>+VLOOKUP(Exportacion_kg_FOB_anuales_final[[#This Row],[código]],Exportacion_FOB_anuales_consulta[],7,0)</f>
        <v>0</v>
      </c>
    </row>
    <row r="1633" spans="1:8" x14ac:dyDescent="0.3">
      <c r="A1633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tubérculos2019Marzo</v>
      </c>
      <c r="B1633" s="10" t="s">
        <v>53</v>
      </c>
      <c r="C1633" s="10" t="s">
        <v>4</v>
      </c>
      <c r="D1633" s="10" t="s">
        <v>6</v>
      </c>
      <c r="E1633">
        <v>2019</v>
      </c>
      <c r="F1633" s="10" t="s">
        <v>88</v>
      </c>
      <c r="G1633">
        <v>0</v>
      </c>
      <c r="H1633" s="10">
        <f>+VLOOKUP(Exportacion_kg_FOB_anuales_final[[#This Row],[código]],Exportacion_FOB_anuales_consulta[],7,0)</f>
        <v>0</v>
      </c>
    </row>
    <row r="1634" spans="1:8" x14ac:dyDescent="0.3">
      <c r="A1634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tubérculos2019Abril</v>
      </c>
      <c r="B1634" s="10" t="s">
        <v>53</v>
      </c>
      <c r="C1634" s="10" t="s">
        <v>4</v>
      </c>
      <c r="D1634" s="10" t="s">
        <v>6</v>
      </c>
      <c r="E1634">
        <v>2019</v>
      </c>
      <c r="F1634" s="10" t="s">
        <v>89</v>
      </c>
      <c r="G1634">
        <v>0</v>
      </c>
      <c r="H1634" s="10">
        <f>+VLOOKUP(Exportacion_kg_FOB_anuales_final[[#This Row],[código]],Exportacion_FOB_anuales_consulta[],7,0)</f>
        <v>0</v>
      </c>
    </row>
    <row r="1635" spans="1:8" x14ac:dyDescent="0.3">
      <c r="A1635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tubérculos2019Mayo</v>
      </c>
      <c r="B1635" s="10" t="s">
        <v>53</v>
      </c>
      <c r="C1635" s="10" t="s">
        <v>4</v>
      </c>
      <c r="D1635" s="10" t="s">
        <v>6</v>
      </c>
      <c r="E1635">
        <v>2019</v>
      </c>
      <c r="F1635" s="10" t="s">
        <v>90</v>
      </c>
      <c r="G1635">
        <v>0</v>
      </c>
      <c r="H1635" s="10">
        <f>+VLOOKUP(Exportacion_kg_FOB_anuales_final[[#This Row],[código]],Exportacion_FOB_anuales_consulta[],7,0)</f>
        <v>0</v>
      </c>
    </row>
    <row r="1636" spans="1:8" x14ac:dyDescent="0.3">
      <c r="A1636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tubérculos2019Junio</v>
      </c>
      <c r="B1636" s="10" t="s">
        <v>53</v>
      </c>
      <c r="C1636" s="10" t="s">
        <v>4</v>
      </c>
      <c r="D1636" s="10" t="s">
        <v>6</v>
      </c>
      <c r="E1636">
        <v>2019</v>
      </c>
      <c r="F1636" s="10" t="s">
        <v>91</v>
      </c>
      <c r="G1636">
        <v>2.5</v>
      </c>
      <c r="H1636" s="10">
        <f>+VLOOKUP(Exportacion_kg_FOB_anuales_final[[#This Row],[código]],Exportacion_FOB_anuales_consulta[],7,0)</f>
        <v>4.2</v>
      </c>
    </row>
    <row r="1637" spans="1:8" x14ac:dyDescent="0.3">
      <c r="A1637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tubérculos2019Julio</v>
      </c>
      <c r="B1637" s="10" t="s">
        <v>53</v>
      </c>
      <c r="C1637" s="10" t="s">
        <v>4</v>
      </c>
      <c r="D1637" s="10" t="s">
        <v>6</v>
      </c>
      <c r="E1637">
        <v>2019</v>
      </c>
      <c r="F1637" s="10" t="s">
        <v>83</v>
      </c>
      <c r="G1637">
        <v>0</v>
      </c>
      <c r="H1637" s="10">
        <f>+VLOOKUP(Exportacion_kg_FOB_anuales_final[[#This Row],[código]],Exportacion_FOB_anuales_consulta[],7,0)</f>
        <v>0</v>
      </c>
    </row>
    <row r="1638" spans="1:8" x14ac:dyDescent="0.3">
      <c r="A1638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tubérculos2019Agosto</v>
      </c>
      <c r="B1638" s="10" t="s">
        <v>53</v>
      </c>
      <c r="C1638" s="10" t="s">
        <v>4</v>
      </c>
      <c r="D1638" s="10" t="s">
        <v>6</v>
      </c>
      <c r="E1638">
        <v>2019</v>
      </c>
      <c r="F1638" s="10" t="s">
        <v>84</v>
      </c>
      <c r="G1638">
        <v>0</v>
      </c>
      <c r="H1638" s="10">
        <f>+VLOOKUP(Exportacion_kg_FOB_anuales_final[[#This Row],[código]],Exportacion_FOB_anuales_consulta[],7,0)</f>
        <v>0</v>
      </c>
    </row>
    <row r="1639" spans="1:8" x14ac:dyDescent="0.3">
      <c r="A1639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tubérculos2019Septiembre</v>
      </c>
      <c r="B1639" s="10" t="s">
        <v>53</v>
      </c>
      <c r="C1639" s="10" t="s">
        <v>4</v>
      </c>
      <c r="D1639" s="10" t="s">
        <v>6</v>
      </c>
      <c r="E1639">
        <v>2019</v>
      </c>
      <c r="F1639" s="10" t="s">
        <v>85</v>
      </c>
      <c r="G1639">
        <v>211.6</v>
      </c>
      <c r="H1639" s="10">
        <f>+VLOOKUP(Exportacion_kg_FOB_anuales_final[[#This Row],[código]],Exportacion_FOB_anuales_consulta[],7,0)</f>
        <v>386.02</v>
      </c>
    </row>
    <row r="1640" spans="1:8" x14ac:dyDescent="0.3">
      <c r="A1640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tubérculos2019Octubre</v>
      </c>
      <c r="B1640" s="10" t="s">
        <v>53</v>
      </c>
      <c r="C1640" s="10" t="s">
        <v>4</v>
      </c>
      <c r="D1640" s="10" t="s">
        <v>6</v>
      </c>
      <c r="E1640">
        <v>2019</v>
      </c>
      <c r="F1640" s="10" t="s">
        <v>80</v>
      </c>
      <c r="G1640">
        <v>0</v>
      </c>
      <c r="H1640" s="10">
        <f>+VLOOKUP(Exportacion_kg_FOB_anuales_final[[#This Row],[código]],Exportacion_FOB_anuales_consulta[],7,0)</f>
        <v>0</v>
      </c>
    </row>
    <row r="1641" spans="1:8" x14ac:dyDescent="0.3">
      <c r="A1641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tubérculos2019Noviembre</v>
      </c>
      <c r="B1641" s="10" t="s">
        <v>53</v>
      </c>
      <c r="C1641" s="10" t="s">
        <v>4</v>
      </c>
      <c r="D1641" s="10" t="s">
        <v>6</v>
      </c>
      <c r="E1641">
        <v>2019</v>
      </c>
      <c r="F1641" s="10" t="s">
        <v>81</v>
      </c>
      <c r="G1641">
        <v>0</v>
      </c>
      <c r="H1641" s="10">
        <f>+VLOOKUP(Exportacion_kg_FOB_anuales_final[[#This Row],[código]],Exportacion_FOB_anuales_consulta[],7,0)</f>
        <v>0</v>
      </c>
    </row>
    <row r="1642" spans="1:8" x14ac:dyDescent="0.3">
      <c r="A1642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tubérculos2019Diciembre</v>
      </c>
      <c r="B1642" s="10" t="s">
        <v>53</v>
      </c>
      <c r="C1642" s="10" t="s">
        <v>4</v>
      </c>
      <c r="D1642" s="10" t="s">
        <v>6</v>
      </c>
      <c r="E1642">
        <v>2019</v>
      </c>
      <c r="F1642" s="10" t="s">
        <v>82</v>
      </c>
      <c r="G1642">
        <v>0</v>
      </c>
      <c r="H1642" s="10">
        <f>+VLOOKUP(Exportacion_kg_FOB_anuales_final[[#This Row],[código]],Exportacion_FOB_anuales_consulta[],7,0)</f>
        <v>0</v>
      </c>
    </row>
    <row r="1643" spans="1:8" x14ac:dyDescent="0.3">
      <c r="A164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tubérculos2019Enero</v>
      </c>
      <c r="B1643" s="10" t="s">
        <v>57</v>
      </c>
      <c r="C1643" s="10" t="s">
        <v>4</v>
      </c>
      <c r="D1643" s="10" t="s">
        <v>6</v>
      </c>
      <c r="E1643">
        <v>2019</v>
      </c>
      <c r="F1643" s="10" t="s">
        <v>86</v>
      </c>
      <c r="G1643">
        <v>28125.200000000001</v>
      </c>
      <c r="H1643" s="10">
        <f>+VLOOKUP(Exportacion_kg_FOB_anuales_final[[#This Row],[código]],Exportacion_FOB_anuales_consulta[],7,0)</f>
        <v>43250.95</v>
      </c>
    </row>
    <row r="1644" spans="1:8" x14ac:dyDescent="0.3">
      <c r="A164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tubérculos2019Febrero</v>
      </c>
      <c r="B1644" s="10" t="s">
        <v>57</v>
      </c>
      <c r="C1644" s="10" t="s">
        <v>4</v>
      </c>
      <c r="D1644" s="10" t="s">
        <v>6</v>
      </c>
      <c r="E1644">
        <v>2019</v>
      </c>
      <c r="F1644" s="10" t="s">
        <v>87</v>
      </c>
      <c r="G1644">
        <v>0</v>
      </c>
      <c r="H1644" s="10">
        <f>+VLOOKUP(Exportacion_kg_FOB_anuales_final[[#This Row],[código]],Exportacion_FOB_anuales_consulta[],7,0)</f>
        <v>0</v>
      </c>
    </row>
    <row r="1645" spans="1:8" x14ac:dyDescent="0.3">
      <c r="A164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tubérculos2019Marzo</v>
      </c>
      <c r="B1645" s="10" t="s">
        <v>57</v>
      </c>
      <c r="C1645" s="10" t="s">
        <v>4</v>
      </c>
      <c r="D1645" s="10" t="s">
        <v>6</v>
      </c>
      <c r="E1645">
        <v>2019</v>
      </c>
      <c r="F1645" s="10" t="s">
        <v>88</v>
      </c>
      <c r="G1645">
        <v>27486.11</v>
      </c>
      <c r="H1645" s="10">
        <f>+VLOOKUP(Exportacion_kg_FOB_anuales_final[[#This Row],[código]],Exportacion_FOB_anuales_consulta[],7,0)</f>
        <v>45185.880000000005</v>
      </c>
    </row>
    <row r="1646" spans="1:8" x14ac:dyDescent="0.3">
      <c r="A164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tubérculos2019Abril</v>
      </c>
      <c r="B1646" s="10" t="s">
        <v>57</v>
      </c>
      <c r="C1646" s="10" t="s">
        <v>4</v>
      </c>
      <c r="D1646" s="10" t="s">
        <v>6</v>
      </c>
      <c r="E1646">
        <v>2019</v>
      </c>
      <c r="F1646" s="10" t="s">
        <v>89</v>
      </c>
      <c r="G1646">
        <v>98192.799999999988</v>
      </c>
      <c r="H1646" s="10">
        <f>+VLOOKUP(Exportacion_kg_FOB_anuales_final[[#This Row],[código]],Exportacion_FOB_anuales_consulta[],7,0)</f>
        <v>142426.15</v>
      </c>
    </row>
    <row r="1647" spans="1:8" x14ac:dyDescent="0.3">
      <c r="A164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tubérculos2019Mayo</v>
      </c>
      <c r="B1647" s="10" t="s">
        <v>57</v>
      </c>
      <c r="C1647" s="10" t="s">
        <v>4</v>
      </c>
      <c r="D1647" s="10" t="s">
        <v>6</v>
      </c>
      <c r="E1647">
        <v>2019</v>
      </c>
      <c r="F1647" s="10" t="s">
        <v>90</v>
      </c>
      <c r="G1647">
        <v>22630.189999999995</v>
      </c>
      <c r="H1647" s="10">
        <f>+VLOOKUP(Exportacion_kg_FOB_anuales_final[[#This Row],[código]],Exportacion_FOB_anuales_consulta[],7,0)</f>
        <v>33328.39</v>
      </c>
    </row>
    <row r="1648" spans="1:8" x14ac:dyDescent="0.3">
      <c r="A164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tubérculos2019Junio</v>
      </c>
      <c r="B1648" s="10" t="s">
        <v>57</v>
      </c>
      <c r="C1648" s="10" t="s">
        <v>4</v>
      </c>
      <c r="D1648" s="10" t="s">
        <v>6</v>
      </c>
      <c r="E1648">
        <v>2019</v>
      </c>
      <c r="F1648" s="10" t="s">
        <v>91</v>
      </c>
      <c r="G1648">
        <v>60673.68</v>
      </c>
      <c r="H1648" s="10">
        <f>+VLOOKUP(Exportacion_kg_FOB_anuales_final[[#This Row],[código]],Exportacion_FOB_anuales_consulta[],7,0)</f>
        <v>87903.42</v>
      </c>
    </row>
    <row r="1649" spans="1:8" x14ac:dyDescent="0.3">
      <c r="A164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tubérculos2019Julio</v>
      </c>
      <c r="B1649" s="10" t="s">
        <v>57</v>
      </c>
      <c r="C1649" s="10" t="s">
        <v>4</v>
      </c>
      <c r="D1649" s="10" t="s">
        <v>6</v>
      </c>
      <c r="E1649">
        <v>2019</v>
      </c>
      <c r="F1649" s="10" t="s">
        <v>83</v>
      </c>
      <c r="G1649">
        <v>20050</v>
      </c>
      <c r="H1649" s="10">
        <f>+VLOOKUP(Exportacion_kg_FOB_anuales_final[[#This Row],[código]],Exportacion_FOB_anuales_consulta[],7,0)</f>
        <v>28024.2</v>
      </c>
    </row>
    <row r="1650" spans="1:8" x14ac:dyDescent="0.3">
      <c r="A165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tubérculos2019Agosto</v>
      </c>
      <c r="B1650" s="10" t="s">
        <v>57</v>
      </c>
      <c r="C1650" s="10" t="s">
        <v>4</v>
      </c>
      <c r="D1650" s="10" t="s">
        <v>6</v>
      </c>
      <c r="E1650">
        <v>2019</v>
      </c>
      <c r="F1650" s="10" t="s">
        <v>84</v>
      </c>
      <c r="G1650">
        <v>64441</v>
      </c>
      <c r="H1650" s="10">
        <f>+VLOOKUP(Exportacion_kg_FOB_anuales_final[[#This Row],[código]],Exportacion_FOB_anuales_consulta[],7,0)</f>
        <v>90677.5</v>
      </c>
    </row>
    <row r="1651" spans="1:8" x14ac:dyDescent="0.3">
      <c r="A165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tubérculos2019Septiembre</v>
      </c>
      <c r="B1651" s="10" t="s">
        <v>57</v>
      </c>
      <c r="C1651" s="10" t="s">
        <v>4</v>
      </c>
      <c r="D1651" s="10" t="s">
        <v>6</v>
      </c>
      <c r="E1651">
        <v>2019</v>
      </c>
      <c r="F1651" s="10" t="s">
        <v>85</v>
      </c>
      <c r="G1651">
        <v>19178.100000000002</v>
      </c>
      <c r="H1651" s="10">
        <f>+VLOOKUP(Exportacion_kg_FOB_anuales_final[[#This Row],[código]],Exportacion_FOB_anuales_consulta[],7,0)</f>
        <v>26313.25</v>
      </c>
    </row>
    <row r="1652" spans="1:8" x14ac:dyDescent="0.3">
      <c r="A165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tubérculos2019Octubre</v>
      </c>
      <c r="B1652" s="10" t="s">
        <v>57</v>
      </c>
      <c r="C1652" s="10" t="s">
        <v>4</v>
      </c>
      <c r="D1652" s="10" t="s">
        <v>6</v>
      </c>
      <c r="E1652">
        <v>2019</v>
      </c>
      <c r="F1652" s="10" t="s">
        <v>80</v>
      </c>
      <c r="G1652">
        <v>39970.15</v>
      </c>
      <c r="H1652" s="10">
        <f>+VLOOKUP(Exportacion_kg_FOB_anuales_final[[#This Row],[código]],Exportacion_FOB_anuales_consulta[],7,0)</f>
        <v>59958.5</v>
      </c>
    </row>
    <row r="1653" spans="1:8" x14ac:dyDescent="0.3">
      <c r="A165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tubérculos2019Noviembre</v>
      </c>
      <c r="B1653" s="10" t="s">
        <v>57</v>
      </c>
      <c r="C1653" s="10" t="s">
        <v>4</v>
      </c>
      <c r="D1653" s="10" t="s">
        <v>6</v>
      </c>
      <c r="E1653">
        <v>2019</v>
      </c>
      <c r="F1653" s="10" t="s">
        <v>81</v>
      </c>
      <c r="G1653">
        <v>25080</v>
      </c>
      <c r="H1653" s="10">
        <f>+VLOOKUP(Exportacion_kg_FOB_anuales_final[[#This Row],[código]],Exportacion_FOB_anuales_consulta[],7,0)</f>
        <v>22000</v>
      </c>
    </row>
    <row r="1654" spans="1:8" x14ac:dyDescent="0.3">
      <c r="A165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tubérculos2019Diciembre</v>
      </c>
      <c r="B1654" s="10" t="s">
        <v>57</v>
      </c>
      <c r="C1654" s="10" t="s">
        <v>4</v>
      </c>
      <c r="D1654" s="10" t="s">
        <v>6</v>
      </c>
      <c r="E1654">
        <v>2019</v>
      </c>
      <c r="F1654" s="10" t="s">
        <v>82</v>
      </c>
      <c r="G1654">
        <v>68364.66</v>
      </c>
      <c r="H1654" s="10">
        <f>+VLOOKUP(Exportacion_kg_FOB_anuales_final[[#This Row],[código]],Exportacion_FOB_anuales_consulta[],7,0)</f>
        <v>108974.23</v>
      </c>
    </row>
    <row r="1655" spans="1:8" x14ac:dyDescent="0.3">
      <c r="A1655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tubérculos2019Enero</v>
      </c>
      <c r="B1655" s="10" t="s">
        <v>38</v>
      </c>
      <c r="C1655" s="10" t="s">
        <v>4</v>
      </c>
      <c r="D1655" s="10" t="s">
        <v>6</v>
      </c>
      <c r="E1655">
        <v>2019</v>
      </c>
      <c r="F1655" s="10" t="s">
        <v>86</v>
      </c>
      <c r="G1655">
        <v>0</v>
      </c>
      <c r="H1655" s="10">
        <f>+VLOOKUP(Exportacion_kg_FOB_anuales_final[[#This Row],[código]],Exportacion_FOB_anuales_consulta[],7,0)</f>
        <v>0</v>
      </c>
    </row>
    <row r="1656" spans="1:8" x14ac:dyDescent="0.3">
      <c r="A1656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tubérculos2019Febrero</v>
      </c>
      <c r="B1656" s="10" t="s">
        <v>38</v>
      </c>
      <c r="C1656" s="10" t="s">
        <v>4</v>
      </c>
      <c r="D1656" s="10" t="s">
        <v>6</v>
      </c>
      <c r="E1656">
        <v>2019</v>
      </c>
      <c r="F1656" s="10" t="s">
        <v>87</v>
      </c>
      <c r="G1656">
        <v>0</v>
      </c>
      <c r="H1656" s="10">
        <f>+VLOOKUP(Exportacion_kg_FOB_anuales_final[[#This Row],[código]],Exportacion_FOB_anuales_consulta[],7,0)</f>
        <v>0</v>
      </c>
    </row>
    <row r="1657" spans="1:8" x14ac:dyDescent="0.3">
      <c r="A1657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tubérculos2019Marzo</v>
      </c>
      <c r="B1657" s="10" t="s">
        <v>38</v>
      </c>
      <c r="C1657" s="10" t="s">
        <v>4</v>
      </c>
      <c r="D1657" s="10" t="s">
        <v>6</v>
      </c>
      <c r="E1657">
        <v>2019</v>
      </c>
      <c r="F1657" s="10" t="s">
        <v>88</v>
      </c>
      <c r="G1657">
        <v>0</v>
      </c>
      <c r="H1657" s="10">
        <f>+VLOOKUP(Exportacion_kg_FOB_anuales_final[[#This Row],[código]],Exportacion_FOB_anuales_consulta[],7,0)</f>
        <v>0</v>
      </c>
    </row>
    <row r="1658" spans="1:8" x14ac:dyDescent="0.3">
      <c r="A1658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tubérculos2019Abril</v>
      </c>
      <c r="B1658" s="10" t="s">
        <v>38</v>
      </c>
      <c r="C1658" s="10" t="s">
        <v>4</v>
      </c>
      <c r="D1658" s="10" t="s">
        <v>6</v>
      </c>
      <c r="E1658">
        <v>2019</v>
      </c>
      <c r="F1658" s="10" t="s">
        <v>89</v>
      </c>
      <c r="G1658">
        <v>0</v>
      </c>
      <c r="H1658" s="10">
        <f>+VLOOKUP(Exportacion_kg_FOB_anuales_final[[#This Row],[código]],Exportacion_FOB_anuales_consulta[],7,0)</f>
        <v>0</v>
      </c>
    </row>
    <row r="1659" spans="1:8" x14ac:dyDescent="0.3">
      <c r="A1659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tubérculos2019Mayo</v>
      </c>
      <c r="B1659" s="10" t="s">
        <v>38</v>
      </c>
      <c r="C1659" s="10" t="s">
        <v>4</v>
      </c>
      <c r="D1659" s="10" t="s">
        <v>6</v>
      </c>
      <c r="E1659">
        <v>2019</v>
      </c>
      <c r="F1659" s="10" t="s">
        <v>90</v>
      </c>
      <c r="G1659">
        <v>0</v>
      </c>
      <c r="H1659" s="10">
        <f>+VLOOKUP(Exportacion_kg_FOB_anuales_final[[#This Row],[código]],Exportacion_FOB_anuales_consulta[],7,0)</f>
        <v>0</v>
      </c>
    </row>
    <row r="1660" spans="1:8" x14ac:dyDescent="0.3">
      <c r="A1660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tubérculos2019Junio</v>
      </c>
      <c r="B1660" s="10" t="s">
        <v>38</v>
      </c>
      <c r="C1660" s="10" t="s">
        <v>4</v>
      </c>
      <c r="D1660" s="10" t="s">
        <v>6</v>
      </c>
      <c r="E1660">
        <v>2019</v>
      </c>
      <c r="F1660" s="10" t="s">
        <v>91</v>
      </c>
      <c r="G1660">
        <v>6</v>
      </c>
      <c r="H1660" s="10">
        <f>+VLOOKUP(Exportacion_kg_FOB_anuales_final[[#This Row],[código]],Exportacion_FOB_anuales_consulta[],7,0)</f>
        <v>3198</v>
      </c>
    </row>
    <row r="1661" spans="1:8" x14ac:dyDescent="0.3">
      <c r="A1661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tubérculos2019Julio</v>
      </c>
      <c r="B1661" s="10" t="s">
        <v>38</v>
      </c>
      <c r="C1661" s="10" t="s">
        <v>4</v>
      </c>
      <c r="D1661" s="10" t="s">
        <v>6</v>
      </c>
      <c r="E1661">
        <v>2019</v>
      </c>
      <c r="F1661" s="10" t="s">
        <v>83</v>
      </c>
      <c r="G1661">
        <v>18</v>
      </c>
      <c r="H1661" s="10">
        <f>+VLOOKUP(Exportacion_kg_FOB_anuales_final[[#This Row],[código]],Exportacion_FOB_anuales_consulta[],7,0)</f>
        <v>4560</v>
      </c>
    </row>
    <row r="1662" spans="1:8" x14ac:dyDescent="0.3">
      <c r="A1662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tubérculos2019Agosto</v>
      </c>
      <c r="B1662" s="10" t="s">
        <v>38</v>
      </c>
      <c r="C1662" s="10" t="s">
        <v>4</v>
      </c>
      <c r="D1662" s="10" t="s">
        <v>6</v>
      </c>
      <c r="E1662">
        <v>2019</v>
      </c>
      <c r="F1662" s="10" t="s">
        <v>84</v>
      </c>
      <c r="G1662">
        <v>28</v>
      </c>
      <c r="H1662" s="10">
        <f>+VLOOKUP(Exportacion_kg_FOB_anuales_final[[#This Row],[código]],Exportacion_FOB_anuales_consulta[],7,0)</f>
        <v>6640</v>
      </c>
    </row>
    <row r="1663" spans="1:8" x14ac:dyDescent="0.3">
      <c r="A1663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tubérculos2019Septiembre</v>
      </c>
      <c r="B1663" s="10" t="s">
        <v>38</v>
      </c>
      <c r="C1663" s="10" t="s">
        <v>4</v>
      </c>
      <c r="D1663" s="10" t="s">
        <v>6</v>
      </c>
      <c r="E1663">
        <v>2019</v>
      </c>
      <c r="F1663" s="10" t="s">
        <v>85</v>
      </c>
      <c r="G1663">
        <v>0</v>
      </c>
      <c r="H1663" s="10">
        <f>+VLOOKUP(Exportacion_kg_FOB_anuales_final[[#This Row],[código]],Exportacion_FOB_anuales_consulta[],7,0)</f>
        <v>0</v>
      </c>
    </row>
    <row r="1664" spans="1:8" x14ac:dyDescent="0.3">
      <c r="A1664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tubérculos2019Octubre</v>
      </c>
      <c r="B1664" s="10" t="s">
        <v>38</v>
      </c>
      <c r="C1664" s="10" t="s">
        <v>4</v>
      </c>
      <c r="D1664" s="10" t="s">
        <v>6</v>
      </c>
      <c r="E1664">
        <v>2019</v>
      </c>
      <c r="F1664" s="10" t="s">
        <v>80</v>
      </c>
      <c r="G1664">
        <v>0</v>
      </c>
      <c r="H1664" s="10">
        <f>+VLOOKUP(Exportacion_kg_FOB_anuales_final[[#This Row],[código]],Exportacion_FOB_anuales_consulta[],7,0)</f>
        <v>0</v>
      </c>
    </row>
    <row r="1665" spans="1:8" x14ac:dyDescent="0.3">
      <c r="A1665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tubérculos2019Noviembre</v>
      </c>
      <c r="B1665" s="10" t="s">
        <v>38</v>
      </c>
      <c r="C1665" s="10" t="s">
        <v>4</v>
      </c>
      <c r="D1665" s="10" t="s">
        <v>6</v>
      </c>
      <c r="E1665">
        <v>2019</v>
      </c>
      <c r="F1665" s="10" t="s">
        <v>81</v>
      </c>
      <c r="G1665">
        <v>0</v>
      </c>
      <c r="H1665" s="10">
        <f>+VLOOKUP(Exportacion_kg_FOB_anuales_final[[#This Row],[código]],Exportacion_FOB_anuales_consulta[],7,0)</f>
        <v>0</v>
      </c>
    </row>
    <row r="1666" spans="1:8" x14ac:dyDescent="0.3">
      <c r="A1666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tubérculos2019Diciembre</v>
      </c>
      <c r="B1666" s="10" t="s">
        <v>38</v>
      </c>
      <c r="C1666" s="10" t="s">
        <v>4</v>
      </c>
      <c r="D1666" s="10" t="s">
        <v>6</v>
      </c>
      <c r="E1666">
        <v>2019</v>
      </c>
      <c r="F1666" s="10" t="s">
        <v>82</v>
      </c>
      <c r="G1666">
        <v>250</v>
      </c>
      <c r="H1666" s="10">
        <f>+VLOOKUP(Exportacion_kg_FOB_anuales_final[[#This Row],[código]],Exportacion_FOB_anuales_consulta[],7,0)</f>
        <v>33181.4</v>
      </c>
    </row>
    <row r="1667" spans="1:8" x14ac:dyDescent="0.3">
      <c r="A1667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tubérculos2019Enero</v>
      </c>
      <c r="B1667" s="10" t="s">
        <v>68</v>
      </c>
      <c r="C1667" s="10" t="s">
        <v>4</v>
      </c>
      <c r="D1667" s="10" t="s">
        <v>6</v>
      </c>
      <c r="E1667">
        <v>2019</v>
      </c>
      <c r="F1667" s="10" t="s">
        <v>86</v>
      </c>
      <c r="G1667">
        <v>13860</v>
      </c>
      <c r="H1667" s="10">
        <f>+VLOOKUP(Exportacion_kg_FOB_anuales_final[[#This Row],[código]],Exportacion_FOB_anuales_consulta[],7,0)</f>
        <v>67275.039999999994</v>
      </c>
    </row>
    <row r="1668" spans="1:8" x14ac:dyDescent="0.3">
      <c r="A1668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tubérculos2019Febrero</v>
      </c>
      <c r="B1668" s="10" t="s">
        <v>68</v>
      </c>
      <c r="C1668" s="10" t="s">
        <v>4</v>
      </c>
      <c r="D1668" s="10" t="s">
        <v>6</v>
      </c>
      <c r="E1668">
        <v>2019</v>
      </c>
      <c r="F1668" s="10" t="s">
        <v>87</v>
      </c>
      <c r="G1668">
        <v>17881.5</v>
      </c>
      <c r="H1668" s="10">
        <f>+VLOOKUP(Exportacion_kg_FOB_anuales_final[[#This Row],[código]],Exportacion_FOB_anuales_consulta[],7,0)</f>
        <v>90621.32</v>
      </c>
    </row>
    <row r="1669" spans="1:8" x14ac:dyDescent="0.3">
      <c r="A1669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tubérculos2019Marzo</v>
      </c>
      <c r="B1669" s="10" t="s">
        <v>68</v>
      </c>
      <c r="C1669" s="10" t="s">
        <v>4</v>
      </c>
      <c r="D1669" s="10" t="s">
        <v>6</v>
      </c>
      <c r="E1669">
        <v>2019</v>
      </c>
      <c r="F1669" s="10" t="s">
        <v>88</v>
      </c>
      <c r="G1669">
        <v>30100</v>
      </c>
      <c r="H1669" s="10">
        <f>+VLOOKUP(Exportacion_kg_FOB_anuales_final[[#This Row],[código]],Exportacion_FOB_anuales_consulta[],7,0)</f>
        <v>151903.4</v>
      </c>
    </row>
    <row r="1670" spans="1:8" x14ac:dyDescent="0.3">
      <c r="A1670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tubérculos2019Abril</v>
      </c>
      <c r="B1670" s="10" t="s">
        <v>68</v>
      </c>
      <c r="C1670" s="10" t="s">
        <v>4</v>
      </c>
      <c r="D1670" s="10" t="s">
        <v>6</v>
      </c>
      <c r="E1670">
        <v>2019</v>
      </c>
      <c r="F1670" s="10" t="s">
        <v>89</v>
      </c>
      <c r="G1670">
        <v>115780</v>
      </c>
      <c r="H1670" s="10">
        <f>+VLOOKUP(Exportacion_kg_FOB_anuales_final[[#This Row],[código]],Exportacion_FOB_anuales_consulta[],7,0)</f>
        <v>144385.15999999997</v>
      </c>
    </row>
    <row r="1671" spans="1:8" x14ac:dyDescent="0.3">
      <c r="A1671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tubérculos2019Mayo</v>
      </c>
      <c r="B1671" s="10" t="s">
        <v>68</v>
      </c>
      <c r="C1671" s="10" t="s">
        <v>4</v>
      </c>
      <c r="D1671" s="10" t="s">
        <v>6</v>
      </c>
      <c r="E1671">
        <v>2019</v>
      </c>
      <c r="F1671" s="10" t="s">
        <v>90</v>
      </c>
      <c r="G1671">
        <v>0</v>
      </c>
      <c r="H1671" s="10">
        <f>+VLOOKUP(Exportacion_kg_FOB_anuales_final[[#This Row],[código]],Exportacion_FOB_anuales_consulta[],7,0)</f>
        <v>0</v>
      </c>
    </row>
    <row r="1672" spans="1:8" x14ac:dyDescent="0.3">
      <c r="A1672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tubérculos2019Junio</v>
      </c>
      <c r="B1672" s="10" t="s">
        <v>68</v>
      </c>
      <c r="C1672" s="10" t="s">
        <v>4</v>
      </c>
      <c r="D1672" s="10" t="s">
        <v>6</v>
      </c>
      <c r="E1672">
        <v>2019</v>
      </c>
      <c r="F1672" s="10" t="s">
        <v>91</v>
      </c>
      <c r="G1672">
        <v>34121.9</v>
      </c>
      <c r="H1672" s="10">
        <f>+VLOOKUP(Exportacion_kg_FOB_anuales_final[[#This Row],[código]],Exportacion_FOB_anuales_consulta[],7,0)</f>
        <v>175514.25</v>
      </c>
    </row>
    <row r="1673" spans="1:8" x14ac:dyDescent="0.3">
      <c r="A1673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tubérculos2019Julio</v>
      </c>
      <c r="B1673" s="10" t="s">
        <v>68</v>
      </c>
      <c r="C1673" s="10" t="s">
        <v>4</v>
      </c>
      <c r="D1673" s="10" t="s">
        <v>6</v>
      </c>
      <c r="E1673">
        <v>2019</v>
      </c>
      <c r="F1673" s="10" t="s">
        <v>83</v>
      </c>
      <c r="G1673">
        <v>0</v>
      </c>
      <c r="H1673" s="10">
        <f>+VLOOKUP(Exportacion_kg_FOB_anuales_final[[#This Row],[código]],Exportacion_FOB_anuales_consulta[],7,0)</f>
        <v>0</v>
      </c>
    </row>
    <row r="1674" spans="1:8" x14ac:dyDescent="0.3">
      <c r="A1674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tubérculos2019Agosto</v>
      </c>
      <c r="B1674" s="10" t="s">
        <v>68</v>
      </c>
      <c r="C1674" s="10" t="s">
        <v>4</v>
      </c>
      <c r="D1674" s="10" t="s">
        <v>6</v>
      </c>
      <c r="E1674">
        <v>2019</v>
      </c>
      <c r="F1674" s="10" t="s">
        <v>84</v>
      </c>
      <c r="G1674">
        <v>0</v>
      </c>
      <c r="H1674" s="10">
        <f>+VLOOKUP(Exportacion_kg_FOB_anuales_final[[#This Row],[código]],Exportacion_FOB_anuales_consulta[],7,0)</f>
        <v>0</v>
      </c>
    </row>
    <row r="1675" spans="1:8" x14ac:dyDescent="0.3">
      <c r="A1675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tubérculos2019Septiembre</v>
      </c>
      <c r="B1675" s="10" t="s">
        <v>68</v>
      </c>
      <c r="C1675" s="10" t="s">
        <v>4</v>
      </c>
      <c r="D1675" s="10" t="s">
        <v>6</v>
      </c>
      <c r="E1675">
        <v>2019</v>
      </c>
      <c r="F1675" s="10" t="s">
        <v>85</v>
      </c>
      <c r="G1675">
        <v>32477.5</v>
      </c>
      <c r="H1675" s="10">
        <f>+VLOOKUP(Exportacion_kg_FOB_anuales_final[[#This Row],[código]],Exportacion_FOB_anuales_consulta[],7,0)</f>
        <v>169855.06</v>
      </c>
    </row>
    <row r="1676" spans="1:8" x14ac:dyDescent="0.3">
      <c r="A1676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tubérculos2019Octubre</v>
      </c>
      <c r="B1676" s="10" t="s">
        <v>68</v>
      </c>
      <c r="C1676" s="10" t="s">
        <v>4</v>
      </c>
      <c r="D1676" s="10" t="s">
        <v>6</v>
      </c>
      <c r="E1676">
        <v>2019</v>
      </c>
      <c r="F1676" s="10" t="s">
        <v>80</v>
      </c>
      <c r="G1676">
        <v>16584.54</v>
      </c>
      <c r="H1676" s="10">
        <f>+VLOOKUP(Exportacion_kg_FOB_anuales_final[[#This Row],[código]],Exportacion_FOB_anuales_consulta[],7,0)</f>
        <v>82802.289999999994</v>
      </c>
    </row>
    <row r="1677" spans="1:8" x14ac:dyDescent="0.3">
      <c r="A1677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tubérculos2019Noviembre</v>
      </c>
      <c r="B1677" s="10" t="s">
        <v>68</v>
      </c>
      <c r="C1677" s="10" t="s">
        <v>4</v>
      </c>
      <c r="D1677" s="10" t="s">
        <v>6</v>
      </c>
      <c r="E1677">
        <v>2019</v>
      </c>
      <c r="F1677" s="10" t="s">
        <v>81</v>
      </c>
      <c r="G1677">
        <v>0</v>
      </c>
      <c r="H1677" s="10">
        <f>+VLOOKUP(Exportacion_kg_FOB_anuales_final[[#This Row],[código]],Exportacion_FOB_anuales_consulta[],7,0)</f>
        <v>0</v>
      </c>
    </row>
    <row r="1678" spans="1:8" x14ac:dyDescent="0.3">
      <c r="A1678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tubérculos2019Diciembre</v>
      </c>
      <c r="B1678" s="10" t="s">
        <v>68</v>
      </c>
      <c r="C1678" s="10" t="s">
        <v>4</v>
      </c>
      <c r="D1678" s="10" t="s">
        <v>6</v>
      </c>
      <c r="E1678">
        <v>2019</v>
      </c>
      <c r="F1678" s="10" t="s">
        <v>82</v>
      </c>
      <c r="G1678">
        <v>34124</v>
      </c>
      <c r="H1678" s="10">
        <f>+VLOOKUP(Exportacion_kg_FOB_anuales_final[[#This Row],[código]],Exportacion_FOB_anuales_consulta[],7,0)</f>
        <v>172829.94</v>
      </c>
    </row>
    <row r="1679" spans="1:8" x14ac:dyDescent="0.3">
      <c r="A167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tubérculos2019Enero</v>
      </c>
      <c r="B1679" s="10" t="s">
        <v>59</v>
      </c>
      <c r="C1679" s="10" t="s">
        <v>4</v>
      </c>
      <c r="D1679" s="10" t="s">
        <v>6</v>
      </c>
      <c r="E1679">
        <v>2019</v>
      </c>
      <c r="F1679" s="10" t="s">
        <v>86</v>
      </c>
      <c r="G1679">
        <v>34498.36</v>
      </c>
      <c r="H1679" s="10">
        <f>+VLOOKUP(Exportacion_kg_FOB_anuales_final[[#This Row],[código]],Exportacion_FOB_anuales_consulta[],7,0)</f>
        <v>34515.31</v>
      </c>
    </row>
    <row r="1680" spans="1:8" x14ac:dyDescent="0.3">
      <c r="A168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tubérculos2019Febrero</v>
      </c>
      <c r="B1680" s="10" t="s">
        <v>59</v>
      </c>
      <c r="C1680" s="10" t="s">
        <v>4</v>
      </c>
      <c r="D1680" s="10" t="s">
        <v>6</v>
      </c>
      <c r="E1680">
        <v>2019</v>
      </c>
      <c r="F1680" s="10" t="s">
        <v>87</v>
      </c>
      <c r="G1680">
        <v>19446.849999999999</v>
      </c>
      <c r="H1680" s="10">
        <f>+VLOOKUP(Exportacion_kg_FOB_anuales_final[[#This Row],[código]],Exportacion_FOB_anuales_consulta[],7,0)</f>
        <v>62304</v>
      </c>
    </row>
    <row r="1681" spans="1:8" x14ac:dyDescent="0.3">
      <c r="A1681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tubérculos2019Marzo</v>
      </c>
      <c r="B1681" s="10" t="s">
        <v>59</v>
      </c>
      <c r="C1681" s="10" t="s">
        <v>4</v>
      </c>
      <c r="D1681" s="10" t="s">
        <v>6</v>
      </c>
      <c r="E1681">
        <v>2019</v>
      </c>
      <c r="F1681" s="10" t="s">
        <v>88</v>
      </c>
      <c r="G1681">
        <v>4743</v>
      </c>
      <c r="H1681" s="10">
        <f>+VLOOKUP(Exportacion_kg_FOB_anuales_final[[#This Row],[código]],Exportacion_FOB_anuales_consulta[],7,0)</f>
        <v>38840</v>
      </c>
    </row>
    <row r="1682" spans="1:8" x14ac:dyDescent="0.3">
      <c r="A1682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tubérculos2019Abril</v>
      </c>
      <c r="B1682" s="10" t="s">
        <v>59</v>
      </c>
      <c r="C1682" s="10" t="s">
        <v>4</v>
      </c>
      <c r="D1682" s="10" t="s">
        <v>6</v>
      </c>
      <c r="E1682">
        <v>2019</v>
      </c>
      <c r="F1682" s="10" t="s">
        <v>89</v>
      </c>
      <c r="G1682">
        <v>0</v>
      </c>
      <c r="H1682" s="10">
        <f>+VLOOKUP(Exportacion_kg_FOB_anuales_final[[#This Row],[código]],Exportacion_FOB_anuales_consulta[],7,0)</f>
        <v>0</v>
      </c>
    </row>
    <row r="1683" spans="1:8" x14ac:dyDescent="0.3">
      <c r="A168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tubérculos2019Mayo</v>
      </c>
      <c r="B1683" s="10" t="s">
        <v>59</v>
      </c>
      <c r="C1683" s="10" t="s">
        <v>4</v>
      </c>
      <c r="D1683" s="10" t="s">
        <v>6</v>
      </c>
      <c r="E1683">
        <v>2019</v>
      </c>
      <c r="F1683" s="10" t="s">
        <v>90</v>
      </c>
      <c r="G1683">
        <v>0</v>
      </c>
      <c r="H1683" s="10">
        <f>+VLOOKUP(Exportacion_kg_FOB_anuales_final[[#This Row],[código]],Exportacion_FOB_anuales_consulta[],7,0)</f>
        <v>0</v>
      </c>
    </row>
    <row r="1684" spans="1:8" x14ac:dyDescent="0.3">
      <c r="A168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tubérculos2019Junio</v>
      </c>
      <c r="B1684" s="10" t="s">
        <v>59</v>
      </c>
      <c r="C1684" s="10" t="s">
        <v>4</v>
      </c>
      <c r="D1684" s="10" t="s">
        <v>6</v>
      </c>
      <c r="E1684">
        <v>2019</v>
      </c>
      <c r="F1684" s="10" t="s">
        <v>91</v>
      </c>
      <c r="G1684">
        <v>0</v>
      </c>
      <c r="H1684" s="10">
        <f>+VLOOKUP(Exportacion_kg_FOB_anuales_final[[#This Row],[código]],Exportacion_FOB_anuales_consulta[],7,0)</f>
        <v>0</v>
      </c>
    </row>
    <row r="1685" spans="1:8" x14ac:dyDescent="0.3">
      <c r="A168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tubérculos2019Julio</v>
      </c>
      <c r="B1685" s="10" t="s">
        <v>59</v>
      </c>
      <c r="C1685" s="10" t="s">
        <v>4</v>
      </c>
      <c r="D1685" s="10" t="s">
        <v>6</v>
      </c>
      <c r="E1685">
        <v>2019</v>
      </c>
      <c r="F1685" s="10" t="s">
        <v>83</v>
      </c>
      <c r="G1685">
        <v>44895</v>
      </c>
      <c r="H1685" s="10">
        <f>+VLOOKUP(Exportacion_kg_FOB_anuales_final[[#This Row],[código]],Exportacion_FOB_anuales_consulta[],7,0)</f>
        <v>72043.98000000001</v>
      </c>
    </row>
    <row r="1686" spans="1:8" x14ac:dyDescent="0.3">
      <c r="A168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tubérculos2019Agosto</v>
      </c>
      <c r="B1686" s="10" t="s">
        <v>59</v>
      </c>
      <c r="C1686" s="10" t="s">
        <v>4</v>
      </c>
      <c r="D1686" s="10" t="s">
        <v>6</v>
      </c>
      <c r="E1686">
        <v>2019</v>
      </c>
      <c r="F1686" s="10" t="s">
        <v>84</v>
      </c>
      <c r="G1686">
        <v>20400</v>
      </c>
      <c r="H1686" s="10">
        <f>+VLOOKUP(Exportacion_kg_FOB_anuales_final[[#This Row],[código]],Exportacion_FOB_anuales_consulta[],7,0)</f>
        <v>39016.9</v>
      </c>
    </row>
    <row r="1687" spans="1:8" x14ac:dyDescent="0.3">
      <c r="A1687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tubérculos2019Septiembre</v>
      </c>
      <c r="B1687" s="10" t="s">
        <v>59</v>
      </c>
      <c r="C1687" s="10" t="s">
        <v>4</v>
      </c>
      <c r="D1687" s="10" t="s">
        <v>6</v>
      </c>
      <c r="E1687">
        <v>2019</v>
      </c>
      <c r="F1687" s="10" t="s">
        <v>85</v>
      </c>
      <c r="G1687">
        <v>0</v>
      </c>
      <c r="H1687" s="10">
        <f>+VLOOKUP(Exportacion_kg_FOB_anuales_final[[#This Row],[código]],Exportacion_FOB_anuales_consulta[],7,0)</f>
        <v>0</v>
      </c>
    </row>
    <row r="1688" spans="1:8" x14ac:dyDescent="0.3">
      <c r="A1688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tubérculos2019Octubre</v>
      </c>
      <c r="B1688" s="10" t="s">
        <v>59</v>
      </c>
      <c r="C1688" s="10" t="s">
        <v>4</v>
      </c>
      <c r="D1688" s="10" t="s">
        <v>6</v>
      </c>
      <c r="E1688">
        <v>2019</v>
      </c>
      <c r="F1688" s="10" t="s">
        <v>80</v>
      </c>
      <c r="G1688">
        <v>0</v>
      </c>
      <c r="H1688" s="10">
        <f>+VLOOKUP(Exportacion_kg_FOB_anuales_final[[#This Row],[código]],Exportacion_FOB_anuales_consulta[],7,0)</f>
        <v>0</v>
      </c>
    </row>
    <row r="1689" spans="1:8" x14ac:dyDescent="0.3">
      <c r="A168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tubérculos2019Noviembre</v>
      </c>
      <c r="B1689" s="10" t="s">
        <v>59</v>
      </c>
      <c r="C1689" s="10" t="s">
        <v>4</v>
      </c>
      <c r="D1689" s="10" t="s">
        <v>6</v>
      </c>
      <c r="E1689">
        <v>2019</v>
      </c>
      <c r="F1689" s="10" t="s">
        <v>81</v>
      </c>
      <c r="G1689">
        <v>0</v>
      </c>
      <c r="H1689" s="10">
        <f>+VLOOKUP(Exportacion_kg_FOB_anuales_final[[#This Row],[código]],Exportacion_FOB_anuales_consulta[],7,0)</f>
        <v>0</v>
      </c>
    </row>
    <row r="1690" spans="1:8" x14ac:dyDescent="0.3">
      <c r="A169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tubérculos2019Diciembre</v>
      </c>
      <c r="B1690" s="10" t="s">
        <v>59</v>
      </c>
      <c r="C1690" s="10" t="s">
        <v>4</v>
      </c>
      <c r="D1690" s="10" t="s">
        <v>6</v>
      </c>
      <c r="E1690">
        <v>2019</v>
      </c>
      <c r="F1690" s="10" t="s">
        <v>82</v>
      </c>
      <c r="G1690">
        <v>0</v>
      </c>
      <c r="H1690" s="10">
        <f>+VLOOKUP(Exportacion_kg_FOB_anuales_final[[#This Row],[código]],Exportacion_FOB_anuales_consulta[],7,0)</f>
        <v>0</v>
      </c>
    </row>
    <row r="1691" spans="1:8" x14ac:dyDescent="0.3">
      <c r="A169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tubérculos2019Enero</v>
      </c>
      <c r="B1691" s="10" t="s">
        <v>61</v>
      </c>
      <c r="C1691" s="10" t="s">
        <v>4</v>
      </c>
      <c r="D1691" s="10" t="s">
        <v>6</v>
      </c>
      <c r="E1691">
        <v>2019</v>
      </c>
      <c r="F1691" s="10" t="s">
        <v>86</v>
      </c>
      <c r="G1691">
        <v>23100</v>
      </c>
      <c r="H1691" s="10">
        <f>+VLOOKUP(Exportacion_kg_FOB_anuales_final[[#This Row],[código]],Exportacion_FOB_anuales_consulta[],7,0)</f>
        <v>42869</v>
      </c>
    </row>
    <row r="1692" spans="1:8" x14ac:dyDescent="0.3">
      <c r="A169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tubérculos2019Febrero</v>
      </c>
      <c r="B1692" s="10" t="s">
        <v>61</v>
      </c>
      <c r="C1692" s="10" t="s">
        <v>4</v>
      </c>
      <c r="D1692" s="10" t="s">
        <v>6</v>
      </c>
      <c r="E1692">
        <v>2019</v>
      </c>
      <c r="F1692" s="10" t="s">
        <v>87</v>
      </c>
      <c r="G1692">
        <v>60180</v>
      </c>
      <c r="H1692" s="10">
        <f>+VLOOKUP(Exportacion_kg_FOB_anuales_final[[#This Row],[código]],Exportacion_FOB_anuales_consulta[],7,0)</f>
        <v>62301</v>
      </c>
    </row>
    <row r="1693" spans="1:8" x14ac:dyDescent="0.3">
      <c r="A169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tubérculos2019Marzo</v>
      </c>
      <c r="B1693" s="10" t="s">
        <v>61</v>
      </c>
      <c r="C1693" s="10" t="s">
        <v>4</v>
      </c>
      <c r="D1693" s="10" t="s">
        <v>6</v>
      </c>
      <c r="E1693">
        <v>2019</v>
      </c>
      <c r="F1693" s="10" t="s">
        <v>88</v>
      </c>
      <c r="G1693">
        <v>102080</v>
      </c>
      <c r="H1693" s="10">
        <f>+VLOOKUP(Exportacion_kg_FOB_anuales_final[[#This Row],[código]],Exportacion_FOB_anuales_consulta[],7,0)</f>
        <v>50506</v>
      </c>
    </row>
    <row r="1694" spans="1:8" x14ac:dyDescent="0.3">
      <c r="A169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tubérculos2019Abril</v>
      </c>
      <c r="B1694" s="10" t="s">
        <v>61</v>
      </c>
      <c r="C1694" s="10" t="s">
        <v>4</v>
      </c>
      <c r="D1694" s="10" t="s">
        <v>6</v>
      </c>
      <c r="E1694">
        <v>2019</v>
      </c>
      <c r="F1694" s="10" t="s">
        <v>89</v>
      </c>
      <c r="G1694">
        <v>376837.6</v>
      </c>
      <c r="H1694" s="10">
        <f>+VLOOKUP(Exportacion_kg_FOB_anuales_final[[#This Row],[código]],Exportacion_FOB_anuales_consulta[],7,0)</f>
        <v>191075.93</v>
      </c>
    </row>
    <row r="1695" spans="1:8" x14ac:dyDescent="0.3">
      <c r="A169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tubérculos2019Mayo</v>
      </c>
      <c r="B1695" s="10" t="s">
        <v>61</v>
      </c>
      <c r="C1695" s="10" t="s">
        <v>4</v>
      </c>
      <c r="D1695" s="10" t="s">
        <v>6</v>
      </c>
      <c r="E1695">
        <v>2019</v>
      </c>
      <c r="F1695" s="10" t="s">
        <v>90</v>
      </c>
      <c r="G1695">
        <v>199394</v>
      </c>
      <c r="H1695" s="10">
        <f>+VLOOKUP(Exportacion_kg_FOB_anuales_final[[#This Row],[código]],Exportacion_FOB_anuales_consulta[],7,0)</f>
        <v>99404</v>
      </c>
    </row>
    <row r="1696" spans="1:8" x14ac:dyDescent="0.3">
      <c r="A169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tubérculos2019Junio</v>
      </c>
      <c r="B1696" s="10" t="s">
        <v>61</v>
      </c>
      <c r="C1696" s="10" t="s">
        <v>4</v>
      </c>
      <c r="D1696" s="10" t="s">
        <v>6</v>
      </c>
      <c r="E1696">
        <v>2019</v>
      </c>
      <c r="F1696" s="10" t="s">
        <v>91</v>
      </c>
      <c r="G1696">
        <v>100335.4</v>
      </c>
      <c r="H1696" s="10">
        <f>+VLOOKUP(Exportacion_kg_FOB_anuales_final[[#This Row],[código]],Exportacion_FOB_anuales_consulta[],7,0)</f>
        <v>55189.4</v>
      </c>
    </row>
    <row r="1697" spans="1:8" x14ac:dyDescent="0.3">
      <c r="A169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tubérculos2019Julio</v>
      </c>
      <c r="B1697" s="10" t="s">
        <v>61</v>
      </c>
      <c r="C1697" s="10" t="s">
        <v>4</v>
      </c>
      <c r="D1697" s="10" t="s">
        <v>6</v>
      </c>
      <c r="E1697">
        <v>2019</v>
      </c>
      <c r="F1697" s="10" t="s">
        <v>83</v>
      </c>
      <c r="G1697">
        <v>223587</v>
      </c>
      <c r="H1697" s="10">
        <f>+VLOOKUP(Exportacion_kg_FOB_anuales_final[[#This Row],[código]],Exportacion_FOB_anuales_consulta[],7,0)</f>
        <v>130115</v>
      </c>
    </row>
    <row r="1698" spans="1:8" x14ac:dyDescent="0.3">
      <c r="A169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tubérculos2019Agosto</v>
      </c>
      <c r="B1698" s="10" t="s">
        <v>61</v>
      </c>
      <c r="C1698" s="10" t="s">
        <v>4</v>
      </c>
      <c r="D1698" s="10" t="s">
        <v>6</v>
      </c>
      <c r="E1698">
        <v>2019</v>
      </c>
      <c r="F1698" s="10" t="s">
        <v>84</v>
      </c>
      <c r="G1698">
        <v>75000</v>
      </c>
      <c r="H1698" s="10">
        <f>+VLOOKUP(Exportacion_kg_FOB_anuales_final[[#This Row],[código]],Exportacion_FOB_anuales_consulta[],7,0)</f>
        <v>42120</v>
      </c>
    </row>
    <row r="1699" spans="1:8" x14ac:dyDescent="0.3">
      <c r="A169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tubérculos2019Septiembre</v>
      </c>
      <c r="B1699" s="10" t="s">
        <v>61</v>
      </c>
      <c r="C1699" s="10" t="s">
        <v>4</v>
      </c>
      <c r="D1699" s="10" t="s">
        <v>6</v>
      </c>
      <c r="E1699">
        <v>2019</v>
      </c>
      <c r="F1699" s="10" t="s">
        <v>85</v>
      </c>
      <c r="G1699">
        <v>0</v>
      </c>
      <c r="H1699" s="10">
        <f>+VLOOKUP(Exportacion_kg_FOB_anuales_final[[#This Row],[código]],Exportacion_FOB_anuales_consulta[],7,0)</f>
        <v>0</v>
      </c>
    </row>
    <row r="1700" spans="1:8" x14ac:dyDescent="0.3">
      <c r="A170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tubérculos2019Octubre</v>
      </c>
      <c r="B1700" s="10" t="s">
        <v>61</v>
      </c>
      <c r="C1700" s="10" t="s">
        <v>4</v>
      </c>
      <c r="D1700" s="10" t="s">
        <v>6</v>
      </c>
      <c r="E1700">
        <v>2019</v>
      </c>
      <c r="F1700" s="10" t="s">
        <v>80</v>
      </c>
      <c r="G1700">
        <v>0</v>
      </c>
      <c r="H1700" s="10">
        <f>+VLOOKUP(Exportacion_kg_FOB_anuales_final[[#This Row],[código]],Exportacion_FOB_anuales_consulta[],7,0)</f>
        <v>0</v>
      </c>
    </row>
    <row r="1701" spans="1:8" x14ac:dyDescent="0.3">
      <c r="A170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tubérculos2019Noviembre</v>
      </c>
      <c r="B1701" s="10" t="s">
        <v>61</v>
      </c>
      <c r="C1701" s="10" t="s">
        <v>4</v>
      </c>
      <c r="D1701" s="10" t="s">
        <v>6</v>
      </c>
      <c r="E1701">
        <v>2019</v>
      </c>
      <c r="F1701" s="10" t="s">
        <v>81</v>
      </c>
      <c r="G1701">
        <v>0</v>
      </c>
      <c r="H1701" s="10">
        <f>+VLOOKUP(Exportacion_kg_FOB_anuales_final[[#This Row],[código]],Exportacion_FOB_anuales_consulta[],7,0)</f>
        <v>0</v>
      </c>
    </row>
    <row r="1702" spans="1:8" x14ac:dyDescent="0.3">
      <c r="A170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tubérculos2019Diciembre</v>
      </c>
      <c r="B1702" s="10" t="s">
        <v>61</v>
      </c>
      <c r="C1702" s="10" t="s">
        <v>4</v>
      </c>
      <c r="D1702" s="10" t="s">
        <v>6</v>
      </c>
      <c r="E1702">
        <v>2019</v>
      </c>
      <c r="F1702" s="10" t="s">
        <v>82</v>
      </c>
      <c r="G1702">
        <v>0</v>
      </c>
      <c r="H1702" s="10">
        <f>+VLOOKUP(Exportacion_kg_FOB_anuales_final[[#This Row],[código]],Exportacion_FOB_anuales_consulta[],7,0)</f>
        <v>0</v>
      </c>
    </row>
    <row r="1703" spans="1:8" x14ac:dyDescent="0.3">
      <c r="A170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tubérculos2019Enero</v>
      </c>
      <c r="B1703" s="10" t="s">
        <v>77</v>
      </c>
      <c r="C1703" s="10" t="s">
        <v>4</v>
      </c>
      <c r="D1703" s="10" t="s">
        <v>6</v>
      </c>
      <c r="E1703">
        <v>2019</v>
      </c>
      <c r="F1703" s="10" t="s">
        <v>86</v>
      </c>
      <c r="G1703">
        <v>762132</v>
      </c>
      <c r="H1703" s="10">
        <f>+VLOOKUP(Exportacion_kg_FOB_anuales_final[[#This Row],[código]],Exportacion_FOB_anuales_consulta[],7,0)</f>
        <v>1499977.93</v>
      </c>
    </row>
    <row r="1704" spans="1:8" x14ac:dyDescent="0.3">
      <c r="A170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tubérculos2019Febrero</v>
      </c>
      <c r="B1704" s="10" t="s">
        <v>77</v>
      </c>
      <c r="C1704" s="10" t="s">
        <v>4</v>
      </c>
      <c r="D1704" s="10" t="s">
        <v>6</v>
      </c>
      <c r="E1704">
        <v>2019</v>
      </c>
      <c r="F1704" s="10" t="s">
        <v>87</v>
      </c>
      <c r="G1704">
        <v>100977</v>
      </c>
      <c r="H1704" s="10">
        <f>+VLOOKUP(Exportacion_kg_FOB_anuales_final[[#This Row],[código]],Exportacion_FOB_anuales_consulta[],7,0)</f>
        <v>200472.22999999998</v>
      </c>
    </row>
    <row r="1705" spans="1:8" x14ac:dyDescent="0.3">
      <c r="A170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tubérculos2019Marzo</v>
      </c>
      <c r="B1705" s="10" t="s">
        <v>77</v>
      </c>
      <c r="C1705" s="10" t="s">
        <v>4</v>
      </c>
      <c r="D1705" s="10" t="s">
        <v>6</v>
      </c>
      <c r="E1705">
        <v>2019</v>
      </c>
      <c r="F1705" s="10" t="s">
        <v>88</v>
      </c>
      <c r="G1705">
        <v>1443979</v>
      </c>
      <c r="H1705" s="10">
        <f>+VLOOKUP(Exportacion_kg_FOB_anuales_final[[#This Row],[código]],Exportacion_FOB_anuales_consulta[],7,0)</f>
        <v>2859813.14</v>
      </c>
    </row>
    <row r="1706" spans="1:8" x14ac:dyDescent="0.3">
      <c r="A170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tubérculos2019Abril</v>
      </c>
      <c r="B1706" s="10" t="s">
        <v>77</v>
      </c>
      <c r="C1706" s="10" t="s">
        <v>4</v>
      </c>
      <c r="D1706" s="10" t="s">
        <v>6</v>
      </c>
      <c r="E1706">
        <v>2019</v>
      </c>
      <c r="F1706" s="10" t="s">
        <v>89</v>
      </c>
      <c r="G1706">
        <v>100977</v>
      </c>
      <c r="H1706" s="10">
        <f>+VLOOKUP(Exportacion_kg_FOB_anuales_final[[#This Row],[código]],Exportacion_FOB_anuales_consulta[],7,0)</f>
        <v>197739.71000000002</v>
      </c>
    </row>
    <row r="1707" spans="1:8" x14ac:dyDescent="0.3">
      <c r="A170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tubérculos2019Mayo</v>
      </c>
      <c r="B1707" s="10" t="s">
        <v>77</v>
      </c>
      <c r="C1707" s="10" t="s">
        <v>4</v>
      </c>
      <c r="D1707" s="10" t="s">
        <v>6</v>
      </c>
      <c r="E1707">
        <v>2019</v>
      </c>
      <c r="F1707" s="10" t="s">
        <v>90</v>
      </c>
      <c r="G1707">
        <v>30294</v>
      </c>
      <c r="H1707" s="10">
        <f>+VLOOKUP(Exportacion_kg_FOB_anuales_final[[#This Row],[código]],Exportacion_FOB_anuales_consulta[],7,0)</f>
        <v>58706.880000000005</v>
      </c>
    </row>
    <row r="1708" spans="1:8" x14ac:dyDescent="0.3">
      <c r="A170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tubérculos2019Junio</v>
      </c>
      <c r="B1708" s="10" t="s">
        <v>77</v>
      </c>
      <c r="C1708" s="10" t="s">
        <v>4</v>
      </c>
      <c r="D1708" s="10" t="s">
        <v>6</v>
      </c>
      <c r="E1708">
        <v>2019</v>
      </c>
      <c r="F1708" s="10" t="s">
        <v>91</v>
      </c>
      <c r="G1708">
        <v>30294</v>
      </c>
      <c r="H1708" s="10">
        <f>+VLOOKUP(Exportacion_kg_FOB_anuales_final[[#This Row],[código]],Exportacion_FOB_anuales_consulta[],7,0)</f>
        <v>58655.35</v>
      </c>
    </row>
    <row r="1709" spans="1:8" x14ac:dyDescent="0.3">
      <c r="A170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tubérculos2019Julio</v>
      </c>
      <c r="B1709" s="10" t="s">
        <v>77</v>
      </c>
      <c r="C1709" s="10" t="s">
        <v>4</v>
      </c>
      <c r="D1709" s="10" t="s">
        <v>6</v>
      </c>
      <c r="E1709">
        <v>2019</v>
      </c>
      <c r="F1709" s="10" t="s">
        <v>83</v>
      </c>
      <c r="G1709">
        <v>0</v>
      </c>
      <c r="H1709" s="10">
        <f>+VLOOKUP(Exportacion_kg_FOB_anuales_final[[#This Row],[código]],Exportacion_FOB_anuales_consulta[],7,0)</f>
        <v>0</v>
      </c>
    </row>
    <row r="1710" spans="1:8" x14ac:dyDescent="0.3">
      <c r="A171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tubérculos2019Agosto</v>
      </c>
      <c r="B1710" s="10" t="s">
        <v>77</v>
      </c>
      <c r="C1710" s="10" t="s">
        <v>4</v>
      </c>
      <c r="D1710" s="10" t="s">
        <v>6</v>
      </c>
      <c r="E1710">
        <v>2019</v>
      </c>
      <c r="F1710" s="10" t="s">
        <v>84</v>
      </c>
      <c r="G1710">
        <v>0</v>
      </c>
      <c r="H1710" s="10">
        <f>+VLOOKUP(Exportacion_kg_FOB_anuales_final[[#This Row],[código]],Exportacion_FOB_anuales_consulta[],7,0)</f>
        <v>0</v>
      </c>
    </row>
    <row r="1711" spans="1:8" x14ac:dyDescent="0.3">
      <c r="A171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tubérculos2019Septiembre</v>
      </c>
      <c r="B1711" s="10" t="s">
        <v>77</v>
      </c>
      <c r="C1711" s="10" t="s">
        <v>4</v>
      </c>
      <c r="D1711" s="10" t="s">
        <v>6</v>
      </c>
      <c r="E1711">
        <v>2019</v>
      </c>
      <c r="F1711" s="10" t="s">
        <v>85</v>
      </c>
      <c r="G1711">
        <v>0</v>
      </c>
      <c r="H1711" s="10">
        <f>+VLOOKUP(Exportacion_kg_FOB_anuales_final[[#This Row],[código]],Exportacion_FOB_anuales_consulta[],7,0)</f>
        <v>0</v>
      </c>
    </row>
    <row r="1712" spans="1:8" x14ac:dyDescent="0.3">
      <c r="A171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tubérculos2019Octubre</v>
      </c>
      <c r="B1712" s="10" t="s">
        <v>77</v>
      </c>
      <c r="C1712" s="10" t="s">
        <v>4</v>
      </c>
      <c r="D1712" s="10" t="s">
        <v>6</v>
      </c>
      <c r="E1712">
        <v>2019</v>
      </c>
      <c r="F1712" s="10" t="s">
        <v>80</v>
      </c>
      <c r="G1712">
        <v>153120</v>
      </c>
      <c r="H1712" s="10">
        <f>+VLOOKUP(Exportacion_kg_FOB_anuales_final[[#This Row],[código]],Exportacion_FOB_anuales_consulta[],7,0)</f>
        <v>282432.02</v>
      </c>
    </row>
    <row r="1713" spans="1:8" x14ac:dyDescent="0.3">
      <c r="A171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tubérculos2019Noviembre</v>
      </c>
      <c r="B1713" s="10" t="s">
        <v>77</v>
      </c>
      <c r="C1713" s="10" t="s">
        <v>4</v>
      </c>
      <c r="D1713" s="10" t="s">
        <v>6</v>
      </c>
      <c r="E1713">
        <v>2019</v>
      </c>
      <c r="F1713" s="10" t="s">
        <v>81</v>
      </c>
      <c r="G1713">
        <v>0</v>
      </c>
      <c r="H1713" s="10">
        <f>+VLOOKUP(Exportacion_kg_FOB_anuales_final[[#This Row],[código]],Exportacion_FOB_anuales_consulta[],7,0)</f>
        <v>0</v>
      </c>
    </row>
    <row r="1714" spans="1:8" x14ac:dyDescent="0.3">
      <c r="A171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tubérculos2019Diciembre</v>
      </c>
      <c r="B1714" s="10" t="s">
        <v>77</v>
      </c>
      <c r="C1714" s="10" t="s">
        <v>4</v>
      </c>
      <c r="D1714" s="10" t="s">
        <v>6</v>
      </c>
      <c r="E1714">
        <v>2019</v>
      </c>
      <c r="F1714" s="10" t="s">
        <v>82</v>
      </c>
      <c r="G1714">
        <v>114.78999999999999</v>
      </c>
      <c r="H1714" s="10">
        <f>+VLOOKUP(Exportacion_kg_FOB_anuales_final[[#This Row],[código]],Exportacion_FOB_anuales_consulta[],7,0)</f>
        <v>126</v>
      </c>
    </row>
    <row r="1715" spans="1:8" x14ac:dyDescent="0.3">
      <c r="A1715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tubérculos2019Enero</v>
      </c>
      <c r="B1715" s="10" t="s">
        <v>23</v>
      </c>
      <c r="C1715" s="10" t="s">
        <v>4</v>
      </c>
      <c r="D1715" s="10" t="s">
        <v>6</v>
      </c>
      <c r="E1715">
        <v>2019</v>
      </c>
      <c r="F1715" s="10" t="s">
        <v>86</v>
      </c>
      <c r="G1715">
        <v>0</v>
      </c>
      <c r="H1715" s="10">
        <f>+VLOOKUP(Exportacion_kg_FOB_anuales_final[[#This Row],[código]],Exportacion_FOB_anuales_consulta[],7,0)</f>
        <v>0</v>
      </c>
    </row>
    <row r="1716" spans="1:8" x14ac:dyDescent="0.3">
      <c r="A1716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tubérculos2019Febrero</v>
      </c>
      <c r="B1716" s="10" t="s">
        <v>23</v>
      </c>
      <c r="C1716" s="10" t="s">
        <v>4</v>
      </c>
      <c r="D1716" s="10" t="s">
        <v>6</v>
      </c>
      <c r="E1716">
        <v>2019</v>
      </c>
      <c r="F1716" s="10" t="s">
        <v>87</v>
      </c>
      <c r="G1716">
        <v>5861.41</v>
      </c>
      <c r="H1716" s="10">
        <f>+VLOOKUP(Exportacion_kg_FOB_anuales_final[[#This Row],[código]],Exportacion_FOB_anuales_consulta[],7,0)</f>
        <v>22182.22</v>
      </c>
    </row>
    <row r="1717" spans="1:8" x14ac:dyDescent="0.3">
      <c r="A1717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tubérculos2019Marzo</v>
      </c>
      <c r="B1717" s="10" t="s">
        <v>23</v>
      </c>
      <c r="C1717" s="10" t="s">
        <v>4</v>
      </c>
      <c r="D1717" s="10" t="s">
        <v>6</v>
      </c>
      <c r="E1717">
        <v>2019</v>
      </c>
      <c r="F1717" s="10" t="s">
        <v>88</v>
      </c>
      <c r="G1717">
        <v>0</v>
      </c>
      <c r="H1717" s="10">
        <f>+VLOOKUP(Exportacion_kg_FOB_anuales_final[[#This Row],[código]],Exportacion_FOB_anuales_consulta[],7,0)</f>
        <v>0</v>
      </c>
    </row>
    <row r="1718" spans="1:8" x14ac:dyDescent="0.3">
      <c r="A1718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tubérculos2019Abril</v>
      </c>
      <c r="B1718" s="10" t="s">
        <v>23</v>
      </c>
      <c r="C1718" s="10" t="s">
        <v>4</v>
      </c>
      <c r="D1718" s="10" t="s">
        <v>6</v>
      </c>
      <c r="E1718">
        <v>2019</v>
      </c>
      <c r="F1718" s="10" t="s">
        <v>89</v>
      </c>
      <c r="G1718">
        <v>1784.6</v>
      </c>
      <c r="H1718" s="10">
        <f>+VLOOKUP(Exportacion_kg_FOB_anuales_final[[#This Row],[código]],Exportacion_FOB_anuales_consulta[],7,0)</f>
        <v>3141.72</v>
      </c>
    </row>
    <row r="1719" spans="1:8" x14ac:dyDescent="0.3">
      <c r="A1719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tubérculos2019Mayo</v>
      </c>
      <c r="B1719" s="10" t="s">
        <v>23</v>
      </c>
      <c r="C1719" s="10" t="s">
        <v>4</v>
      </c>
      <c r="D1719" s="10" t="s">
        <v>6</v>
      </c>
      <c r="E1719">
        <v>2019</v>
      </c>
      <c r="F1719" s="10" t="s">
        <v>90</v>
      </c>
      <c r="G1719">
        <v>0</v>
      </c>
      <c r="H1719" s="10">
        <f>+VLOOKUP(Exportacion_kg_FOB_anuales_final[[#This Row],[código]],Exportacion_FOB_anuales_consulta[],7,0)</f>
        <v>0</v>
      </c>
    </row>
    <row r="1720" spans="1:8" x14ac:dyDescent="0.3">
      <c r="A1720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tubérculos2019Junio</v>
      </c>
      <c r="B1720" s="10" t="s">
        <v>23</v>
      </c>
      <c r="C1720" s="10" t="s">
        <v>4</v>
      </c>
      <c r="D1720" s="10" t="s">
        <v>6</v>
      </c>
      <c r="E1720">
        <v>2019</v>
      </c>
      <c r="F1720" s="10" t="s">
        <v>91</v>
      </c>
      <c r="G1720">
        <v>0</v>
      </c>
      <c r="H1720" s="10">
        <f>+VLOOKUP(Exportacion_kg_FOB_anuales_final[[#This Row],[código]],Exportacion_FOB_anuales_consulta[],7,0)</f>
        <v>0</v>
      </c>
    </row>
    <row r="1721" spans="1:8" x14ac:dyDescent="0.3">
      <c r="A1721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tubérculos2019Julio</v>
      </c>
      <c r="B1721" s="10" t="s">
        <v>23</v>
      </c>
      <c r="C1721" s="10" t="s">
        <v>4</v>
      </c>
      <c r="D1721" s="10" t="s">
        <v>6</v>
      </c>
      <c r="E1721">
        <v>2019</v>
      </c>
      <c r="F1721" s="10" t="s">
        <v>83</v>
      </c>
      <c r="G1721">
        <v>51576</v>
      </c>
      <c r="H1721" s="10">
        <f>+VLOOKUP(Exportacion_kg_FOB_anuales_final[[#This Row],[código]],Exportacion_FOB_anuales_consulta[],7,0)</f>
        <v>32256</v>
      </c>
    </row>
    <row r="1722" spans="1:8" x14ac:dyDescent="0.3">
      <c r="A1722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tubérculos2019Agosto</v>
      </c>
      <c r="B1722" s="10" t="s">
        <v>23</v>
      </c>
      <c r="C1722" s="10" t="s">
        <v>4</v>
      </c>
      <c r="D1722" s="10" t="s">
        <v>6</v>
      </c>
      <c r="E1722">
        <v>2019</v>
      </c>
      <c r="F1722" s="10" t="s">
        <v>84</v>
      </c>
      <c r="G1722">
        <v>65849.84</v>
      </c>
      <c r="H1722" s="10">
        <f>+VLOOKUP(Exportacion_kg_FOB_anuales_final[[#This Row],[código]],Exportacion_FOB_anuales_consulta[],7,0)</f>
        <v>62405.85</v>
      </c>
    </row>
    <row r="1723" spans="1:8" x14ac:dyDescent="0.3">
      <c r="A1723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tubérculos2019Septiembre</v>
      </c>
      <c r="B1723" s="10" t="s">
        <v>23</v>
      </c>
      <c r="C1723" s="10" t="s">
        <v>4</v>
      </c>
      <c r="D1723" s="10" t="s">
        <v>6</v>
      </c>
      <c r="E1723">
        <v>2019</v>
      </c>
      <c r="F1723" s="10" t="s">
        <v>85</v>
      </c>
      <c r="G1723">
        <v>0</v>
      </c>
      <c r="H1723" s="10">
        <f>+VLOOKUP(Exportacion_kg_FOB_anuales_final[[#This Row],[código]],Exportacion_FOB_anuales_consulta[],7,0)</f>
        <v>0</v>
      </c>
    </row>
    <row r="1724" spans="1:8" x14ac:dyDescent="0.3">
      <c r="A1724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tubérculos2019Octubre</v>
      </c>
      <c r="B1724" s="10" t="s">
        <v>23</v>
      </c>
      <c r="C1724" s="10" t="s">
        <v>4</v>
      </c>
      <c r="D1724" s="10" t="s">
        <v>6</v>
      </c>
      <c r="E1724">
        <v>2019</v>
      </c>
      <c r="F1724" s="10" t="s">
        <v>80</v>
      </c>
      <c r="G1724">
        <v>0</v>
      </c>
      <c r="H1724" s="10">
        <f>+VLOOKUP(Exportacion_kg_FOB_anuales_final[[#This Row],[código]],Exportacion_FOB_anuales_consulta[],7,0)</f>
        <v>0</v>
      </c>
    </row>
    <row r="1725" spans="1:8" x14ac:dyDescent="0.3">
      <c r="A1725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tubérculos2019Noviembre</v>
      </c>
      <c r="B1725" s="10" t="s">
        <v>23</v>
      </c>
      <c r="C1725" s="10" t="s">
        <v>4</v>
      </c>
      <c r="D1725" s="10" t="s">
        <v>6</v>
      </c>
      <c r="E1725">
        <v>2019</v>
      </c>
      <c r="F1725" s="10" t="s">
        <v>81</v>
      </c>
      <c r="G1725">
        <v>0</v>
      </c>
      <c r="H1725" s="10">
        <f>+VLOOKUP(Exportacion_kg_FOB_anuales_final[[#This Row],[código]],Exportacion_FOB_anuales_consulta[],7,0)</f>
        <v>0</v>
      </c>
    </row>
    <row r="1726" spans="1:8" x14ac:dyDescent="0.3">
      <c r="A1726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tubérculos2019Diciembre</v>
      </c>
      <c r="B1726" s="10" t="s">
        <v>23</v>
      </c>
      <c r="C1726" s="10" t="s">
        <v>4</v>
      </c>
      <c r="D1726" s="10" t="s">
        <v>6</v>
      </c>
      <c r="E1726">
        <v>2019</v>
      </c>
      <c r="F1726" s="10" t="s">
        <v>82</v>
      </c>
      <c r="G1726">
        <v>0</v>
      </c>
      <c r="H1726" s="10">
        <f>+VLOOKUP(Exportacion_kg_FOB_anuales_final[[#This Row],[código]],Exportacion_FOB_anuales_consulta[],7,0)</f>
        <v>0</v>
      </c>
    </row>
    <row r="1727" spans="1:8" x14ac:dyDescent="0.3">
      <c r="A1727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tubérculos2019Enero</v>
      </c>
      <c r="B1727" s="10" t="s">
        <v>41</v>
      </c>
      <c r="C1727" s="10" t="s">
        <v>4</v>
      </c>
      <c r="D1727" s="10" t="s">
        <v>6</v>
      </c>
      <c r="E1727">
        <v>2019</v>
      </c>
      <c r="F1727" s="10" t="s">
        <v>86</v>
      </c>
      <c r="G1727">
        <v>0</v>
      </c>
      <c r="H1727" s="10">
        <f>+VLOOKUP(Exportacion_kg_FOB_anuales_final[[#This Row],[código]],Exportacion_FOB_anuales_consulta[],7,0)</f>
        <v>0</v>
      </c>
    </row>
    <row r="1728" spans="1:8" x14ac:dyDescent="0.3">
      <c r="A1728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tubérculos2019Febrero</v>
      </c>
      <c r="B1728" s="10" t="s">
        <v>41</v>
      </c>
      <c r="C1728" s="10" t="s">
        <v>4</v>
      </c>
      <c r="D1728" s="10" t="s">
        <v>6</v>
      </c>
      <c r="E1728">
        <v>2019</v>
      </c>
      <c r="F1728" s="10" t="s">
        <v>87</v>
      </c>
      <c r="G1728">
        <v>0</v>
      </c>
      <c r="H1728" s="10">
        <f>+VLOOKUP(Exportacion_kg_FOB_anuales_final[[#This Row],[código]],Exportacion_FOB_anuales_consulta[],7,0)</f>
        <v>0</v>
      </c>
    </row>
    <row r="1729" spans="1:8" x14ac:dyDescent="0.3">
      <c r="A1729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tubérculos2019Marzo</v>
      </c>
      <c r="B1729" s="10" t="s">
        <v>41</v>
      </c>
      <c r="C1729" s="10" t="s">
        <v>4</v>
      </c>
      <c r="D1729" s="10" t="s">
        <v>6</v>
      </c>
      <c r="E1729">
        <v>2019</v>
      </c>
      <c r="F1729" s="10" t="s">
        <v>88</v>
      </c>
      <c r="G1729">
        <v>145473.60000000001</v>
      </c>
      <c r="H1729" s="10">
        <f>+VLOOKUP(Exportacion_kg_FOB_anuales_final[[#This Row],[código]],Exportacion_FOB_anuales_consulta[],7,0)</f>
        <v>70277.3</v>
      </c>
    </row>
    <row r="1730" spans="1:8" x14ac:dyDescent="0.3">
      <c r="A1730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tubérculos2019Abril</v>
      </c>
      <c r="B1730" s="10" t="s">
        <v>41</v>
      </c>
      <c r="C1730" s="10" t="s">
        <v>4</v>
      </c>
      <c r="D1730" s="10" t="s">
        <v>6</v>
      </c>
      <c r="E1730">
        <v>2019</v>
      </c>
      <c r="F1730" s="10" t="s">
        <v>89</v>
      </c>
      <c r="G1730">
        <v>412412</v>
      </c>
      <c r="H1730" s="10">
        <f>+VLOOKUP(Exportacion_kg_FOB_anuales_final[[#This Row],[código]],Exportacion_FOB_anuales_consulta[],7,0)</f>
        <v>192903.88</v>
      </c>
    </row>
    <row r="1731" spans="1:8" x14ac:dyDescent="0.3">
      <c r="A1731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tubérculos2019Mayo</v>
      </c>
      <c r="B1731" s="10" t="s">
        <v>41</v>
      </c>
      <c r="C1731" s="10" t="s">
        <v>4</v>
      </c>
      <c r="D1731" s="10" t="s">
        <v>6</v>
      </c>
      <c r="E1731">
        <v>2019</v>
      </c>
      <c r="F1731" s="10" t="s">
        <v>90</v>
      </c>
      <c r="G1731">
        <v>0</v>
      </c>
      <c r="H1731" s="10">
        <f>+VLOOKUP(Exportacion_kg_FOB_anuales_final[[#This Row],[código]],Exportacion_FOB_anuales_consulta[],7,0)</f>
        <v>0</v>
      </c>
    </row>
    <row r="1732" spans="1:8" x14ac:dyDescent="0.3">
      <c r="A1732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tubérculos2019Junio</v>
      </c>
      <c r="B1732" s="10" t="s">
        <v>41</v>
      </c>
      <c r="C1732" s="10" t="s">
        <v>4</v>
      </c>
      <c r="D1732" s="10" t="s">
        <v>6</v>
      </c>
      <c r="E1732">
        <v>2019</v>
      </c>
      <c r="F1732" s="10" t="s">
        <v>91</v>
      </c>
      <c r="G1732">
        <v>0</v>
      </c>
      <c r="H1732" s="10">
        <f>+VLOOKUP(Exportacion_kg_FOB_anuales_final[[#This Row],[código]],Exportacion_FOB_anuales_consulta[],7,0)</f>
        <v>0</v>
      </c>
    </row>
    <row r="1733" spans="1:8" x14ac:dyDescent="0.3">
      <c r="A1733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tubérculos2019Julio</v>
      </c>
      <c r="B1733" s="10" t="s">
        <v>41</v>
      </c>
      <c r="C1733" s="10" t="s">
        <v>4</v>
      </c>
      <c r="D1733" s="10" t="s">
        <v>6</v>
      </c>
      <c r="E1733">
        <v>2019</v>
      </c>
      <c r="F1733" s="10" t="s">
        <v>83</v>
      </c>
      <c r="G1733">
        <v>0</v>
      </c>
      <c r="H1733" s="10">
        <f>+VLOOKUP(Exportacion_kg_FOB_anuales_final[[#This Row],[código]],Exportacion_FOB_anuales_consulta[],7,0)</f>
        <v>0</v>
      </c>
    </row>
    <row r="1734" spans="1:8" x14ac:dyDescent="0.3">
      <c r="A1734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tubérculos2019Agosto</v>
      </c>
      <c r="B1734" s="10" t="s">
        <v>41</v>
      </c>
      <c r="C1734" s="10" t="s">
        <v>4</v>
      </c>
      <c r="D1734" s="10" t="s">
        <v>6</v>
      </c>
      <c r="E1734">
        <v>2019</v>
      </c>
      <c r="F1734" s="10" t="s">
        <v>84</v>
      </c>
      <c r="G1734">
        <v>0</v>
      </c>
      <c r="H1734" s="10">
        <f>+VLOOKUP(Exportacion_kg_FOB_anuales_final[[#This Row],[código]],Exportacion_FOB_anuales_consulta[],7,0)</f>
        <v>0</v>
      </c>
    </row>
    <row r="1735" spans="1:8" x14ac:dyDescent="0.3">
      <c r="A1735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tubérculos2019Septiembre</v>
      </c>
      <c r="B1735" s="10" t="s">
        <v>41</v>
      </c>
      <c r="C1735" s="10" t="s">
        <v>4</v>
      </c>
      <c r="D1735" s="10" t="s">
        <v>6</v>
      </c>
      <c r="E1735">
        <v>2019</v>
      </c>
      <c r="F1735" s="10" t="s">
        <v>85</v>
      </c>
      <c r="G1735">
        <v>0</v>
      </c>
      <c r="H1735" s="10">
        <f>+VLOOKUP(Exportacion_kg_FOB_anuales_final[[#This Row],[código]],Exportacion_FOB_anuales_consulta[],7,0)</f>
        <v>0</v>
      </c>
    </row>
    <row r="1736" spans="1:8" x14ac:dyDescent="0.3">
      <c r="A1736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tubérculos2019Octubre</v>
      </c>
      <c r="B1736" s="10" t="s">
        <v>41</v>
      </c>
      <c r="C1736" s="10" t="s">
        <v>4</v>
      </c>
      <c r="D1736" s="10" t="s">
        <v>6</v>
      </c>
      <c r="E1736">
        <v>2019</v>
      </c>
      <c r="F1736" s="10" t="s">
        <v>80</v>
      </c>
      <c r="G1736">
        <v>0</v>
      </c>
      <c r="H1736" s="10">
        <f>+VLOOKUP(Exportacion_kg_FOB_anuales_final[[#This Row],[código]],Exportacion_FOB_anuales_consulta[],7,0)</f>
        <v>0</v>
      </c>
    </row>
    <row r="1737" spans="1:8" x14ac:dyDescent="0.3">
      <c r="A1737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tubérculos2019Noviembre</v>
      </c>
      <c r="B1737" s="10" t="s">
        <v>41</v>
      </c>
      <c r="C1737" s="10" t="s">
        <v>4</v>
      </c>
      <c r="D1737" s="10" t="s">
        <v>6</v>
      </c>
      <c r="E1737">
        <v>2019</v>
      </c>
      <c r="F1737" s="10" t="s">
        <v>81</v>
      </c>
      <c r="G1737">
        <v>0</v>
      </c>
      <c r="H1737" s="10">
        <f>+VLOOKUP(Exportacion_kg_FOB_anuales_final[[#This Row],[código]],Exportacion_FOB_anuales_consulta[],7,0)</f>
        <v>0</v>
      </c>
    </row>
    <row r="1738" spans="1:8" x14ac:dyDescent="0.3">
      <c r="A1738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tubérculos2019Diciembre</v>
      </c>
      <c r="B1738" s="10" t="s">
        <v>41</v>
      </c>
      <c r="C1738" s="10" t="s">
        <v>4</v>
      </c>
      <c r="D1738" s="10" t="s">
        <v>6</v>
      </c>
      <c r="E1738">
        <v>2019</v>
      </c>
      <c r="F1738" s="10" t="s">
        <v>82</v>
      </c>
      <c r="G1738">
        <v>0</v>
      </c>
      <c r="H1738" s="10">
        <f>+VLOOKUP(Exportacion_kg_FOB_anuales_final[[#This Row],[código]],Exportacion_FOB_anuales_consulta[],7,0)</f>
        <v>0</v>
      </c>
    </row>
    <row r="1739" spans="1:8" x14ac:dyDescent="0.3">
      <c r="A1739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tubérculos2019Enero</v>
      </c>
      <c r="B1739" s="10" t="s">
        <v>51</v>
      </c>
      <c r="C1739" s="10" t="s">
        <v>4</v>
      </c>
      <c r="D1739" s="10" t="s">
        <v>6</v>
      </c>
      <c r="E1739">
        <v>2019</v>
      </c>
      <c r="F1739" s="10" t="s">
        <v>86</v>
      </c>
      <c r="G1739">
        <v>0</v>
      </c>
      <c r="H1739" s="10">
        <f>+VLOOKUP(Exportacion_kg_FOB_anuales_final[[#This Row],[código]],Exportacion_FOB_anuales_consulta[],7,0)</f>
        <v>0</v>
      </c>
    </row>
    <row r="1740" spans="1:8" x14ac:dyDescent="0.3">
      <c r="A1740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tubérculos2019Febrero</v>
      </c>
      <c r="B1740" s="10" t="s">
        <v>51</v>
      </c>
      <c r="C1740" s="10" t="s">
        <v>4</v>
      </c>
      <c r="D1740" s="10" t="s">
        <v>6</v>
      </c>
      <c r="E1740">
        <v>2019</v>
      </c>
      <c r="F1740" s="10" t="s">
        <v>87</v>
      </c>
      <c r="G1740">
        <v>0</v>
      </c>
      <c r="H1740" s="10">
        <f>+VLOOKUP(Exportacion_kg_FOB_anuales_final[[#This Row],[código]],Exportacion_FOB_anuales_consulta[],7,0)</f>
        <v>0</v>
      </c>
    </row>
    <row r="1741" spans="1:8" x14ac:dyDescent="0.3">
      <c r="A1741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tubérculos2019Marzo</v>
      </c>
      <c r="B1741" s="10" t="s">
        <v>51</v>
      </c>
      <c r="C1741" s="10" t="s">
        <v>4</v>
      </c>
      <c r="D1741" s="10" t="s">
        <v>6</v>
      </c>
      <c r="E1741">
        <v>2019</v>
      </c>
      <c r="F1741" s="10" t="s">
        <v>88</v>
      </c>
      <c r="G1741">
        <v>0</v>
      </c>
      <c r="H1741" s="10">
        <f>+VLOOKUP(Exportacion_kg_FOB_anuales_final[[#This Row],[código]],Exportacion_FOB_anuales_consulta[],7,0)</f>
        <v>0</v>
      </c>
    </row>
    <row r="1742" spans="1:8" x14ac:dyDescent="0.3">
      <c r="A1742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tubérculos2019Abril</v>
      </c>
      <c r="B1742" s="10" t="s">
        <v>51</v>
      </c>
      <c r="C1742" s="10" t="s">
        <v>4</v>
      </c>
      <c r="D1742" s="10" t="s">
        <v>6</v>
      </c>
      <c r="E1742">
        <v>2019</v>
      </c>
      <c r="F1742" s="10" t="s">
        <v>89</v>
      </c>
      <c r="G1742">
        <v>0</v>
      </c>
      <c r="H1742" s="10">
        <f>+VLOOKUP(Exportacion_kg_FOB_anuales_final[[#This Row],[código]],Exportacion_FOB_anuales_consulta[],7,0)</f>
        <v>0</v>
      </c>
    </row>
    <row r="1743" spans="1:8" x14ac:dyDescent="0.3">
      <c r="A1743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tubérculos2019Mayo</v>
      </c>
      <c r="B1743" s="10" t="s">
        <v>51</v>
      </c>
      <c r="C1743" s="10" t="s">
        <v>4</v>
      </c>
      <c r="D1743" s="10" t="s">
        <v>6</v>
      </c>
      <c r="E1743">
        <v>2019</v>
      </c>
      <c r="F1743" s="10" t="s">
        <v>90</v>
      </c>
      <c r="G1743">
        <v>0</v>
      </c>
      <c r="H1743" s="10">
        <f>+VLOOKUP(Exportacion_kg_FOB_anuales_final[[#This Row],[código]],Exportacion_FOB_anuales_consulta[],7,0)</f>
        <v>0</v>
      </c>
    </row>
    <row r="1744" spans="1:8" x14ac:dyDescent="0.3">
      <c r="A1744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tubérculos2019Junio</v>
      </c>
      <c r="B1744" s="10" t="s">
        <v>51</v>
      </c>
      <c r="C1744" s="10" t="s">
        <v>4</v>
      </c>
      <c r="D1744" s="10" t="s">
        <v>6</v>
      </c>
      <c r="E1744">
        <v>2019</v>
      </c>
      <c r="F1744" s="10" t="s">
        <v>91</v>
      </c>
      <c r="G1744">
        <v>0</v>
      </c>
      <c r="H1744" s="10">
        <f>+VLOOKUP(Exportacion_kg_FOB_anuales_final[[#This Row],[código]],Exportacion_FOB_anuales_consulta[],7,0)</f>
        <v>0</v>
      </c>
    </row>
    <row r="1745" spans="1:8" x14ac:dyDescent="0.3">
      <c r="A1745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tubérculos2019Julio</v>
      </c>
      <c r="B1745" s="10" t="s">
        <v>51</v>
      </c>
      <c r="C1745" s="10" t="s">
        <v>4</v>
      </c>
      <c r="D1745" s="10" t="s">
        <v>6</v>
      </c>
      <c r="E1745">
        <v>2019</v>
      </c>
      <c r="F1745" s="10" t="s">
        <v>83</v>
      </c>
      <c r="G1745">
        <v>153120</v>
      </c>
      <c r="H1745" s="10">
        <f>+VLOOKUP(Exportacion_kg_FOB_anuales_final[[#This Row],[código]],Exportacion_FOB_anuales_consulta[],7,0)</f>
        <v>75900</v>
      </c>
    </row>
    <row r="1746" spans="1:8" x14ac:dyDescent="0.3">
      <c r="A1746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tubérculos2019Agosto</v>
      </c>
      <c r="B1746" s="10" t="s">
        <v>51</v>
      </c>
      <c r="C1746" s="10" t="s">
        <v>4</v>
      </c>
      <c r="D1746" s="10" t="s">
        <v>6</v>
      </c>
      <c r="E1746">
        <v>2019</v>
      </c>
      <c r="F1746" s="10" t="s">
        <v>84</v>
      </c>
      <c r="G1746">
        <v>43710</v>
      </c>
      <c r="H1746" s="10">
        <f>+VLOOKUP(Exportacion_kg_FOB_anuales_final[[#This Row],[código]],Exportacion_FOB_anuales_consulta[],7,0)</f>
        <v>21655</v>
      </c>
    </row>
    <row r="1747" spans="1:8" x14ac:dyDescent="0.3">
      <c r="A1747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tubérculos2019Septiembre</v>
      </c>
      <c r="B1747" s="10" t="s">
        <v>51</v>
      </c>
      <c r="C1747" s="10" t="s">
        <v>4</v>
      </c>
      <c r="D1747" s="10" t="s">
        <v>6</v>
      </c>
      <c r="E1747">
        <v>2019</v>
      </c>
      <c r="F1747" s="10" t="s">
        <v>85</v>
      </c>
      <c r="G1747">
        <v>0</v>
      </c>
      <c r="H1747" s="10">
        <f>+VLOOKUP(Exportacion_kg_FOB_anuales_final[[#This Row],[código]],Exportacion_FOB_anuales_consulta[],7,0)</f>
        <v>0</v>
      </c>
    </row>
    <row r="1748" spans="1:8" x14ac:dyDescent="0.3">
      <c r="A1748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tubérculos2019Octubre</v>
      </c>
      <c r="B1748" s="10" t="s">
        <v>51</v>
      </c>
      <c r="C1748" s="10" t="s">
        <v>4</v>
      </c>
      <c r="D1748" s="10" t="s">
        <v>6</v>
      </c>
      <c r="E1748">
        <v>2019</v>
      </c>
      <c r="F1748" s="10" t="s">
        <v>80</v>
      </c>
      <c r="G1748">
        <v>0</v>
      </c>
      <c r="H1748" s="10">
        <f>+VLOOKUP(Exportacion_kg_FOB_anuales_final[[#This Row],[código]],Exportacion_FOB_anuales_consulta[],7,0)</f>
        <v>0</v>
      </c>
    </row>
    <row r="1749" spans="1:8" x14ac:dyDescent="0.3">
      <c r="A1749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tubérculos2019Noviembre</v>
      </c>
      <c r="B1749" s="10" t="s">
        <v>51</v>
      </c>
      <c r="C1749" s="10" t="s">
        <v>4</v>
      </c>
      <c r="D1749" s="10" t="s">
        <v>6</v>
      </c>
      <c r="E1749">
        <v>2019</v>
      </c>
      <c r="F1749" s="10" t="s">
        <v>81</v>
      </c>
      <c r="G1749">
        <v>0</v>
      </c>
      <c r="H1749" s="10">
        <f>+VLOOKUP(Exportacion_kg_FOB_anuales_final[[#This Row],[código]],Exportacion_FOB_anuales_consulta[],7,0)</f>
        <v>0</v>
      </c>
    </row>
    <row r="1750" spans="1:8" x14ac:dyDescent="0.3">
      <c r="A1750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tubérculos2019Diciembre</v>
      </c>
      <c r="B1750" s="10" t="s">
        <v>51</v>
      </c>
      <c r="C1750" s="10" t="s">
        <v>4</v>
      </c>
      <c r="D1750" s="10" t="s">
        <v>6</v>
      </c>
      <c r="E1750">
        <v>2019</v>
      </c>
      <c r="F1750" s="10" t="s">
        <v>82</v>
      </c>
      <c r="G1750">
        <v>0</v>
      </c>
      <c r="H1750" s="10">
        <f>+VLOOKUP(Exportacion_kg_FOB_anuales_final[[#This Row],[código]],Exportacion_FOB_anuales_consulta[],7,0)</f>
        <v>0</v>
      </c>
    </row>
    <row r="1751" spans="1:8" x14ac:dyDescent="0.3">
      <c r="A175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tubérculos2019Enero</v>
      </c>
      <c r="B1751" s="10" t="s">
        <v>37</v>
      </c>
      <c r="C1751" s="10" t="s">
        <v>4</v>
      </c>
      <c r="D1751" s="10" t="s">
        <v>6</v>
      </c>
      <c r="E1751">
        <v>2019</v>
      </c>
      <c r="F1751" s="10" t="s">
        <v>86</v>
      </c>
      <c r="G1751">
        <v>0</v>
      </c>
      <c r="H1751" s="10">
        <f>+VLOOKUP(Exportacion_kg_FOB_anuales_final[[#This Row],[código]],Exportacion_FOB_anuales_consulta[],7,0)</f>
        <v>0</v>
      </c>
    </row>
    <row r="1752" spans="1:8" x14ac:dyDescent="0.3">
      <c r="A175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tubérculos2019Febrero</v>
      </c>
      <c r="B1752" s="10" t="s">
        <v>37</v>
      </c>
      <c r="C1752" s="10" t="s">
        <v>4</v>
      </c>
      <c r="D1752" s="10" t="s">
        <v>6</v>
      </c>
      <c r="E1752">
        <v>2019</v>
      </c>
      <c r="F1752" s="10" t="s">
        <v>87</v>
      </c>
      <c r="G1752">
        <v>0</v>
      </c>
      <c r="H1752" s="10">
        <f>+VLOOKUP(Exportacion_kg_FOB_anuales_final[[#This Row],[código]],Exportacion_FOB_anuales_consulta[],7,0)</f>
        <v>0</v>
      </c>
    </row>
    <row r="1753" spans="1:8" x14ac:dyDescent="0.3">
      <c r="A175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tubérculos2019Marzo</v>
      </c>
      <c r="B1753" s="10" t="s">
        <v>37</v>
      </c>
      <c r="C1753" s="10" t="s">
        <v>4</v>
      </c>
      <c r="D1753" s="10" t="s">
        <v>6</v>
      </c>
      <c r="E1753">
        <v>2019</v>
      </c>
      <c r="F1753" s="10" t="s">
        <v>88</v>
      </c>
      <c r="G1753">
        <v>0</v>
      </c>
      <c r="H1753" s="10">
        <f>+VLOOKUP(Exportacion_kg_FOB_anuales_final[[#This Row],[código]],Exportacion_FOB_anuales_consulta[],7,0)</f>
        <v>0</v>
      </c>
    </row>
    <row r="1754" spans="1:8" x14ac:dyDescent="0.3">
      <c r="A175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tubérculos2019Abril</v>
      </c>
      <c r="B1754" s="10" t="s">
        <v>37</v>
      </c>
      <c r="C1754" s="10" t="s">
        <v>4</v>
      </c>
      <c r="D1754" s="10" t="s">
        <v>6</v>
      </c>
      <c r="E1754">
        <v>2019</v>
      </c>
      <c r="F1754" s="10" t="s">
        <v>89</v>
      </c>
      <c r="G1754">
        <v>0</v>
      </c>
      <c r="H1754" s="10">
        <f>+VLOOKUP(Exportacion_kg_FOB_anuales_final[[#This Row],[código]],Exportacion_FOB_anuales_consulta[],7,0)</f>
        <v>0</v>
      </c>
    </row>
    <row r="1755" spans="1:8" x14ac:dyDescent="0.3">
      <c r="A175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tubérculos2019Mayo</v>
      </c>
      <c r="B1755" s="10" t="s">
        <v>37</v>
      </c>
      <c r="C1755" s="10" t="s">
        <v>4</v>
      </c>
      <c r="D1755" s="10" t="s">
        <v>6</v>
      </c>
      <c r="E1755">
        <v>2019</v>
      </c>
      <c r="F1755" s="10" t="s">
        <v>90</v>
      </c>
      <c r="G1755">
        <v>0</v>
      </c>
      <c r="H1755" s="10">
        <f>+VLOOKUP(Exportacion_kg_FOB_anuales_final[[#This Row],[código]],Exportacion_FOB_anuales_consulta[],7,0)</f>
        <v>0</v>
      </c>
    </row>
    <row r="1756" spans="1:8" x14ac:dyDescent="0.3">
      <c r="A175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tubérculos2019Junio</v>
      </c>
      <c r="B1756" s="10" t="s">
        <v>37</v>
      </c>
      <c r="C1756" s="10" t="s">
        <v>4</v>
      </c>
      <c r="D1756" s="10" t="s">
        <v>6</v>
      </c>
      <c r="E1756">
        <v>2019</v>
      </c>
      <c r="F1756" s="10" t="s">
        <v>91</v>
      </c>
      <c r="G1756">
        <v>0</v>
      </c>
      <c r="H1756" s="10">
        <f>+VLOOKUP(Exportacion_kg_FOB_anuales_final[[#This Row],[código]],Exportacion_FOB_anuales_consulta[],7,0)</f>
        <v>0</v>
      </c>
    </row>
    <row r="1757" spans="1:8" x14ac:dyDescent="0.3">
      <c r="A175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tubérculos2019Julio</v>
      </c>
      <c r="B1757" s="10" t="s">
        <v>37</v>
      </c>
      <c r="C1757" s="10" t="s">
        <v>4</v>
      </c>
      <c r="D1757" s="10" t="s">
        <v>6</v>
      </c>
      <c r="E1757">
        <v>2019</v>
      </c>
      <c r="F1757" s="10" t="s">
        <v>83</v>
      </c>
      <c r="G1757">
        <v>125000</v>
      </c>
      <c r="H1757" s="10">
        <f>+VLOOKUP(Exportacion_kg_FOB_anuales_final[[#This Row],[código]],Exportacion_FOB_anuales_consulta[],7,0)</f>
        <v>66150</v>
      </c>
    </row>
    <row r="1758" spans="1:8" x14ac:dyDescent="0.3">
      <c r="A175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tubérculos2019Agosto</v>
      </c>
      <c r="B1758" s="10" t="s">
        <v>37</v>
      </c>
      <c r="C1758" s="10" t="s">
        <v>4</v>
      </c>
      <c r="D1758" s="10" t="s">
        <v>6</v>
      </c>
      <c r="E1758">
        <v>2019</v>
      </c>
      <c r="F1758" s="10" t="s">
        <v>84</v>
      </c>
      <c r="G1758">
        <v>0</v>
      </c>
      <c r="H1758" s="10">
        <f>+VLOOKUP(Exportacion_kg_FOB_anuales_final[[#This Row],[código]],Exportacion_FOB_anuales_consulta[],7,0)</f>
        <v>0</v>
      </c>
    </row>
    <row r="1759" spans="1:8" x14ac:dyDescent="0.3">
      <c r="A175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tubérculos2019Septiembre</v>
      </c>
      <c r="B1759" s="10" t="s">
        <v>37</v>
      </c>
      <c r="C1759" s="10" t="s">
        <v>4</v>
      </c>
      <c r="D1759" s="10" t="s">
        <v>6</v>
      </c>
      <c r="E1759">
        <v>2019</v>
      </c>
      <c r="F1759" s="10" t="s">
        <v>85</v>
      </c>
      <c r="G1759">
        <v>0</v>
      </c>
      <c r="H1759" s="10">
        <f>+VLOOKUP(Exportacion_kg_FOB_anuales_final[[#This Row],[código]],Exportacion_FOB_anuales_consulta[],7,0)</f>
        <v>0</v>
      </c>
    </row>
    <row r="1760" spans="1:8" x14ac:dyDescent="0.3">
      <c r="A176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tubérculos2019Octubre</v>
      </c>
      <c r="B1760" s="10" t="s">
        <v>37</v>
      </c>
      <c r="C1760" s="10" t="s">
        <v>4</v>
      </c>
      <c r="D1760" s="10" t="s">
        <v>6</v>
      </c>
      <c r="E1760">
        <v>2019</v>
      </c>
      <c r="F1760" s="10" t="s">
        <v>80</v>
      </c>
      <c r="G1760">
        <v>0</v>
      </c>
      <c r="H1760" s="10">
        <f>+VLOOKUP(Exportacion_kg_FOB_anuales_final[[#This Row],[código]],Exportacion_FOB_anuales_consulta[],7,0)</f>
        <v>0</v>
      </c>
    </row>
    <row r="1761" spans="1:8" x14ac:dyDescent="0.3">
      <c r="A176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tubérculos2019Noviembre</v>
      </c>
      <c r="B1761" s="10" t="s">
        <v>37</v>
      </c>
      <c r="C1761" s="10" t="s">
        <v>4</v>
      </c>
      <c r="D1761" s="10" t="s">
        <v>6</v>
      </c>
      <c r="E1761">
        <v>2019</v>
      </c>
      <c r="F1761" s="10" t="s">
        <v>81</v>
      </c>
      <c r="G1761">
        <v>0</v>
      </c>
      <c r="H1761" s="10">
        <f>+VLOOKUP(Exportacion_kg_FOB_anuales_final[[#This Row],[código]],Exportacion_FOB_anuales_consulta[],7,0)</f>
        <v>0</v>
      </c>
    </row>
    <row r="1762" spans="1:8" x14ac:dyDescent="0.3">
      <c r="A176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tubérculos2019Diciembre</v>
      </c>
      <c r="B1762" s="10" t="s">
        <v>37</v>
      </c>
      <c r="C1762" s="10" t="s">
        <v>4</v>
      </c>
      <c r="D1762" s="10" t="s">
        <v>6</v>
      </c>
      <c r="E1762">
        <v>2019</v>
      </c>
      <c r="F1762" s="10" t="s">
        <v>82</v>
      </c>
      <c r="G1762">
        <v>0</v>
      </c>
      <c r="H1762" s="10">
        <f>+VLOOKUP(Exportacion_kg_FOB_anuales_final[[#This Row],[código]],Exportacion_FOB_anuales_consulta[],7,0)</f>
        <v>0</v>
      </c>
    </row>
    <row r="1763" spans="1:8" x14ac:dyDescent="0.3">
      <c r="A1763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tubérculos2019Enero</v>
      </c>
      <c r="B1763" s="10" t="s">
        <v>65</v>
      </c>
      <c r="C1763" s="10" t="s">
        <v>4</v>
      </c>
      <c r="D1763" s="10" t="s">
        <v>6</v>
      </c>
      <c r="E1763">
        <v>2019</v>
      </c>
      <c r="F1763" s="10" t="s">
        <v>86</v>
      </c>
      <c r="G1763">
        <v>0</v>
      </c>
      <c r="H1763" s="10">
        <f>+VLOOKUP(Exportacion_kg_FOB_anuales_final[[#This Row],[código]],Exportacion_FOB_anuales_consulta[],7,0)</f>
        <v>0</v>
      </c>
    </row>
    <row r="1764" spans="1:8" x14ac:dyDescent="0.3">
      <c r="A1764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tubérculos2019Febrero</v>
      </c>
      <c r="B1764" s="10" t="s">
        <v>65</v>
      </c>
      <c r="C1764" s="10" t="s">
        <v>4</v>
      </c>
      <c r="D1764" s="10" t="s">
        <v>6</v>
      </c>
      <c r="E1764">
        <v>2019</v>
      </c>
      <c r="F1764" s="10" t="s">
        <v>87</v>
      </c>
      <c r="G1764">
        <v>0</v>
      </c>
      <c r="H1764" s="10">
        <f>+VLOOKUP(Exportacion_kg_FOB_anuales_final[[#This Row],[código]],Exportacion_FOB_anuales_consulta[],7,0)</f>
        <v>0</v>
      </c>
    </row>
    <row r="1765" spans="1:8" x14ac:dyDescent="0.3">
      <c r="A1765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tubérculos2019Marzo</v>
      </c>
      <c r="B1765" s="10" t="s">
        <v>65</v>
      </c>
      <c r="C1765" s="10" t="s">
        <v>4</v>
      </c>
      <c r="D1765" s="10" t="s">
        <v>6</v>
      </c>
      <c r="E1765">
        <v>2019</v>
      </c>
      <c r="F1765" s="10" t="s">
        <v>88</v>
      </c>
      <c r="G1765">
        <v>0</v>
      </c>
      <c r="H1765" s="10">
        <f>+VLOOKUP(Exportacion_kg_FOB_anuales_final[[#This Row],[código]],Exportacion_FOB_anuales_consulta[],7,0)</f>
        <v>0</v>
      </c>
    </row>
    <row r="1766" spans="1:8" x14ac:dyDescent="0.3">
      <c r="A1766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tubérculos2019Abril</v>
      </c>
      <c r="B1766" s="10" t="s">
        <v>65</v>
      </c>
      <c r="C1766" s="10" t="s">
        <v>4</v>
      </c>
      <c r="D1766" s="10" t="s">
        <v>6</v>
      </c>
      <c r="E1766">
        <v>2019</v>
      </c>
      <c r="F1766" s="10" t="s">
        <v>89</v>
      </c>
      <c r="G1766">
        <v>0</v>
      </c>
      <c r="H1766" s="10">
        <f>+VLOOKUP(Exportacion_kg_FOB_anuales_final[[#This Row],[código]],Exportacion_FOB_anuales_consulta[],7,0)</f>
        <v>0</v>
      </c>
    </row>
    <row r="1767" spans="1:8" x14ac:dyDescent="0.3">
      <c r="A1767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tubérculos2019Mayo</v>
      </c>
      <c r="B1767" s="10" t="s">
        <v>65</v>
      </c>
      <c r="C1767" s="10" t="s">
        <v>4</v>
      </c>
      <c r="D1767" s="10" t="s">
        <v>6</v>
      </c>
      <c r="E1767">
        <v>2019</v>
      </c>
      <c r="F1767" s="10" t="s">
        <v>90</v>
      </c>
      <c r="G1767">
        <v>0</v>
      </c>
      <c r="H1767" s="10">
        <f>+VLOOKUP(Exportacion_kg_FOB_anuales_final[[#This Row],[código]],Exportacion_FOB_anuales_consulta[],7,0)</f>
        <v>0</v>
      </c>
    </row>
    <row r="1768" spans="1:8" x14ac:dyDescent="0.3">
      <c r="A1768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tubérculos2019Junio</v>
      </c>
      <c r="B1768" s="10" t="s">
        <v>65</v>
      </c>
      <c r="C1768" s="10" t="s">
        <v>4</v>
      </c>
      <c r="D1768" s="10" t="s">
        <v>6</v>
      </c>
      <c r="E1768">
        <v>2019</v>
      </c>
      <c r="F1768" s="10" t="s">
        <v>91</v>
      </c>
      <c r="G1768">
        <v>0</v>
      </c>
      <c r="H1768" s="10">
        <f>+VLOOKUP(Exportacion_kg_FOB_anuales_final[[#This Row],[código]],Exportacion_FOB_anuales_consulta[],7,0)</f>
        <v>0</v>
      </c>
    </row>
    <row r="1769" spans="1:8" x14ac:dyDescent="0.3">
      <c r="A1769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tubérculos2019Julio</v>
      </c>
      <c r="B1769" s="10" t="s">
        <v>65</v>
      </c>
      <c r="C1769" s="10" t="s">
        <v>4</v>
      </c>
      <c r="D1769" s="10" t="s">
        <v>6</v>
      </c>
      <c r="E1769">
        <v>2019</v>
      </c>
      <c r="F1769" s="10" t="s">
        <v>83</v>
      </c>
      <c r="G1769">
        <v>0</v>
      </c>
      <c r="H1769" s="10">
        <f>+VLOOKUP(Exportacion_kg_FOB_anuales_final[[#This Row],[código]],Exportacion_FOB_anuales_consulta[],7,0)</f>
        <v>0</v>
      </c>
    </row>
    <row r="1770" spans="1:8" x14ac:dyDescent="0.3">
      <c r="A1770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tubérculos2019Agosto</v>
      </c>
      <c r="B1770" s="10" t="s">
        <v>65</v>
      </c>
      <c r="C1770" s="10" t="s">
        <v>4</v>
      </c>
      <c r="D1770" s="10" t="s">
        <v>6</v>
      </c>
      <c r="E1770">
        <v>2019</v>
      </c>
      <c r="F1770" s="10" t="s">
        <v>84</v>
      </c>
      <c r="G1770">
        <v>25100</v>
      </c>
      <c r="H1770" s="10">
        <f>+VLOOKUP(Exportacion_kg_FOB_anuales_final[[#This Row],[código]],Exportacion_FOB_anuales_consulta[],7,0)</f>
        <v>31900</v>
      </c>
    </row>
    <row r="1771" spans="1:8" x14ac:dyDescent="0.3">
      <c r="A1771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tubérculos2019Septiembre</v>
      </c>
      <c r="B1771" s="10" t="s">
        <v>65</v>
      </c>
      <c r="C1771" s="10" t="s">
        <v>4</v>
      </c>
      <c r="D1771" s="10" t="s">
        <v>6</v>
      </c>
      <c r="E1771">
        <v>2019</v>
      </c>
      <c r="F1771" s="10" t="s">
        <v>85</v>
      </c>
      <c r="G1771">
        <v>25100</v>
      </c>
      <c r="H1771" s="10">
        <f>+VLOOKUP(Exportacion_kg_FOB_anuales_final[[#This Row],[código]],Exportacion_FOB_anuales_consulta[],7,0)</f>
        <v>31900</v>
      </c>
    </row>
    <row r="1772" spans="1:8" x14ac:dyDescent="0.3">
      <c r="A1772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tubérculos2019Octubre</v>
      </c>
      <c r="B1772" s="10" t="s">
        <v>65</v>
      </c>
      <c r="C1772" s="10" t="s">
        <v>4</v>
      </c>
      <c r="D1772" s="10" t="s">
        <v>6</v>
      </c>
      <c r="E1772">
        <v>2019</v>
      </c>
      <c r="F1772" s="10" t="s">
        <v>80</v>
      </c>
      <c r="G1772">
        <v>0</v>
      </c>
      <c r="H1772" s="10">
        <f>+VLOOKUP(Exportacion_kg_FOB_anuales_final[[#This Row],[código]],Exportacion_FOB_anuales_consulta[],7,0)</f>
        <v>0</v>
      </c>
    </row>
    <row r="1773" spans="1:8" x14ac:dyDescent="0.3">
      <c r="A1773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tubérculos2019Noviembre</v>
      </c>
      <c r="B1773" s="10" t="s">
        <v>65</v>
      </c>
      <c r="C1773" s="10" t="s">
        <v>4</v>
      </c>
      <c r="D1773" s="10" t="s">
        <v>6</v>
      </c>
      <c r="E1773">
        <v>2019</v>
      </c>
      <c r="F1773" s="10" t="s">
        <v>81</v>
      </c>
      <c r="G1773">
        <v>0</v>
      </c>
      <c r="H1773" s="10">
        <f>+VLOOKUP(Exportacion_kg_FOB_anuales_final[[#This Row],[código]],Exportacion_FOB_anuales_consulta[],7,0)</f>
        <v>0</v>
      </c>
    </row>
    <row r="1774" spans="1:8" x14ac:dyDescent="0.3">
      <c r="A1774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tubérculos2019Diciembre</v>
      </c>
      <c r="B1774" s="10" t="s">
        <v>65</v>
      </c>
      <c r="C1774" s="10" t="s">
        <v>4</v>
      </c>
      <c r="D1774" s="10" t="s">
        <v>6</v>
      </c>
      <c r="E1774">
        <v>2019</v>
      </c>
      <c r="F1774" s="10" t="s">
        <v>82</v>
      </c>
      <c r="G1774">
        <v>0</v>
      </c>
      <c r="H1774" s="10">
        <f>+VLOOKUP(Exportacion_kg_FOB_anuales_final[[#This Row],[código]],Exportacion_FOB_anuales_consulta[],7,0)</f>
        <v>0</v>
      </c>
    </row>
    <row r="1775" spans="1:8" x14ac:dyDescent="0.3">
      <c r="A177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tubérculos2019Enero</v>
      </c>
      <c r="B1775" s="10" t="s">
        <v>69</v>
      </c>
      <c r="C1775" s="10" t="s">
        <v>4</v>
      </c>
      <c r="D1775" s="10" t="s">
        <v>6</v>
      </c>
      <c r="E1775">
        <v>2019</v>
      </c>
      <c r="F1775" s="10" t="s">
        <v>86</v>
      </c>
      <c r="G1775">
        <v>0</v>
      </c>
      <c r="H1775" s="10">
        <f>+VLOOKUP(Exportacion_kg_FOB_anuales_final[[#This Row],[código]],Exportacion_FOB_anuales_consulta[],7,0)</f>
        <v>0</v>
      </c>
    </row>
    <row r="1776" spans="1:8" x14ac:dyDescent="0.3">
      <c r="A177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tubérculos2019Febrero</v>
      </c>
      <c r="B1776" s="10" t="s">
        <v>69</v>
      </c>
      <c r="C1776" s="10" t="s">
        <v>4</v>
      </c>
      <c r="D1776" s="10" t="s">
        <v>6</v>
      </c>
      <c r="E1776">
        <v>2019</v>
      </c>
      <c r="F1776" s="10" t="s">
        <v>87</v>
      </c>
      <c r="G1776">
        <v>0</v>
      </c>
      <c r="H1776" s="10">
        <f>+VLOOKUP(Exportacion_kg_FOB_anuales_final[[#This Row],[código]],Exportacion_FOB_anuales_consulta[],7,0)</f>
        <v>0</v>
      </c>
    </row>
    <row r="1777" spans="1:8" x14ac:dyDescent="0.3">
      <c r="A1777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tubérculos2019Marzo</v>
      </c>
      <c r="B1777" s="10" t="s">
        <v>69</v>
      </c>
      <c r="C1777" s="10" t="s">
        <v>4</v>
      </c>
      <c r="D1777" s="10" t="s">
        <v>6</v>
      </c>
      <c r="E1777">
        <v>2019</v>
      </c>
      <c r="F1777" s="10" t="s">
        <v>88</v>
      </c>
      <c r="G1777">
        <v>0</v>
      </c>
      <c r="H1777" s="10">
        <f>+VLOOKUP(Exportacion_kg_FOB_anuales_final[[#This Row],[código]],Exportacion_FOB_anuales_consulta[],7,0)</f>
        <v>0</v>
      </c>
    </row>
    <row r="1778" spans="1:8" x14ac:dyDescent="0.3">
      <c r="A1778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tubérculos2019Abril</v>
      </c>
      <c r="B1778" s="10" t="s">
        <v>69</v>
      </c>
      <c r="C1778" s="10" t="s">
        <v>4</v>
      </c>
      <c r="D1778" s="10" t="s">
        <v>6</v>
      </c>
      <c r="E1778">
        <v>2019</v>
      </c>
      <c r="F1778" s="10" t="s">
        <v>89</v>
      </c>
      <c r="G1778">
        <v>0</v>
      </c>
      <c r="H1778" s="10">
        <f>+VLOOKUP(Exportacion_kg_FOB_anuales_final[[#This Row],[código]],Exportacion_FOB_anuales_consulta[],7,0)</f>
        <v>0</v>
      </c>
    </row>
    <row r="1779" spans="1:8" x14ac:dyDescent="0.3">
      <c r="A1779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tubérculos2019Mayo</v>
      </c>
      <c r="B1779" s="10" t="s">
        <v>69</v>
      </c>
      <c r="C1779" s="10" t="s">
        <v>4</v>
      </c>
      <c r="D1779" s="10" t="s">
        <v>6</v>
      </c>
      <c r="E1779">
        <v>2019</v>
      </c>
      <c r="F1779" s="10" t="s">
        <v>90</v>
      </c>
      <c r="G1779">
        <v>0</v>
      </c>
      <c r="H1779" s="10">
        <f>+VLOOKUP(Exportacion_kg_FOB_anuales_final[[#This Row],[código]],Exportacion_FOB_anuales_consulta[],7,0)</f>
        <v>0</v>
      </c>
    </row>
    <row r="1780" spans="1:8" x14ac:dyDescent="0.3">
      <c r="A1780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tubérculos2019Junio</v>
      </c>
      <c r="B1780" s="10" t="s">
        <v>69</v>
      </c>
      <c r="C1780" s="10" t="s">
        <v>4</v>
      </c>
      <c r="D1780" s="10" t="s">
        <v>6</v>
      </c>
      <c r="E1780">
        <v>2019</v>
      </c>
      <c r="F1780" s="10" t="s">
        <v>91</v>
      </c>
      <c r="G1780">
        <v>0</v>
      </c>
      <c r="H1780" s="10">
        <f>+VLOOKUP(Exportacion_kg_FOB_anuales_final[[#This Row],[código]],Exportacion_FOB_anuales_consulta[],7,0)</f>
        <v>0</v>
      </c>
    </row>
    <row r="1781" spans="1:8" x14ac:dyDescent="0.3">
      <c r="A1781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tubérculos2019Julio</v>
      </c>
      <c r="B1781" s="10" t="s">
        <v>69</v>
      </c>
      <c r="C1781" s="10" t="s">
        <v>4</v>
      </c>
      <c r="D1781" s="10" t="s">
        <v>6</v>
      </c>
      <c r="E1781">
        <v>2019</v>
      </c>
      <c r="F1781" s="10" t="s">
        <v>83</v>
      </c>
      <c r="G1781">
        <v>960</v>
      </c>
      <c r="H1781" s="10">
        <f>+VLOOKUP(Exportacion_kg_FOB_anuales_final[[#This Row],[código]],Exportacion_FOB_anuales_consulta[],7,0)</f>
        <v>83342.5</v>
      </c>
    </row>
    <row r="1782" spans="1:8" x14ac:dyDescent="0.3">
      <c r="A1782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tubérculos2019Agosto</v>
      </c>
      <c r="B1782" s="10" t="s">
        <v>69</v>
      </c>
      <c r="C1782" s="10" t="s">
        <v>4</v>
      </c>
      <c r="D1782" s="10" t="s">
        <v>6</v>
      </c>
      <c r="E1782">
        <v>2019</v>
      </c>
      <c r="F1782" s="10" t="s">
        <v>84</v>
      </c>
      <c r="G1782">
        <v>0</v>
      </c>
      <c r="H1782" s="10">
        <f>+VLOOKUP(Exportacion_kg_FOB_anuales_final[[#This Row],[código]],Exportacion_FOB_anuales_consulta[],7,0)</f>
        <v>0</v>
      </c>
    </row>
    <row r="1783" spans="1:8" x14ac:dyDescent="0.3">
      <c r="A1783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tubérculos2019Septiembre</v>
      </c>
      <c r="B1783" s="10" t="s">
        <v>69</v>
      </c>
      <c r="C1783" s="10" t="s">
        <v>4</v>
      </c>
      <c r="D1783" s="10" t="s">
        <v>6</v>
      </c>
      <c r="E1783">
        <v>2019</v>
      </c>
      <c r="F1783" s="10" t="s">
        <v>85</v>
      </c>
      <c r="G1783">
        <v>0</v>
      </c>
      <c r="H1783" s="10">
        <f>+VLOOKUP(Exportacion_kg_FOB_anuales_final[[#This Row],[código]],Exportacion_FOB_anuales_consulta[],7,0)</f>
        <v>0</v>
      </c>
    </row>
    <row r="1784" spans="1:8" x14ac:dyDescent="0.3">
      <c r="A1784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tubérculos2019Octubre</v>
      </c>
      <c r="B1784" s="10" t="s">
        <v>69</v>
      </c>
      <c r="C1784" s="10" t="s">
        <v>4</v>
      </c>
      <c r="D1784" s="10" t="s">
        <v>6</v>
      </c>
      <c r="E1784">
        <v>2019</v>
      </c>
      <c r="F1784" s="10" t="s">
        <v>80</v>
      </c>
      <c r="G1784">
        <v>0</v>
      </c>
      <c r="H1784" s="10">
        <f>+VLOOKUP(Exportacion_kg_FOB_anuales_final[[#This Row],[código]],Exportacion_FOB_anuales_consulta[],7,0)</f>
        <v>0</v>
      </c>
    </row>
    <row r="1785" spans="1:8" x14ac:dyDescent="0.3">
      <c r="A178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tubérculos2019Noviembre</v>
      </c>
      <c r="B1785" s="10" t="s">
        <v>69</v>
      </c>
      <c r="C1785" s="10" t="s">
        <v>4</v>
      </c>
      <c r="D1785" s="10" t="s">
        <v>6</v>
      </c>
      <c r="E1785">
        <v>2019</v>
      </c>
      <c r="F1785" s="10" t="s">
        <v>81</v>
      </c>
      <c r="G1785">
        <v>0</v>
      </c>
      <c r="H1785" s="10">
        <f>+VLOOKUP(Exportacion_kg_FOB_anuales_final[[#This Row],[código]],Exportacion_FOB_anuales_consulta[],7,0)</f>
        <v>0</v>
      </c>
    </row>
    <row r="1786" spans="1:8" x14ac:dyDescent="0.3">
      <c r="A178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tubérculos2019Diciembre</v>
      </c>
      <c r="B1786" s="10" t="s">
        <v>69</v>
      </c>
      <c r="C1786" s="10" t="s">
        <v>4</v>
      </c>
      <c r="D1786" s="10" t="s">
        <v>6</v>
      </c>
      <c r="E1786">
        <v>2019</v>
      </c>
      <c r="F1786" s="10" t="s">
        <v>82</v>
      </c>
      <c r="G1786">
        <v>0</v>
      </c>
      <c r="H1786" s="10">
        <f>+VLOOKUP(Exportacion_kg_FOB_anuales_final[[#This Row],[código]],Exportacion_FOB_anuales_consulta[],7,0)</f>
        <v>0</v>
      </c>
    </row>
    <row r="1787" spans="1:8" x14ac:dyDescent="0.3">
      <c r="A1787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tubérculos2019Enero</v>
      </c>
      <c r="B1787" s="10" t="s">
        <v>47</v>
      </c>
      <c r="C1787" s="10" t="s">
        <v>4</v>
      </c>
      <c r="D1787" s="10" t="s">
        <v>6</v>
      </c>
      <c r="E1787">
        <v>2019</v>
      </c>
      <c r="F1787" s="10" t="s">
        <v>86</v>
      </c>
      <c r="G1787">
        <v>0</v>
      </c>
      <c r="H1787" s="10">
        <f>+VLOOKUP(Exportacion_kg_FOB_anuales_final[[#This Row],[código]],Exportacion_FOB_anuales_consulta[],7,0)</f>
        <v>0</v>
      </c>
    </row>
    <row r="1788" spans="1:8" x14ac:dyDescent="0.3">
      <c r="A1788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tubérculos2019Febrero</v>
      </c>
      <c r="B1788" s="10" t="s">
        <v>47</v>
      </c>
      <c r="C1788" s="10" t="s">
        <v>4</v>
      </c>
      <c r="D1788" s="10" t="s">
        <v>6</v>
      </c>
      <c r="E1788">
        <v>2019</v>
      </c>
      <c r="F1788" s="10" t="s">
        <v>87</v>
      </c>
      <c r="G1788">
        <v>0</v>
      </c>
      <c r="H1788" s="10">
        <f>+VLOOKUP(Exportacion_kg_FOB_anuales_final[[#This Row],[código]],Exportacion_FOB_anuales_consulta[],7,0)</f>
        <v>0</v>
      </c>
    </row>
    <row r="1789" spans="1:8" x14ac:dyDescent="0.3">
      <c r="A1789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tubérculos2019Marzo</v>
      </c>
      <c r="B1789" s="10" t="s">
        <v>47</v>
      </c>
      <c r="C1789" s="10" t="s">
        <v>4</v>
      </c>
      <c r="D1789" s="10" t="s">
        <v>6</v>
      </c>
      <c r="E1789">
        <v>2019</v>
      </c>
      <c r="F1789" s="10" t="s">
        <v>88</v>
      </c>
      <c r="G1789">
        <v>0</v>
      </c>
      <c r="H1789" s="10">
        <f>+VLOOKUP(Exportacion_kg_FOB_anuales_final[[#This Row],[código]],Exportacion_FOB_anuales_consulta[],7,0)</f>
        <v>0</v>
      </c>
    </row>
    <row r="1790" spans="1:8" x14ac:dyDescent="0.3">
      <c r="A1790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tubérculos2019Abril</v>
      </c>
      <c r="B1790" s="10" t="s">
        <v>47</v>
      </c>
      <c r="C1790" s="10" t="s">
        <v>4</v>
      </c>
      <c r="D1790" s="10" t="s">
        <v>6</v>
      </c>
      <c r="E1790">
        <v>2019</v>
      </c>
      <c r="F1790" s="10" t="s">
        <v>89</v>
      </c>
      <c r="G1790">
        <v>0</v>
      </c>
      <c r="H1790" s="10">
        <f>+VLOOKUP(Exportacion_kg_FOB_anuales_final[[#This Row],[código]],Exportacion_FOB_anuales_consulta[],7,0)</f>
        <v>0</v>
      </c>
    </row>
    <row r="1791" spans="1:8" x14ac:dyDescent="0.3">
      <c r="A1791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tubérculos2019Mayo</v>
      </c>
      <c r="B1791" s="10" t="s">
        <v>47</v>
      </c>
      <c r="C1791" s="10" t="s">
        <v>4</v>
      </c>
      <c r="D1791" s="10" t="s">
        <v>6</v>
      </c>
      <c r="E1791">
        <v>2019</v>
      </c>
      <c r="F1791" s="10" t="s">
        <v>90</v>
      </c>
      <c r="G1791">
        <v>0</v>
      </c>
      <c r="H1791" s="10">
        <f>+VLOOKUP(Exportacion_kg_FOB_anuales_final[[#This Row],[código]],Exportacion_FOB_anuales_consulta[],7,0)</f>
        <v>0</v>
      </c>
    </row>
    <row r="1792" spans="1:8" x14ac:dyDescent="0.3">
      <c r="A1792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tubérculos2019Junio</v>
      </c>
      <c r="B1792" s="10" t="s">
        <v>47</v>
      </c>
      <c r="C1792" s="10" t="s">
        <v>4</v>
      </c>
      <c r="D1792" s="10" t="s">
        <v>6</v>
      </c>
      <c r="E1792">
        <v>2019</v>
      </c>
      <c r="F1792" s="10" t="s">
        <v>91</v>
      </c>
      <c r="G1792">
        <v>0</v>
      </c>
      <c r="H1792" s="10">
        <f>+VLOOKUP(Exportacion_kg_FOB_anuales_final[[#This Row],[código]],Exportacion_FOB_anuales_consulta[],7,0)</f>
        <v>0</v>
      </c>
    </row>
    <row r="1793" spans="1:8" x14ac:dyDescent="0.3">
      <c r="A1793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tubérculos2019Julio</v>
      </c>
      <c r="B1793" s="10" t="s">
        <v>47</v>
      </c>
      <c r="C1793" s="10" t="s">
        <v>4</v>
      </c>
      <c r="D1793" s="10" t="s">
        <v>6</v>
      </c>
      <c r="E1793">
        <v>2019</v>
      </c>
      <c r="F1793" s="10" t="s">
        <v>83</v>
      </c>
      <c r="G1793">
        <v>0</v>
      </c>
      <c r="H1793" s="10">
        <f>+VLOOKUP(Exportacion_kg_FOB_anuales_final[[#This Row],[código]],Exportacion_FOB_anuales_consulta[],7,0)</f>
        <v>0</v>
      </c>
    </row>
    <row r="1794" spans="1:8" x14ac:dyDescent="0.3">
      <c r="A1794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tubérculos2019Agosto</v>
      </c>
      <c r="B1794" s="10" t="s">
        <v>47</v>
      </c>
      <c r="C1794" s="10" t="s">
        <v>4</v>
      </c>
      <c r="D1794" s="10" t="s">
        <v>6</v>
      </c>
      <c r="E1794">
        <v>2019</v>
      </c>
      <c r="F1794" s="10" t="s">
        <v>84</v>
      </c>
      <c r="G1794">
        <v>20540.8</v>
      </c>
      <c r="H1794" s="10">
        <f>+VLOOKUP(Exportacion_kg_FOB_anuales_final[[#This Row],[código]],Exportacion_FOB_anuales_consulta[],7,0)</f>
        <v>21825</v>
      </c>
    </row>
    <row r="1795" spans="1:8" x14ac:dyDescent="0.3">
      <c r="A1795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tubérculos2019Septiembre</v>
      </c>
      <c r="B1795" s="10" t="s">
        <v>47</v>
      </c>
      <c r="C1795" s="10" t="s">
        <v>4</v>
      </c>
      <c r="D1795" s="10" t="s">
        <v>6</v>
      </c>
      <c r="E1795">
        <v>2019</v>
      </c>
      <c r="F1795" s="10" t="s">
        <v>85</v>
      </c>
      <c r="G1795">
        <v>0</v>
      </c>
      <c r="H1795" s="10">
        <f>+VLOOKUP(Exportacion_kg_FOB_anuales_final[[#This Row],[código]],Exportacion_FOB_anuales_consulta[],7,0)</f>
        <v>0</v>
      </c>
    </row>
    <row r="1796" spans="1:8" x14ac:dyDescent="0.3">
      <c r="A1796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tubérculos2019Octubre</v>
      </c>
      <c r="B1796" s="10" t="s">
        <v>47</v>
      </c>
      <c r="C1796" s="10" t="s">
        <v>4</v>
      </c>
      <c r="D1796" s="10" t="s">
        <v>6</v>
      </c>
      <c r="E1796">
        <v>2019</v>
      </c>
      <c r="F1796" s="10" t="s">
        <v>80</v>
      </c>
      <c r="G1796">
        <v>0</v>
      </c>
      <c r="H1796" s="10">
        <f>+VLOOKUP(Exportacion_kg_FOB_anuales_final[[#This Row],[código]],Exportacion_FOB_anuales_consulta[],7,0)</f>
        <v>0</v>
      </c>
    </row>
    <row r="1797" spans="1:8" x14ac:dyDescent="0.3">
      <c r="A1797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tubérculos2019Noviembre</v>
      </c>
      <c r="B1797" s="10" t="s">
        <v>47</v>
      </c>
      <c r="C1797" s="10" t="s">
        <v>4</v>
      </c>
      <c r="D1797" s="10" t="s">
        <v>6</v>
      </c>
      <c r="E1797">
        <v>2019</v>
      </c>
      <c r="F1797" s="10" t="s">
        <v>81</v>
      </c>
      <c r="G1797">
        <v>0</v>
      </c>
      <c r="H1797" s="10">
        <f>+VLOOKUP(Exportacion_kg_FOB_anuales_final[[#This Row],[código]],Exportacion_FOB_anuales_consulta[],7,0)</f>
        <v>0</v>
      </c>
    </row>
    <row r="1798" spans="1:8" x14ac:dyDescent="0.3">
      <c r="A1798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tubérculos2019Diciembre</v>
      </c>
      <c r="B1798" s="10" t="s">
        <v>47</v>
      </c>
      <c r="C1798" s="10" t="s">
        <v>4</v>
      </c>
      <c r="D1798" s="10" t="s">
        <v>6</v>
      </c>
      <c r="E1798">
        <v>2019</v>
      </c>
      <c r="F1798" s="10" t="s">
        <v>82</v>
      </c>
      <c r="G1798">
        <v>0</v>
      </c>
      <c r="H1798" s="10">
        <f>+VLOOKUP(Exportacion_kg_FOB_anuales_final[[#This Row],[código]],Exportacion_FOB_anuales_consulta[],7,0)</f>
        <v>0</v>
      </c>
    </row>
    <row r="1799" spans="1:8" x14ac:dyDescent="0.3">
      <c r="A1799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tubérculos2019Enero</v>
      </c>
      <c r="B1799" s="10" t="s">
        <v>44</v>
      </c>
      <c r="C1799" s="10" t="s">
        <v>4</v>
      </c>
      <c r="D1799" s="10" t="s">
        <v>6</v>
      </c>
      <c r="E1799">
        <v>2019</v>
      </c>
      <c r="F1799" s="10" t="s">
        <v>86</v>
      </c>
      <c r="G1799">
        <v>0</v>
      </c>
      <c r="H1799" s="10">
        <f>+VLOOKUP(Exportacion_kg_FOB_anuales_final[[#This Row],[código]],Exportacion_FOB_anuales_consulta[],7,0)</f>
        <v>0</v>
      </c>
    </row>
    <row r="1800" spans="1:8" x14ac:dyDescent="0.3">
      <c r="A1800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tubérculos2019Febrero</v>
      </c>
      <c r="B1800" s="10" t="s">
        <v>44</v>
      </c>
      <c r="C1800" s="10" t="s">
        <v>4</v>
      </c>
      <c r="D1800" s="10" t="s">
        <v>6</v>
      </c>
      <c r="E1800">
        <v>2019</v>
      </c>
      <c r="F1800" s="10" t="s">
        <v>87</v>
      </c>
      <c r="G1800">
        <v>0</v>
      </c>
      <c r="H1800" s="10">
        <f>+VLOOKUP(Exportacion_kg_FOB_anuales_final[[#This Row],[código]],Exportacion_FOB_anuales_consulta[],7,0)</f>
        <v>0</v>
      </c>
    </row>
    <row r="1801" spans="1:8" x14ac:dyDescent="0.3">
      <c r="A1801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tubérculos2019Marzo</v>
      </c>
      <c r="B1801" s="10" t="s">
        <v>44</v>
      </c>
      <c r="C1801" s="10" t="s">
        <v>4</v>
      </c>
      <c r="D1801" s="10" t="s">
        <v>6</v>
      </c>
      <c r="E1801">
        <v>2019</v>
      </c>
      <c r="F1801" s="10" t="s">
        <v>88</v>
      </c>
      <c r="G1801">
        <v>0</v>
      </c>
      <c r="H1801" s="10">
        <f>+VLOOKUP(Exportacion_kg_FOB_anuales_final[[#This Row],[código]],Exportacion_FOB_anuales_consulta[],7,0)</f>
        <v>0</v>
      </c>
    </row>
    <row r="1802" spans="1:8" x14ac:dyDescent="0.3">
      <c r="A1802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tubérculos2019Abril</v>
      </c>
      <c r="B1802" s="10" t="s">
        <v>44</v>
      </c>
      <c r="C1802" s="10" t="s">
        <v>4</v>
      </c>
      <c r="D1802" s="10" t="s">
        <v>6</v>
      </c>
      <c r="E1802">
        <v>2019</v>
      </c>
      <c r="F1802" s="10" t="s">
        <v>89</v>
      </c>
      <c r="G1802">
        <v>0</v>
      </c>
      <c r="H1802" s="10">
        <f>+VLOOKUP(Exportacion_kg_FOB_anuales_final[[#This Row],[código]],Exportacion_FOB_anuales_consulta[],7,0)</f>
        <v>0</v>
      </c>
    </row>
    <row r="1803" spans="1:8" x14ac:dyDescent="0.3">
      <c r="A1803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tubérculos2019Mayo</v>
      </c>
      <c r="B1803" s="10" t="s">
        <v>44</v>
      </c>
      <c r="C1803" s="10" t="s">
        <v>4</v>
      </c>
      <c r="D1803" s="10" t="s">
        <v>6</v>
      </c>
      <c r="E1803">
        <v>2019</v>
      </c>
      <c r="F1803" s="10" t="s">
        <v>90</v>
      </c>
      <c r="G1803">
        <v>0</v>
      </c>
      <c r="H1803" s="10">
        <f>+VLOOKUP(Exportacion_kg_FOB_anuales_final[[#This Row],[código]],Exportacion_FOB_anuales_consulta[],7,0)</f>
        <v>0</v>
      </c>
    </row>
    <row r="1804" spans="1:8" x14ac:dyDescent="0.3">
      <c r="A1804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tubérculos2019Junio</v>
      </c>
      <c r="B1804" s="10" t="s">
        <v>44</v>
      </c>
      <c r="C1804" s="10" t="s">
        <v>4</v>
      </c>
      <c r="D1804" s="10" t="s">
        <v>6</v>
      </c>
      <c r="E1804">
        <v>2019</v>
      </c>
      <c r="F1804" s="10" t="s">
        <v>91</v>
      </c>
      <c r="G1804">
        <v>1100</v>
      </c>
      <c r="H1804" s="10">
        <f>+VLOOKUP(Exportacion_kg_FOB_anuales_final[[#This Row],[código]],Exportacion_FOB_anuales_consulta[],7,0)</f>
        <v>4204.01</v>
      </c>
    </row>
    <row r="1805" spans="1:8" x14ac:dyDescent="0.3">
      <c r="A1805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tubérculos2019Julio</v>
      </c>
      <c r="B1805" s="10" t="s">
        <v>44</v>
      </c>
      <c r="C1805" s="10" t="s">
        <v>4</v>
      </c>
      <c r="D1805" s="10" t="s">
        <v>6</v>
      </c>
      <c r="E1805">
        <v>2019</v>
      </c>
      <c r="F1805" s="10" t="s">
        <v>83</v>
      </c>
      <c r="G1805">
        <v>0</v>
      </c>
      <c r="H1805" s="10">
        <f>+VLOOKUP(Exportacion_kg_FOB_anuales_final[[#This Row],[código]],Exportacion_FOB_anuales_consulta[],7,0)</f>
        <v>0</v>
      </c>
    </row>
    <row r="1806" spans="1:8" x14ac:dyDescent="0.3">
      <c r="A1806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tubérculos2019Agosto</v>
      </c>
      <c r="B1806" s="10" t="s">
        <v>44</v>
      </c>
      <c r="C1806" s="10" t="s">
        <v>4</v>
      </c>
      <c r="D1806" s="10" t="s">
        <v>6</v>
      </c>
      <c r="E1806">
        <v>2019</v>
      </c>
      <c r="F1806" s="10" t="s">
        <v>84</v>
      </c>
      <c r="G1806">
        <v>0</v>
      </c>
      <c r="H1806" s="10">
        <f>+VLOOKUP(Exportacion_kg_FOB_anuales_final[[#This Row],[código]],Exportacion_FOB_anuales_consulta[],7,0)</f>
        <v>0</v>
      </c>
    </row>
    <row r="1807" spans="1:8" x14ac:dyDescent="0.3">
      <c r="A1807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tubérculos2019Septiembre</v>
      </c>
      <c r="B1807" s="10" t="s">
        <v>44</v>
      </c>
      <c r="C1807" s="10" t="s">
        <v>4</v>
      </c>
      <c r="D1807" s="10" t="s">
        <v>6</v>
      </c>
      <c r="E1807">
        <v>2019</v>
      </c>
      <c r="F1807" s="10" t="s">
        <v>85</v>
      </c>
      <c r="G1807">
        <v>0</v>
      </c>
      <c r="H1807" s="10">
        <f>+VLOOKUP(Exportacion_kg_FOB_anuales_final[[#This Row],[código]],Exportacion_FOB_anuales_consulta[],7,0)</f>
        <v>0</v>
      </c>
    </row>
    <row r="1808" spans="1:8" x14ac:dyDescent="0.3">
      <c r="A1808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tubérculos2019Octubre</v>
      </c>
      <c r="B1808" s="10" t="s">
        <v>44</v>
      </c>
      <c r="C1808" s="10" t="s">
        <v>4</v>
      </c>
      <c r="D1808" s="10" t="s">
        <v>6</v>
      </c>
      <c r="E1808">
        <v>2019</v>
      </c>
      <c r="F1808" s="10" t="s">
        <v>80</v>
      </c>
      <c r="G1808">
        <v>0</v>
      </c>
      <c r="H1808" s="10">
        <f>+VLOOKUP(Exportacion_kg_FOB_anuales_final[[#This Row],[código]],Exportacion_FOB_anuales_consulta[],7,0)</f>
        <v>0</v>
      </c>
    </row>
    <row r="1809" spans="1:8" x14ac:dyDescent="0.3">
      <c r="A1809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tubérculos2019Noviembre</v>
      </c>
      <c r="B1809" s="10" t="s">
        <v>44</v>
      </c>
      <c r="C1809" s="10" t="s">
        <v>4</v>
      </c>
      <c r="D1809" s="10" t="s">
        <v>6</v>
      </c>
      <c r="E1809">
        <v>2019</v>
      </c>
      <c r="F1809" s="10" t="s">
        <v>81</v>
      </c>
      <c r="G1809">
        <v>0</v>
      </c>
      <c r="H1809" s="10">
        <f>+VLOOKUP(Exportacion_kg_FOB_anuales_final[[#This Row],[código]],Exportacion_FOB_anuales_consulta[],7,0)</f>
        <v>0</v>
      </c>
    </row>
    <row r="1810" spans="1:8" x14ac:dyDescent="0.3">
      <c r="A1810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tubérculos2019Diciembre</v>
      </c>
      <c r="B1810" s="10" t="s">
        <v>44</v>
      </c>
      <c r="C1810" s="10" t="s">
        <v>4</v>
      </c>
      <c r="D1810" s="10" t="s">
        <v>6</v>
      </c>
      <c r="E1810">
        <v>2019</v>
      </c>
      <c r="F1810" s="10" t="s">
        <v>82</v>
      </c>
      <c r="G1810">
        <v>0</v>
      </c>
      <c r="H1810" s="10">
        <f>+VLOOKUP(Exportacion_kg_FOB_anuales_final[[#This Row],[código]],Exportacion_FOB_anuales_consulta[],7,0)</f>
        <v>0</v>
      </c>
    </row>
    <row r="1811" spans="1:8" x14ac:dyDescent="0.3">
      <c r="A1811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tubérculos2019Enero</v>
      </c>
      <c r="B1811" s="10" t="s">
        <v>46</v>
      </c>
      <c r="C1811" s="10" t="s">
        <v>4</v>
      </c>
      <c r="D1811" s="10" t="s">
        <v>6</v>
      </c>
      <c r="E1811">
        <v>2019</v>
      </c>
      <c r="F1811" s="10" t="s">
        <v>86</v>
      </c>
      <c r="G1811">
        <v>0</v>
      </c>
      <c r="H1811" s="10">
        <f>+VLOOKUP(Exportacion_kg_FOB_anuales_final[[#This Row],[código]],Exportacion_FOB_anuales_consulta[],7,0)</f>
        <v>0</v>
      </c>
    </row>
    <row r="1812" spans="1:8" x14ac:dyDescent="0.3">
      <c r="A1812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tubérculos2019Febrero</v>
      </c>
      <c r="B1812" s="10" t="s">
        <v>46</v>
      </c>
      <c r="C1812" s="10" t="s">
        <v>4</v>
      </c>
      <c r="D1812" s="10" t="s">
        <v>6</v>
      </c>
      <c r="E1812">
        <v>2019</v>
      </c>
      <c r="F1812" s="10" t="s">
        <v>87</v>
      </c>
      <c r="G1812">
        <v>0</v>
      </c>
      <c r="H1812" s="10">
        <f>+VLOOKUP(Exportacion_kg_FOB_anuales_final[[#This Row],[código]],Exportacion_FOB_anuales_consulta[],7,0)</f>
        <v>0</v>
      </c>
    </row>
    <row r="1813" spans="1:8" x14ac:dyDescent="0.3">
      <c r="A1813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tubérculos2019Marzo</v>
      </c>
      <c r="B1813" s="10" t="s">
        <v>46</v>
      </c>
      <c r="C1813" s="10" t="s">
        <v>4</v>
      </c>
      <c r="D1813" s="10" t="s">
        <v>6</v>
      </c>
      <c r="E1813">
        <v>2019</v>
      </c>
      <c r="F1813" s="10" t="s">
        <v>88</v>
      </c>
      <c r="G1813">
        <v>0</v>
      </c>
      <c r="H1813" s="10">
        <f>+VLOOKUP(Exportacion_kg_FOB_anuales_final[[#This Row],[código]],Exportacion_FOB_anuales_consulta[],7,0)</f>
        <v>0</v>
      </c>
    </row>
    <row r="1814" spans="1:8" x14ac:dyDescent="0.3">
      <c r="A1814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tubérculos2019Abril</v>
      </c>
      <c r="B1814" s="10" t="s">
        <v>46</v>
      </c>
      <c r="C1814" s="10" t="s">
        <v>4</v>
      </c>
      <c r="D1814" s="10" t="s">
        <v>6</v>
      </c>
      <c r="E1814">
        <v>2019</v>
      </c>
      <c r="F1814" s="10" t="s">
        <v>89</v>
      </c>
      <c r="G1814">
        <v>0</v>
      </c>
      <c r="H1814" s="10">
        <f>+VLOOKUP(Exportacion_kg_FOB_anuales_final[[#This Row],[código]],Exportacion_FOB_anuales_consulta[],7,0)</f>
        <v>0</v>
      </c>
    </row>
    <row r="1815" spans="1:8" x14ac:dyDescent="0.3">
      <c r="A1815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tubérculos2019Mayo</v>
      </c>
      <c r="B1815" s="10" t="s">
        <v>46</v>
      </c>
      <c r="C1815" s="10" t="s">
        <v>4</v>
      </c>
      <c r="D1815" s="10" t="s">
        <v>6</v>
      </c>
      <c r="E1815">
        <v>2019</v>
      </c>
      <c r="F1815" s="10" t="s">
        <v>90</v>
      </c>
      <c r="G1815">
        <v>0</v>
      </c>
      <c r="H1815" s="10">
        <f>+VLOOKUP(Exportacion_kg_FOB_anuales_final[[#This Row],[código]],Exportacion_FOB_anuales_consulta[],7,0)</f>
        <v>0</v>
      </c>
    </row>
    <row r="1816" spans="1:8" x14ac:dyDescent="0.3">
      <c r="A1816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tubérculos2019Junio</v>
      </c>
      <c r="B1816" s="10" t="s">
        <v>46</v>
      </c>
      <c r="C1816" s="10" t="s">
        <v>4</v>
      </c>
      <c r="D1816" s="10" t="s">
        <v>6</v>
      </c>
      <c r="E1816">
        <v>2019</v>
      </c>
      <c r="F1816" s="10" t="s">
        <v>91</v>
      </c>
      <c r="G1816">
        <v>0</v>
      </c>
      <c r="H1816" s="10">
        <f>+VLOOKUP(Exportacion_kg_FOB_anuales_final[[#This Row],[código]],Exportacion_FOB_anuales_consulta[],7,0)</f>
        <v>0</v>
      </c>
    </row>
    <row r="1817" spans="1:8" x14ac:dyDescent="0.3">
      <c r="A1817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tubérculos2019Julio</v>
      </c>
      <c r="B1817" s="10" t="s">
        <v>46</v>
      </c>
      <c r="C1817" s="10" t="s">
        <v>4</v>
      </c>
      <c r="D1817" s="10" t="s">
        <v>6</v>
      </c>
      <c r="E1817">
        <v>2019</v>
      </c>
      <c r="F1817" s="10" t="s">
        <v>83</v>
      </c>
      <c r="G1817">
        <v>22339</v>
      </c>
      <c r="H1817" s="10">
        <f>+VLOOKUP(Exportacion_kg_FOB_anuales_final[[#This Row],[código]],Exportacion_FOB_anuales_consulta[],7,0)</f>
        <v>14757.25</v>
      </c>
    </row>
    <row r="1818" spans="1:8" x14ac:dyDescent="0.3">
      <c r="A1818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tubérculos2019Agosto</v>
      </c>
      <c r="B1818" s="10" t="s">
        <v>46</v>
      </c>
      <c r="C1818" s="10" t="s">
        <v>4</v>
      </c>
      <c r="D1818" s="10" t="s">
        <v>6</v>
      </c>
      <c r="E1818">
        <v>2019</v>
      </c>
      <c r="F1818" s="10" t="s">
        <v>84</v>
      </c>
      <c r="G1818">
        <v>0</v>
      </c>
      <c r="H1818" s="10">
        <f>+VLOOKUP(Exportacion_kg_FOB_anuales_final[[#This Row],[código]],Exportacion_FOB_anuales_consulta[],7,0)</f>
        <v>0</v>
      </c>
    </row>
    <row r="1819" spans="1:8" x14ac:dyDescent="0.3">
      <c r="A1819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tubérculos2019Septiembre</v>
      </c>
      <c r="B1819" s="10" t="s">
        <v>46</v>
      </c>
      <c r="C1819" s="10" t="s">
        <v>4</v>
      </c>
      <c r="D1819" s="10" t="s">
        <v>6</v>
      </c>
      <c r="E1819">
        <v>2019</v>
      </c>
      <c r="F1819" s="10" t="s">
        <v>85</v>
      </c>
      <c r="G1819">
        <v>0</v>
      </c>
      <c r="H1819" s="10">
        <f>+VLOOKUP(Exportacion_kg_FOB_anuales_final[[#This Row],[código]],Exportacion_FOB_anuales_consulta[],7,0)</f>
        <v>0</v>
      </c>
    </row>
    <row r="1820" spans="1:8" x14ac:dyDescent="0.3">
      <c r="A1820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tubérculos2019Octubre</v>
      </c>
      <c r="B1820" s="10" t="s">
        <v>46</v>
      </c>
      <c r="C1820" s="10" t="s">
        <v>4</v>
      </c>
      <c r="D1820" s="10" t="s">
        <v>6</v>
      </c>
      <c r="E1820">
        <v>2019</v>
      </c>
      <c r="F1820" s="10" t="s">
        <v>80</v>
      </c>
      <c r="G1820">
        <v>0</v>
      </c>
      <c r="H1820" s="10">
        <f>+VLOOKUP(Exportacion_kg_FOB_anuales_final[[#This Row],[código]],Exportacion_FOB_anuales_consulta[],7,0)</f>
        <v>0</v>
      </c>
    </row>
    <row r="1821" spans="1:8" x14ac:dyDescent="0.3">
      <c r="A1821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tubérculos2019Noviembre</v>
      </c>
      <c r="B1821" s="10" t="s">
        <v>46</v>
      </c>
      <c r="C1821" s="10" t="s">
        <v>4</v>
      </c>
      <c r="D1821" s="10" t="s">
        <v>6</v>
      </c>
      <c r="E1821">
        <v>2019</v>
      </c>
      <c r="F1821" s="10" t="s">
        <v>81</v>
      </c>
      <c r="G1821">
        <v>0</v>
      </c>
      <c r="H1821" s="10">
        <f>+VLOOKUP(Exportacion_kg_FOB_anuales_final[[#This Row],[código]],Exportacion_FOB_anuales_consulta[],7,0)</f>
        <v>0</v>
      </c>
    </row>
    <row r="1822" spans="1:8" x14ac:dyDescent="0.3">
      <c r="A1822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tubérculos2019Diciembre</v>
      </c>
      <c r="B1822" s="10" t="s">
        <v>46</v>
      </c>
      <c r="C1822" s="10" t="s">
        <v>4</v>
      </c>
      <c r="D1822" s="10" t="s">
        <v>6</v>
      </c>
      <c r="E1822">
        <v>2019</v>
      </c>
      <c r="F1822" s="10" t="s">
        <v>82</v>
      </c>
      <c r="G1822">
        <v>0</v>
      </c>
      <c r="H1822" s="10">
        <f>+VLOOKUP(Exportacion_kg_FOB_anuales_final[[#This Row],[código]],Exportacion_FOB_anuales_consulta[],7,0)</f>
        <v>0</v>
      </c>
    </row>
    <row r="1823" spans="1:8" x14ac:dyDescent="0.3">
      <c r="A182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tubérculos2019Enero</v>
      </c>
      <c r="B1823" s="10" t="s">
        <v>11</v>
      </c>
      <c r="C1823" s="10" t="s">
        <v>4</v>
      </c>
      <c r="D1823" s="10" t="s">
        <v>6</v>
      </c>
      <c r="E1823">
        <v>2019</v>
      </c>
      <c r="F1823" s="10" t="s">
        <v>86</v>
      </c>
      <c r="G1823">
        <v>0</v>
      </c>
      <c r="H1823" s="10">
        <f>+VLOOKUP(Exportacion_kg_FOB_anuales_final[[#This Row],[código]],Exportacion_FOB_anuales_consulta[],7,0)</f>
        <v>0</v>
      </c>
    </row>
    <row r="1824" spans="1:8" x14ac:dyDescent="0.3">
      <c r="A182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tubérculos2019Febrero</v>
      </c>
      <c r="B1824" s="10" t="s">
        <v>11</v>
      </c>
      <c r="C1824" s="10" t="s">
        <v>4</v>
      </c>
      <c r="D1824" s="10" t="s">
        <v>6</v>
      </c>
      <c r="E1824">
        <v>2019</v>
      </c>
      <c r="F1824" s="10" t="s">
        <v>87</v>
      </c>
      <c r="G1824">
        <v>240</v>
      </c>
      <c r="H1824" s="10">
        <f>+VLOOKUP(Exportacion_kg_FOB_anuales_final[[#This Row],[código]],Exportacion_FOB_anuales_consulta[],7,0)</f>
        <v>40716.800000000003</v>
      </c>
    </row>
    <row r="1825" spans="1:8" x14ac:dyDescent="0.3">
      <c r="A182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tubérculos2019Marzo</v>
      </c>
      <c r="B1825" s="10" t="s">
        <v>11</v>
      </c>
      <c r="C1825" s="10" t="s">
        <v>4</v>
      </c>
      <c r="D1825" s="10" t="s">
        <v>6</v>
      </c>
      <c r="E1825">
        <v>2019</v>
      </c>
      <c r="F1825" s="10" t="s">
        <v>88</v>
      </c>
      <c r="G1825">
        <v>0</v>
      </c>
      <c r="H1825" s="10">
        <f>+VLOOKUP(Exportacion_kg_FOB_anuales_final[[#This Row],[código]],Exportacion_FOB_anuales_consulta[],7,0)</f>
        <v>0</v>
      </c>
    </row>
    <row r="1826" spans="1:8" x14ac:dyDescent="0.3">
      <c r="A182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tubérculos2019Abril</v>
      </c>
      <c r="B1826" s="10" t="s">
        <v>11</v>
      </c>
      <c r="C1826" s="10" t="s">
        <v>4</v>
      </c>
      <c r="D1826" s="10" t="s">
        <v>6</v>
      </c>
      <c r="E1826">
        <v>2019</v>
      </c>
      <c r="F1826" s="10" t="s">
        <v>89</v>
      </c>
      <c r="G1826">
        <v>0</v>
      </c>
      <c r="H1826" s="10">
        <f>+VLOOKUP(Exportacion_kg_FOB_anuales_final[[#This Row],[código]],Exportacion_FOB_anuales_consulta[],7,0)</f>
        <v>0</v>
      </c>
    </row>
    <row r="1827" spans="1:8" x14ac:dyDescent="0.3">
      <c r="A182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tubérculos2019Mayo</v>
      </c>
      <c r="B1827" s="10" t="s">
        <v>11</v>
      </c>
      <c r="C1827" s="10" t="s">
        <v>4</v>
      </c>
      <c r="D1827" s="10" t="s">
        <v>6</v>
      </c>
      <c r="E1827">
        <v>2019</v>
      </c>
      <c r="F1827" s="10" t="s">
        <v>90</v>
      </c>
      <c r="G1827">
        <v>0</v>
      </c>
      <c r="H1827" s="10">
        <f>+VLOOKUP(Exportacion_kg_FOB_anuales_final[[#This Row],[código]],Exportacion_FOB_anuales_consulta[],7,0)</f>
        <v>0</v>
      </c>
    </row>
    <row r="1828" spans="1:8" x14ac:dyDescent="0.3">
      <c r="A182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tubérculos2019Junio</v>
      </c>
      <c r="B1828" s="10" t="s">
        <v>11</v>
      </c>
      <c r="C1828" s="10" t="s">
        <v>4</v>
      </c>
      <c r="D1828" s="10" t="s">
        <v>6</v>
      </c>
      <c r="E1828">
        <v>2019</v>
      </c>
      <c r="F1828" s="10" t="s">
        <v>91</v>
      </c>
      <c r="G1828">
        <v>23430</v>
      </c>
      <c r="H1828" s="10">
        <f>+VLOOKUP(Exportacion_kg_FOB_anuales_final[[#This Row],[código]],Exportacion_FOB_anuales_consulta[],7,0)</f>
        <v>32187.4</v>
      </c>
    </row>
    <row r="1829" spans="1:8" x14ac:dyDescent="0.3">
      <c r="A182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tubérculos2019Julio</v>
      </c>
      <c r="B1829" s="10" t="s">
        <v>11</v>
      </c>
      <c r="C1829" s="10" t="s">
        <v>4</v>
      </c>
      <c r="D1829" s="10" t="s">
        <v>6</v>
      </c>
      <c r="E1829">
        <v>2019</v>
      </c>
      <c r="F1829" s="10" t="s">
        <v>83</v>
      </c>
      <c r="G1829">
        <v>0</v>
      </c>
      <c r="H1829" s="10">
        <f>+VLOOKUP(Exportacion_kg_FOB_anuales_final[[#This Row],[código]],Exportacion_FOB_anuales_consulta[],7,0)</f>
        <v>0</v>
      </c>
    </row>
    <row r="1830" spans="1:8" x14ac:dyDescent="0.3">
      <c r="A183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tubérculos2019Agosto</v>
      </c>
      <c r="B1830" s="10" t="s">
        <v>11</v>
      </c>
      <c r="C1830" s="10" t="s">
        <v>4</v>
      </c>
      <c r="D1830" s="10" t="s">
        <v>6</v>
      </c>
      <c r="E1830">
        <v>2019</v>
      </c>
      <c r="F1830" s="10" t="s">
        <v>84</v>
      </c>
      <c r="G1830">
        <v>0</v>
      </c>
      <c r="H1830" s="10">
        <f>+VLOOKUP(Exportacion_kg_FOB_anuales_final[[#This Row],[código]],Exportacion_FOB_anuales_consulta[],7,0)</f>
        <v>0</v>
      </c>
    </row>
    <row r="1831" spans="1:8" x14ac:dyDescent="0.3">
      <c r="A183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tubérculos2019Septiembre</v>
      </c>
      <c r="B1831" s="10" t="s">
        <v>11</v>
      </c>
      <c r="C1831" s="10" t="s">
        <v>4</v>
      </c>
      <c r="D1831" s="10" t="s">
        <v>6</v>
      </c>
      <c r="E1831">
        <v>2019</v>
      </c>
      <c r="F1831" s="10" t="s">
        <v>85</v>
      </c>
      <c r="G1831">
        <v>0</v>
      </c>
      <c r="H1831" s="10">
        <f>+VLOOKUP(Exportacion_kg_FOB_anuales_final[[#This Row],[código]],Exportacion_FOB_anuales_consulta[],7,0)</f>
        <v>0</v>
      </c>
    </row>
    <row r="1832" spans="1:8" x14ac:dyDescent="0.3">
      <c r="A183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tubérculos2019Octubre</v>
      </c>
      <c r="B1832" s="10" t="s">
        <v>11</v>
      </c>
      <c r="C1832" s="10" t="s">
        <v>4</v>
      </c>
      <c r="D1832" s="10" t="s">
        <v>6</v>
      </c>
      <c r="E1832">
        <v>2019</v>
      </c>
      <c r="F1832" s="10" t="s">
        <v>80</v>
      </c>
      <c r="G1832">
        <v>0</v>
      </c>
      <c r="H1832" s="10">
        <f>+VLOOKUP(Exportacion_kg_FOB_anuales_final[[#This Row],[código]],Exportacion_FOB_anuales_consulta[],7,0)</f>
        <v>0</v>
      </c>
    </row>
    <row r="1833" spans="1:8" x14ac:dyDescent="0.3">
      <c r="A183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tubérculos2019Noviembre</v>
      </c>
      <c r="B1833" s="10" t="s">
        <v>11</v>
      </c>
      <c r="C1833" s="10" t="s">
        <v>4</v>
      </c>
      <c r="D1833" s="10" t="s">
        <v>6</v>
      </c>
      <c r="E1833">
        <v>2019</v>
      </c>
      <c r="F1833" s="10" t="s">
        <v>81</v>
      </c>
      <c r="G1833">
        <v>0</v>
      </c>
      <c r="H1833" s="10">
        <f>+VLOOKUP(Exportacion_kg_FOB_anuales_final[[#This Row],[código]],Exportacion_FOB_anuales_consulta[],7,0)</f>
        <v>0</v>
      </c>
    </row>
    <row r="1834" spans="1:8" x14ac:dyDescent="0.3">
      <c r="A183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tubérculos2019Diciembre</v>
      </c>
      <c r="B1834" s="10" t="s">
        <v>11</v>
      </c>
      <c r="C1834" s="10" t="s">
        <v>4</v>
      </c>
      <c r="D1834" s="10" t="s">
        <v>6</v>
      </c>
      <c r="E1834">
        <v>2019</v>
      </c>
      <c r="F1834" s="10" t="s">
        <v>82</v>
      </c>
      <c r="G1834">
        <v>364</v>
      </c>
      <c r="H1834" s="10">
        <f>+VLOOKUP(Exportacion_kg_FOB_anuales_final[[#This Row],[código]],Exportacion_FOB_anuales_consulta[],7,0)</f>
        <v>50977.25</v>
      </c>
    </row>
    <row r="1835" spans="1:8" x14ac:dyDescent="0.3">
      <c r="A183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tubérculos2019Enero</v>
      </c>
      <c r="B1835" s="10" t="s">
        <v>63</v>
      </c>
      <c r="C1835" s="10" t="s">
        <v>4</v>
      </c>
      <c r="D1835" s="10" t="s">
        <v>6</v>
      </c>
      <c r="E1835">
        <v>2019</v>
      </c>
      <c r="F1835" s="10" t="s">
        <v>86</v>
      </c>
      <c r="G1835">
        <v>0</v>
      </c>
      <c r="H1835" s="10">
        <f>+VLOOKUP(Exportacion_kg_FOB_anuales_final[[#This Row],[código]],Exportacion_FOB_anuales_consulta[],7,0)</f>
        <v>0</v>
      </c>
    </row>
    <row r="1836" spans="1:8" x14ac:dyDescent="0.3">
      <c r="A183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tubérculos2019Febrero</v>
      </c>
      <c r="B1836" s="10" t="s">
        <v>63</v>
      </c>
      <c r="C1836" s="10" t="s">
        <v>4</v>
      </c>
      <c r="D1836" s="10" t="s">
        <v>6</v>
      </c>
      <c r="E1836">
        <v>2019</v>
      </c>
      <c r="F1836" s="10" t="s">
        <v>87</v>
      </c>
      <c r="G1836">
        <v>116.9</v>
      </c>
      <c r="H1836" s="10">
        <f>+VLOOKUP(Exportacion_kg_FOB_anuales_final[[#This Row],[código]],Exportacion_FOB_anuales_consulta[],7,0)</f>
        <v>54.04</v>
      </c>
    </row>
    <row r="1837" spans="1:8" x14ac:dyDescent="0.3">
      <c r="A183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tubérculos2019Marzo</v>
      </c>
      <c r="B1837" s="10" t="s">
        <v>63</v>
      </c>
      <c r="C1837" s="10" t="s">
        <v>4</v>
      </c>
      <c r="D1837" s="10" t="s">
        <v>6</v>
      </c>
      <c r="E1837">
        <v>2019</v>
      </c>
      <c r="F1837" s="10" t="s">
        <v>88</v>
      </c>
      <c r="G1837">
        <v>0</v>
      </c>
      <c r="H1837" s="10">
        <f>+VLOOKUP(Exportacion_kg_FOB_anuales_final[[#This Row],[código]],Exportacion_FOB_anuales_consulta[],7,0)</f>
        <v>0</v>
      </c>
    </row>
    <row r="1838" spans="1:8" x14ac:dyDescent="0.3">
      <c r="A183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tubérculos2019Abril</v>
      </c>
      <c r="B1838" s="10" t="s">
        <v>63</v>
      </c>
      <c r="C1838" s="10" t="s">
        <v>4</v>
      </c>
      <c r="D1838" s="10" t="s">
        <v>6</v>
      </c>
      <c r="E1838">
        <v>2019</v>
      </c>
      <c r="F1838" s="10" t="s">
        <v>89</v>
      </c>
      <c r="G1838">
        <v>0</v>
      </c>
      <c r="H1838" s="10">
        <f>+VLOOKUP(Exportacion_kg_FOB_anuales_final[[#This Row],[código]],Exportacion_FOB_anuales_consulta[],7,0)</f>
        <v>0</v>
      </c>
    </row>
    <row r="1839" spans="1:8" x14ac:dyDescent="0.3">
      <c r="A183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tubérculos2019Mayo</v>
      </c>
      <c r="B1839" s="10" t="s">
        <v>63</v>
      </c>
      <c r="C1839" s="10" t="s">
        <v>4</v>
      </c>
      <c r="D1839" s="10" t="s">
        <v>6</v>
      </c>
      <c r="E1839">
        <v>2019</v>
      </c>
      <c r="F1839" s="10" t="s">
        <v>90</v>
      </c>
      <c r="G1839">
        <v>0</v>
      </c>
      <c r="H1839" s="10">
        <f>+VLOOKUP(Exportacion_kg_FOB_anuales_final[[#This Row],[código]],Exportacion_FOB_anuales_consulta[],7,0)</f>
        <v>0</v>
      </c>
    </row>
    <row r="1840" spans="1:8" x14ac:dyDescent="0.3">
      <c r="A184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tubérculos2019Junio</v>
      </c>
      <c r="B1840" s="10" t="s">
        <v>63</v>
      </c>
      <c r="C1840" s="10" t="s">
        <v>4</v>
      </c>
      <c r="D1840" s="10" t="s">
        <v>6</v>
      </c>
      <c r="E1840">
        <v>2019</v>
      </c>
      <c r="F1840" s="10" t="s">
        <v>91</v>
      </c>
      <c r="G1840">
        <v>0</v>
      </c>
      <c r="H1840" s="10">
        <f>+VLOOKUP(Exportacion_kg_FOB_anuales_final[[#This Row],[código]],Exportacion_FOB_anuales_consulta[],7,0)</f>
        <v>0</v>
      </c>
    </row>
    <row r="1841" spans="1:8" x14ac:dyDescent="0.3">
      <c r="A184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tubérculos2019Julio</v>
      </c>
      <c r="B1841" s="10" t="s">
        <v>63</v>
      </c>
      <c r="C1841" s="10" t="s">
        <v>4</v>
      </c>
      <c r="D1841" s="10" t="s">
        <v>6</v>
      </c>
      <c r="E1841">
        <v>2019</v>
      </c>
      <c r="F1841" s="10" t="s">
        <v>83</v>
      </c>
      <c r="G1841">
        <v>0</v>
      </c>
      <c r="H1841" s="10">
        <f>+VLOOKUP(Exportacion_kg_FOB_anuales_final[[#This Row],[código]],Exportacion_FOB_anuales_consulta[],7,0)</f>
        <v>0</v>
      </c>
    </row>
    <row r="1842" spans="1:8" x14ac:dyDescent="0.3">
      <c r="A184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tubérculos2019Agosto</v>
      </c>
      <c r="B1842" s="10" t="s">
        <v>63</v>
      </c>
      <c r="C1842" s="10" t="s">
        <v>4</v>
      </c>
      <c r="D1842" s="10" t="s">
        <v>6</v>
      </c>
      <c r="E1842">
        <v>2019</v>
      </c>
      <c r="F1842" s="10" t="s">
        <v>84</v>
      </c>
      <c r="G1842">
        <v>0</v>
      </c>
      <c r="H1842" s="10">
        <f>+VLOOKUP(Exportacion_kg_FOB_anuales_final[[#This Row],[código]],Exportacion_FOB_anuales_consulta[],7,0)</f>
        <v>0</v>
      </c>
    </row>
    <row r="1843" spans="1:8" x14ac:dyDescent="0.3">
      <c r="A184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tubérculos2019Septiembre</v>
      </c>
      <c r="B1843" s="10" t="s">
        <v>63</v>
      </c>
      <c r="C1843" s="10" t="s">
        <v>4</v>
      </c>
      <c r="D1843" s="10" t="s">
        <v>6</v>
      </c>
      <c r="E1843">
        <v>2019</v>
      </c>
      <c r="F1843" s="10" t="s">
        <v>85</v>
      </c>
      <c r="G1843">
        <v>0</v>
      </c>
      <c r="H1843" s="10">
        <f>+VLOOKUP(Exportacion_kg_FOB_anuales_final[[#This Row],[código]],Exportacion_FOB_anuales_consulta[],7,0)</f>
        <v>0</v>
      </c>
    </row>
    <row r="1844" spans="1:8" x14ac:dyDescent="0.3">
      <c r="A184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tubérculos2019Octubre</v>
      </c>
      <c r="B1844" s="10" t="s">
        <v>63</v>
      </c>
      <c r="C1844" s="10" t="s">
        <v>4</v>
      </c>
      <c r="D1844" s="10" t="s">
        <v>6</v>
      </c>
      <c r="E1844">
        <v>2019</v>
      </c>
      <c r="F1844" s="10" t="s">
        <v>80</v>
      </c>
      <c r="G1844">
        <v>0</v>
      </c>
      <c r="H1844" s="10">
        <f>+VLOOKUP(Exportacion_kg_FOB_anuales_final[[#This Row],[código]],Exportacion_FOB_anuales_consulta[],7,0)</f>
        <v>0</v>
      </c>
    </row>
    <row r="1845" spans="1:8" x14ac:dyDescent="0.3">
      <c r="A184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tubérculos2019Noviembre</v>
      </c>
      <c r="B1845" s="10" t="s">
        <v>63</v>
      </c>
      <c r="C1845" s="10" t="s">
        <v>4</v>
      </c>
      <c r="D1845" s="10" t="s">
        <v>6</v>
      </c>
      <c r="E1845">
        <v>2019</v>
      </c>
      <c r="F1845" s="10" t="s">
        <v>81</v>
      </c>
      <c r="G1845">
        <v>0</v>
      </c>
      <c r="H1845" s="10">
        <f>+VLOOKUP(Exportacion_kg_FOB_anuales_final[[#This Row],[código]],Exportacion_FOB_anuales_consulta[],7,0)</f>
        <v>0</v>
      </c>
    </row>
    <row r="1846" spans="1:8" x14ac:dyDescent="0.3">
      <c r="A184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tubérculos2019Diciembre</v>
      </c>
      <c r="B1846" s="10" t="s">
        <v>63</v>
      </c>
      <c r="C1846" s="10" t="s">
        <v>4</v>
      </c>
      <c r="D1846" s="10" t="s">
        <v>6</v>
      </c>
      <c r="E1846">
        <v>2019</v>
      </c>
      <c r="F1846" s="10" t="s">
        <v>82</v>
      </c>
      <c r="G1846">
        <v>0</v>
      </c>
      <c r="H1846" s="10">
        <f>+VLOOKUP(Exportacion_kg_FOB_anuales_final[[#This Row],[código]],Exportacion_FOB_anuales_consulta[],7,0)</f>
        <v>0</v>
      </c>
    </row>
    <row r="1847" spans="1:8" x14ac:dyDescent="0.3">
      <c r="A184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tubérculos2019Enero</v>
      </c>
      <c r="B1847" s="10" t="s">
        <v>73</v>
      </c>
      <c r="C1847" s="10" t="s">
        <v>4</v>
      </c>
      <c r="D1847" s="10" t="s">
        <v>6</v>
      </c>
      <c r="E1847">
        <v>2019</v>
      </c>
      <c r="F1847" s="10" t="s">
        <v>86</v>
      </c>
      <c r="G1847">
        <v>0</v>
      </c>
      <c r="H1847" s="10">
        <f>+VLOOKUP(Exportacion_kg_FOB_anuales_final[[#This Row],[código]],Exportacion_FOB_anuales_consulta[],7,0)</f>
        <v>0</v>
      </c>
    </row>
    <row r="1848" spans="1:8" x14ac:dyDescent="0.3">
      <c r="A184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tubérculos2019Febrero</v>
      </c>
      <c r="B1848" s="10" t="s">
        <v>73</v>
      </c>
      <c r="C1848" s="10" t="s">
        <v>4</v>
      </c>
      <c r="D1848" s="10" t="s">
        <v>6</v>
      </c>
      <c r="E1848">
        <v>2019</v>
      </c>
      <c r="F1848" s="10" t="s">
        <v>87</v>
      </c>
      <c r="G1848">
        <v>0</v>
      </c>
      <c r="H1848" s="10">
        <f>+VLOOKUP(Exportacion_kg_FOB_anuales_final[[#This Row],[código]],Exportacion_FOB_anuales_consulta[],7,0)</f>
        <v>0</v>
      </c>
    </row>
    <row r="1849" spans="1:8" x14ac:dyDescent="0.3">
      <c r="A1849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tubérculos2019Marzo</v>
      </c>
      <c r="B1849" s="10" t="s">
        <v>73</v>
      </c>
      <c r="C1849" s="10" t="s">
        <v>4</v>
      </c>
      <c r="D1849" s="10" t="s">
        <v>6</v>
      </c>
      <c r="E1849">
        <v>2019</v>
      </c>
      <c r="F1849" s="10" t="s">
        <v>88</v>
      </c>
      <c r="G1849">
        <v>0</v>
      </c>
      <c r="H1849" s="10">
        <f>+VLOOKUP(Exportacion_kg_FOB_anuales_final[[#This Row],[código]],Exportacion_FOB_anuales_consulta[],7,0)</f>
        <v>0</v>
      </c>
    </row>
    <row r="1850" spans="1:8" x14ac:dyDescent="0.3">
      <c r="A1850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tubérculos2019Abril</v>
      </c>
      <c r="B1850" s="10" t="s">
        <v>73</v>
      </c>
      <c r="C1850" s="10" t="s">
        <v>4</v>
      </c>
      <c r="D1850" s="10" t="s">
        <v>6</v>
      </c>
      <c r="E1850">
        <v>2019</v>
      </c>
      <c r="F1850" s="10" t="s">
        <v>89</v>
      </c>
      <c r="G1850">
        <v>0</v>
      </c>
      <c r="H1850" s="10">
        <f>+VLOOKUP(Exportacion_kg_FOB_anuales_final[[#This Row],[código]],Exportacion_FOB_anuales_consulta[],7,0)</f>
        <v>0</v>
      </c>
    </row>
    <row r="1851" spans="1:8" x14ac:dyDescent="0.3">
      <c r="A1851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tubérculos2019Mayo</v>
      </c>
      <c r="B1851" s="10" t="s">
        <v>73</v>
      </c>
      <c r="C1851" s="10" t="s">
        <v>4</v>
      </c>
      <c r="D1851" s="10" t="s">
        <v>6</v>
      </c>
      <c r="E1851">
        <v>2019</v>
      </c>
      <c r="F1851" s="10" t="s">
        <v>90</v>
      </c>
      <c r="G1851">
        <v>0</v>
      </c>
      <c r="H1851" s="10">
        <f>+VLOOKUP(Exportacion_kg_FOB_anuales_final[[#This Row],[código]],Exportacion_FOB_anuales_consulta[],7,0)</f>
        <v>0</v>
      </c>
    </row>
    <row r="1852" spans="1:8" x14ac:dyDescent="0.3">
      <c r="A1852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tubérculos2019Junio</v>
      </c>
      <c r="B1852" s="10" t="s">
        <v>73</v>
      </c>
      <c r="C1852" s="10" t="s">
        <v>4</v>
      </c>
      <c r="D1852" s="10" t="s">
        <v>6</v>
      </c>
      <c r="E1852">
        <v>2019</v>
      </c>
      <c r="F1852" s="10" t="s">
        <v>91</v>
      </c>
      <c r="G1852">
        <v>24270</v>
      </c>
      <c r="H1852" s="10">
        <f>+VLOOKUP(Exportacion_kg_FOB_anuales_final[[#This Row],[código]],Exportacion_FOB_anuales_consulta[],7,0)</f>
        <v>13662</v>
      </c>
    </row>
    <row r="1853" spans="1:8" x14ac:dyDescent="0.3">
      <c r="A185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tubérculos2019Julio</v>
      </c>
      <c r="B1853" s="10" t="s">
        <v>73</v>
      </c>
      <c r="C1853" s="10" t="s">
        <v>4</v>
      </c>
      <c r="D1853" s="10" t="s">
        <v>6</v>
      </c>
      <c r="E1853">
        <v>2019</v>
      </c>
      <c r="F1853" s="10" t="s">
        <v>83</v>
      </c>
      <c r="G1853">
        <v>0</v>
      </c>
      <c r="H1853" s="10">
        <f>+VLOOKUP(Exportacion_kg_FOB_anuales_final[[#This Row],[código]],Exportacion_FOB_anuales_consulta[],7,0)</f>
        <v>0</v>
      </c>
    </row>
    <row r="1854" spans="1:8" x14ac:dyDescent="0.3">
      <c r="A185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tubérculos2019Agosto</v>
      </c>
      <c r="B1854" s="10" t="s">
        <v>73</v>
      </c>
      <c r="C1854" s="10" t="s">
        <v>4</v>
      </c>
      <c r="D1854" s="10" t="s">
        <v>6</v>
      </c>
      <c r="E1854">
        <v>2019</v>
      </c>
      <c r="F1854" s="10" t="s">
        <v>84</v>
      </c>
      <c r="G1854">
        <v>0</v>
      </c>
      <c r="H1854" s="10">
        <f>+VLOOKUP(Exportacion_kg_FOB_anuales_final[[#This Row],[código]],Exportacion_FOB_anuales_consulta[],7,0)</f>
        <v>0</v>
      </c>
    </row>
    <row r="1855" spans="1:8" x14ac:dyDescent="0.3">
      <c r="A185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tubérculos2019Septiembre</v>
      </c>
      <c r="B1855" s="10" t="s">
        <v>73</v>
      </c>
      <c r="C1855" s="10" t="s">
        <v>4</v>
      </c>
      <c r="D1855" s="10" t="s">
        <v>6</v>
      </c>
      <c r="E1855">
        <v>2019</v>
      </c>
      <c r="F1855" s="10" t="s">
        <v>85</v>
      </c>
      <c r="G1855">
        <v>0</v>
      </c>
      <c r="H1855" s="10">
        <f>+VLOOKUP(Exportacion_kg_FOB_anuales_final[[#This Row],[código]],Exportacion_FOB_anuales_consulta[],7,0)</f>
        <v>0</v>
      </c>
    </row>
    <row r="1856" spans="1:8" x14ac:dyDescent="0.3">
      <c r="A185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tubérculos2019Octubre</v>
      </c>
      <c r="B1856" s="10" t="s">
        <v>73</v>
      </c>
      <c r="C1856" s="10" t="s">
        <v>4</v>
      </c>
      <c r="D1856" s="10" t="s">
        <v>6</v>
      </c>
      <c r="E1856">
        <v>2019</v>
      </c>
      <c r="F1856" s="10" t="s">
        <v>80</v>
      </c>
      <c r="G1856">
        <v>0</v>
      </c>
      <c r="H1856" s="10">
        <f>+VLOOKUP(Exportacion_kg_FOB_anuales_final[[#This Row],[código]],Exportacion_FOB_anuales_consulta[],7,0)</f>
        <v>0</v>
      </c>
    </row>
    <row r="1857" spans="1:8" x14ac:dyDescent="0.3">
      <c r="A185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tubérculos2019Noviembre</v>
      </c>
      <c r="B1857" s="10" t="s">
        <v>73</v>
      </c>
      <c r="C1857" s="10" t="s">
        <v>4</v>
      </c>
      <c r="D1857" s="10" t="s">
        <v>6</v>
      </c>
      <c r="E1857">
        <v>2019</v>
      </c>
      <c r="F1857" s="10" t="s">
        <v>81</v>
      </c>
      <c r="G1857">
        <v>0</v>
      </c>
      <c r="H1857" s="10">
        <f>+VLOOKUP(Exportacion_kg_FOB_anuales_final[[#This Row],[código]],Exportacion_FOB_anuales_consulta[],7,0)</f>
        <v>0</v>
      </c>
    </row>
    <row r="1858" spans="1:8" x14ac:dyDescent="0.3">
      <c r="A185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tubérculos2019Diciembre</v>
      </c>
      <c r="B1858" s="10" t="s">
        <v>73</v>
      </c>
      <c r="C1858" s="10" t="s">
        <v>4</v>
      </c>
      <c r="D1858" s="10" t="s">
        <v>6</v>
      </c>
      <c r="E1858">
        <v>2019</v>
      </c>
      <c r="F1858" s="10" t="s">
        <v>82</v>
      </c>
      <c r="G1858">
        <v>0</v>
      </c>
      <c r="H1858" s="10">
        <f>+VLOOKUP(Exportacion_kg_FOB_anuales_final[[#This Row],[código]],Exportacion_FOB_anuales_consulta[],7,0)</f>
        <v>0</v>
      </c>
    </row>
    <row r="1859" spans="1:8" x14ac:dyDescent="0.3">
      <c r="A1859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tubérculos2019Enero</v>
      </c>
      <c r="B1859" s="10" t="s">
        <v>28</v>
      </c>
      <c r="C1859" s="10" t="s">
        <v>4</v>
      </c>
      <c r="D1859" s="10" t="s">
        <v>6</v>
      </c>
      <c r="E1859">
        <v>2019</v>
      </c>
      <c r="F1859" s="10" t="s">
        <v>86</v>
      </c>
      <c r="G1859">
        <v>42303</v>
      </c>
      <c r="H1859" s="10">
        <f>+VLOOKUP(Exportacion_kg_FOB_anuales_final[[#This Row],[código]],Exportacion_FOB_anuales_consulta[],7,0)</f>
        <v>135310</v>
      </c>
    </row>
    <row r="1860" spans="1:8" x14ac:dyDescent="0.3">
      <c r="A1860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tubérculos2019Febrero</v>
      </c>
      <c r="B1860" s="10" t="s">
        <v>28</v>
      </c>
      <c r="C1860" s="10" t="s">
        <v>4</v>
      </c>
      <c r="D1860" s="10" t="s">
        <v>6</v>
      </c>
      <c r="E1860">
        <v>2019</v>
      </c>
      <c r="F1860" s="10" t="s">
        <v>87</v>
      </c>
      <c r="G1860">
        <v>21110</v>
      </c>
      <c r="H1860" s="10">
        <f>+VLOOKUP(Exportacion_kg_FOB_anuales_final[[#This Row],[código]],Exportacion_FOB_anuales_consulta[],7,0)</f>
        <v>67753</v>
      </c>
    </row>
    <row r="1861" spans="1:8" x14ac:dyDescent="0.3">
      <c r="A1861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tubérculos2019Marzo</v>
      </c>
      <c r="B1861" s="10" t="s">
        <v>28</v>
      </c>
      <c r="C1861" s="10" t="s">
        <v>4</v>
      </c>
      <c r="D1861" s="10" t="s">
        <v>6</v>
      </c>
      <c r="E1861">
        <v>2019</v>
      </c>
      <c r="F1861" s="10" t="s">
        <v>88</v>
      </c>
      <c r="G1861">
        <v>0</v>
      </c>
      <c r="H1861" s="10">
        <f>+VLOOKUP(Exportacion_kg_FOB_anuales_final[[#This Row],[código]],Exportacion_FOB_anuales_consulta[],7,0)</f>
        <v>0</v>
      </c>
    </row>
    <row r="1862" spans="1:8" x14ac:dyDescent="0.3">
      <c r="A1862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tubérculos2019Abril</v>
      </c>
      <c r="B1862" s="10" t="s">
        <v>28</v>
      </c>
      <c r="C1862" s="10" t="s">
        <v>4</v>
      </c>
      <c r="D1862" s="10" t="s">
        <v>6</v>
      </c>
      <c r="E1862">
        <v>2019</v>
      </c>
      <c r="F1862" s="10" t="s">
        <v>89</v>
      </c>
      <c r="G1862">
        <v>0</v>
      </c>
      <c r="H1862" s="10">
        <f>+VLOOKUP(Exportacion_kg_FOB_anuales_final[[#This Row],[código]],Exportacion_FOB_anuales_consulta[],7,0)</f>
        <v>0</v>
      </c>
    </row>
    <row r="1863" spans="1:8" x14ac:dyDescent="0.3">
      <c r="A1863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tubérculos2019Mayo</v>
      </c>
      <c r="B1863" s="10" t="s">
        <v>28</v>
      </c>
      <c r="C1863" s="10" t="s">
        <v>4</v>
      </c>
      <c r="D1863" s="10" t="s">
        <v>6</v>
      </c>
      <c r="E1863">
        <v>2019</v>
      </c>
      <c r="F1863" s="10" t="s">
        <v>90</v>
      </c>
      <c r="G1863">
        <v>16041</v>
      </c>
      <c r="H1863" s="10">
        <f>+VLOOKUP(Exportacion_kg_FOB_anuales_final[[#This Row],[código]],Exportacion_FOB_anuales_consulta[],7,0)</f>
        <v>28846</v>
      </c>
    </row>
    <row r="1864" spans="1:8" x14ac:dyDescent="0.3">
      <c r="A1864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tubérculos2019Junio</v>
      </c>
      <c r="B1864" s="10" t="s">
        <v>28</v>
      </c>
      <c r="C1864" s="10" t="s">
        <v>4</v>
      </c>
      <c r="D1864" s="10" t="s">
        <v>6</v>
      </c>
      <c r="E1864">
        <v>2019</v>
      </c>
      <c r="F1864" s="10" t="s">
        <v>91</v>
      </c>
      <c r="G1864">
        <v>0</v>
      </c>
      <c r="H1864" s="10">
        <f>+VLOOKUP(Exportacion_kg_FOB_anuales_final[[#This Row],[código]],Exportacion_FOB_anuales_consulta[],7,0)</f>
        <v>0</v>
      </c>
    </row>
    <row r="1865" spans="1:8" x14ac:dyDescent="0.3">
      <c r="A1865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tubérculos2019Julio</v>
      </c>
      <c r="B1865" s="10" t="s">
        <v>28</v>
      </c>
      <c r="C1865" s="10" t="s">
        <v>4</v>
      </c>
      <c r="D1865" s="10" t="s">
        <v>6</v>
      </c>
      <c r="E1865">
        <v>2019</v>
      </c>
      <c r="F1865" s="10" t="s">
        <v>83</v>
      </c>
      <c r="G1865">
        <v>0</v>
      </c>
      <c r="H1865" s="10">
        <f>+VLOOKUP(Exportacion_kg_FOB_anuales_final[[#This Row],[código]],Exportacion_FOB_anuales_consulta[],7,0)</f>
        <v>0</v>
      </c>
    </row>
    <row r="1866" spans="1:8" x14ac:dyDescent="0.3">
      <c r="A1866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tubérculos2019Agosto</v>
      </c>
      <c r="B1866" s="10" t="s">
        <v>28</v>
      </c>
      <c r="C1866" s="10" t="s">
        <v>4</v>
      </c>
      <c r="D1866" s="10" t="s">
        <v>6</v>
      </c>
      <c r="E1866">
        <v>2019</v>
      </c>
      <c r="F1866" s="10" t="s">
        <v>84</v>
      </c>
      <c r="G1866">
        <v>0</v>
      </c>
      <c r="H1866" s="10">
        <f>+VLOOKUP(Exportacion_kg_FOB_anuales_final[[#This Row],[código]],Exportacion_FOB_anuales_consulta[],7,0)</f>
        <v>0</v>
      </c>
    </row>
    <row r="1867" spans="1:8" x14ac:dyDescent="0.3">
      <c r="A1867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tubérculos2019Septiembre</v>
      </c>
      <c r="B1867" s="10" t="s">
        <v>28</v>
      </c>
      <c r="C1867" s="10" t="s">
        <v>4</v>
      </c>
      <c r="D1867" s="10" t="s">
        <v>6</v>
      </c>
      <c r="E1867">
        <v>2019</v>
      </c>
      <c r="F1867" s="10" t="s">
        <v>85</v>
      </c>
      <c r="G1867">
        <v>0</v>
      </c>
      <c r="H1867" s="10">
        <f>+VLOOKUP(Exportacion_kg_FOB_anuales_final[[#This Row],[código]],Exportacion_FOB_anuales_consulta[],7,0)</f>
        <v>0</v>
      </c>
    </row>
    <row r="1868" spans="1:8" x14ac:dyDescent="0.3">
      <c r="A1868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tubérculos2019Octubre</v>
      </c>
      <c r="B1868" s="10" t="s">
        <v>28</v>
      </c>
      <c r="C1868" s="10" t="s">
        <v>4</v>
      </c>
      <c r="D1868" s="10" t="s">
        <v>6</v>
      </c>
      <c r="E1868">
        <v>2019</v>
      </c>
      <c r="F1868" s="10" t="s">
        <v>80</v>
      </c>
      <c r="G1868">
        <v>0</v>
      </c>
      <c r="H1868" s="10">
        <f>+VLOOKUP(Exportacion_kg_FOB_anuales_final[[#This Row],[código]],Exportacion_FOB_anuales_consulta[],7,0)</f>
        <v>0</v>
      </c>
    </row>
    <row r="1869" spans="1:8" x14ac:dyDescent="0.3">
      <c r="A1869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tubérculos2019Noviembre</v>
      </c>
      <c r="B1869" s="10" t="s">
        <v>28</v>
      </c>
      <c r="C1869" s="10" t="s">
        <v>4</v>
      </c>
      <c r="D1869" s="10" t="s">
        <v>6</v>
      </c>
      <c r="E1869">
        <v>2019</v>
      </c>
      <c r="F1869" s="10" t="s">
        <v>81</v>
      </c>
      <c r="G1869">
        <v>0</v>
      </c>
      <c r="H1869" s="10">
        <f>+VLOOKUP(Exportacion_kg_FOB_anuales_final[[#This Row],[código]],Exportacion_FOB_anuales_consulta[],7,0)</f>
        <v>0</v>
      </c>
    </row>
    <row r="1870" spans="1:8" x14ac:dyDescent="0.3">
      <c r="A1870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tubérculos2019Diciembre</v>
      </c>
      <c r="B1870" s="10" t="s">
        <v>28</v>
      </c>
      <c r="C1870" s="10" t="s">
        <v>4</v>
      </c>
      <c r="D1870" s="10" t="s">
        <v>6</v>
      </c>
      <c r="E1870">
        <v>2019</v>
      </c>
      <c r="F1870" s="10" t="s">
        <v>82</v>
      </c>
      <c r="G1870">
        <v>0</v>
      </c>
      <c r="H1870" s="10">
        <f>+VLOOKUP(Exportacion_kg_FOB_anuales_final[[#This Row],[código]],Exportacion_FOB_anuales_consulta[],7,0)</f>
        <v>0</v>
      </c>
    </row>
    <row r="1871" spans="1:8" x14ac:dyDescent="0.3">
      <c r="A1871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tubérculos2019Enero</v>
      </c>
      <c r="B1871" s="10" t="s">
        <v>14</v>
      </c>
      <c r="C1871" s="10" t="s">
        <v>4</v>
      </c>
      <c r="D1871" s="10" t="s">
        <v>6</v>
      </c>
      <c r="E1871">
        <v>2019</v>
      </c>
      <c r="F1871" s="10" t="s">
        <v>86</v>
      </c>
      <c r="G1871">
        <v>471</v>
      </c>
      <c r="H1871" s="10">
        <f>+VLOOKUP(Exportacion_kg_FOB_anuales_final[[#This Row],[código]],Exportacion_FOB_anuales_consulta[],7,0)</f>
        <v>85781.72</v>
      </c>
    </row>
    <row r="1872" spans="1:8" x14ac:dyDescent="0.3">
      <c r="A1872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tubérculos2019Febrero</v>
      </c>
      <c r="B1872" s="10" t="s">
        <v>14</v>
      </c>
      <c r="C1872" s="10" t="s">
        <v>4</v>
      </c>
      <c r="D1872" s="10" t="s">
        <v>6</v>
      </c>
      <c r="E1872">
        <v>2019</v>
      </c>
      <c r="F1872" s="10" t="s">
        <v>87</v>
      </c>
      <c r="G1872">
        <v>0</v>
      </c>
      <c r="H1872" s="10">
        <f>+VLOOKUP(Exportacion_kg_FOB_anuales_final[[#This Row],[código]],Exportacion_FOB_anuales_consulta[],7,0)</f>
        <v>0</v>
      </c>
    </row>
    <row r="1873" spans="1:8" x14ac:dyDescent="0.3">
      <c r="A1873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tubérculos2019Marzo</v>
      </c>
      <c r="B1873" s="10" t="s">
        <v>14</v>
      </c>
      <c r="C1873" s="10" t="s">
        <v>4</v>
      </c>
      <c r="D1873" s="10" t="s">
        <v>6</v>
      </c>
      <c r="E1873">
        <v>2019</v>
      </c>
      <c r="F1873" s="10" t="s">
        <v>88</v>
      </c>
      <c r="G1873">
        <v>0</v>
      </c>
      <c r="H1873" s="10">
        <f>+VLOOKUP(Exportacion_kg_FOB_anuales_final[[#This Row],[código]],Exportacion_FOB_anuales_consulta[],7,0)</f>
        <v>0</v>
      </c>
    </row>
    <row r="1874" spans="1:8" x14ac:dyDescent="0.3">
      <c r="A1874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tubérculos2019Abril</v>
      </c>
      <c r="B1874" s="10" t="s">
        <v>14</v>
      </c>
      <c r="C1874" s="10" t="s">
        <v>4</v>
      </c>
      <c r="D1874" s="10" t="s">
        <v>6</v>
      </c>
      <c r="E1874">
        <v>2019</v>
      </c>
      <c r="F1874" s="10" t="s">
        <v>89</v>
      </c>
      <c r="G1874">
        <v>0</v>
      </c>
      <c r="H1874" s="10">
        <f>+VLOOKUP(Exportacion_kg_FOB_anuales_final[[#This Row],[código]],Exportacion_FOB_anuales_consulta[],7,0)</f>
        <v>0</v>
      </c>
    </row>
    <row r="1875" spans="1:8" x14ac:dyDescent="0.3">
      <c r="A1875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tubérculos2019Mayo</v>
      </c>
      <c r="B1875" s="10" t="s">
        <v>14</v>
      </c>
      <c r="C1875" s="10" t="s">
        <v>4</v>
      </c>
      <c r="D1875" s="10" t="s">
        <v>6</v>
      </c>
      <c r="E1875">
        <v>2019</v>
      </c>
      <c r="F1875" s="10" t="s">
        <v>90</v>
      </c>
      <c r="G1875">
        <v>0</v>
      </c>
      <c r="H1875" s="10">
        <f>+VLOOKUP(Exportacion_kg_FOB_anuales_final[[#This Row],[código]],Exportacion_FOB_anuales_consulta[],7,0)</f>
        <v>0</v>
      </c>
    </row>
    <row r="1876" spans="1:8" x14ac:dyDescent="0.3">
      <c r="A1876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tubérculos2019Junio</v>
      </c>
      <c r="B1876" s="10" t="s">
        <v>14</v>
      </c>
      <c r="C1876" s="10" t="s">
        <v>4</v>
      </c>
      <c r="D1876" s="10" t="s">
        <v>6</v>
      </c>
      <c r="E1876">
        <v>2019</v>
      </c>
      <c r="F1876" s="10" t="s">
        <v>91</v>
      </c>
      <c r="G1876">
        <v>0</v>
      </c>
      <c r="H1876" s="10">
        <f>+VLOOKUP(Exportacion_kg_FOB_anuales_final[[#This Row],[código]],Exportacion_FOB_anuales_consulta[],7,0)</f>
        <v>0</v>
      </c>
    </row>
    <row r="1877" spans="1:8" x14ac:dyDescent="0.3">
      <c r="A1877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tubérculos2019Julio</v>
      </c>
      <c r="B1877" s="10" t="s">
        <v>14</v>
      </c>
      <c r="C1877" s="10" t="s">
        <v>4</v>
      </c>
      <c r="D1877" s="10" t="s">
        <v>6</v>
      </c>
      <c r="E1877">
        <v>2019</v>
      </c>
      <c r="F1877" s="10" t="s">
        <v>83</v>
      </c>
      <c r="G1877">
        <v>0</v>
      </c>
      <c r="H1877" s="10">
        <f>+VLOOKUP(Exportacion_kg_FOB_anuales_final[[#This Row],[código]],Exportacion_FOB_anuales_consulta[],7,0)</f>
        <v>0</v>
      </c>
    </row>
    <row r="1878" spans="1:8" x14ac:dyDescent="0.3">
      <c r="A1878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tubérculos2019Agosto</v>
      </c>
      <c r="B1878" s="10" t="s">
        <v>14</v>
      </c>
      <c r="C1878" s="10" t="s">
        <v>4</v>
      </c>
      <c r="D1878" s="10" t="s">
        <v>6</v>
      </c>
      <c r="E1878">
        <v>2019</v>
      </c>
      <c r="F1878" s="10" t="s">
        <v>84</v>
      </c>
      <c r="G1878">
        <v>0</v>
      </c>
      <c r="H1878" s="10">
        <f>+VLOOKUP(Exportacion_kg_FOB_anuales_final[[#This Row],[código]],Exportacion_FOB_anuales_consulta[],7,0)</f>
        <v>0</v>
      </c>
    </row>
    <row r="1879" spans="1:8" x14ac:dyDescent="0.3">
      <c r="A1879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tubérculos2019Septiembre</v>
      </c>
      <c r="B1879" s="10" t="s">
        <v>14</v>
      </c>
      <c r="C1879" s="10" t="s">
        <v>4</v>
      </c>
      <c r="D1879" s="10" t="s">
        <v>6</v>
      </c>
      <c r="E1879">
        <v>2019</v>
      </c>
      <c r="F1879" s="10" t="s">
        <v>85</v>
      </c>
      <c r="G1879">
        <v>0</v>
      </c>
      <c r="H1879" s="10">
        <f>+VLOOKUP(Exportacion_kg_FOB_anuales_final[[#This Row],[código]],Exportacion_FOB_anuales_consulta[],7,0)</f>
        <v>0</v>
      </c>
    </row>
    <row r="1880" spans="1:8" x14ac:dyDescent="0.3">
      <c r="A1880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tubérculos2019Octubre</v>
      </c>
      <c r="B1880" s="10" t="s">
        <v>14</v>
      </c>
      <c r="C1880" s="10" t="s">
        <v>4</v>
      </c>
      <c r="D1880" s="10" t="s">
        <v>6</v>
      </c>
      <c r="E1880">
        <v>2019</v>
      </c>
      <c r="F1880" s="10" t="s">
        <v>80</v>
      </c>
      <c r="G1880">
        <v>0</v>
      </c>
      <c r="H1880" s="10">
        <f>+VLOOKUP(Exportacion_kg_FOB_anuales_final[[#This Row],[código]],Exportacion_FOB_anuales_consulta[],7,0)</f>
        <v>0</v>
      </c>
    </row>
    <row r="1881" spans="1:8" x14ac:dyDescent="0.3">
      <c r="A1881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tubérculos2019Noviembre</v>
      </c>
      <c r="B1881" s="10" t="s">
        <v>14</v>
      </c>
      <c r="C1881" s="10" t="s">
        <v>4</v>
      </c>
      <c r="D1881" s="10" t="s">
        <v>6</v>
      </c>
      <c r="E1881">
        <v>2019</v>
      </c>
      <c r="F1881" s="10" t="s">
        <v>81</v>
      </c>
      <c r="G1881">
        <v>0</v>
      </c>
      <c r="H1881" s="10">
        <f>+VLOOKUP(Exportacion_kg_FOB_anuales_final[[#This Row],[código]],Exportacion_FOB_anuales_consulta[],7,0)</f>
        <v>0</v>
      </c>
    </row>
    <row r="1882" spans="1:8" x14ac:dyDescent="0.3">
      <c r="A1882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tubérculos2019Diciembre</v>
      </c>
      <c r="B1882" s="10" t="s">
        <v>14</v>
      </c>
      <c r="C1882" s="10" t="s">
        <v>4</v>
      </c>
      <c r="D1882" s="10" t="s">
        <v>6</v>
      </c>
      <c r="E1882">
        <v>2019</v>
      </c>
      <c r="F1882" s="10" t="s">
        <v>82</v>
      </c>
      <c r="G1882">
        <v>0</v>
      </c>
      <c r="H1882" s="10">
        <f>+VLOOKUP(Exportacion_kg_FOB_anuales_final[[#This Row],[código]],Exportacion_FOB_anuales_consulta[],7,0)</f>
        <v>0</v>
      </c>
    </row>
    <row r="1883" spans="1:8" x14ac:dyDescent="0.3">
      <c r="A188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tubérculos2019Enero</v>
      </c>
      <c r="B1883" s="10" t="s">
        <v>72</v>
      </c>
      <c r="C1883" s="10" t="s">
        <v>4</v>
      </c>
      <c r="D1883" s="10" t="s">
        <v>6</v>
      </c>
      <c r="E1883">
        <v>2019</v>
      </c>
      <c r="F1883" s="10" t="s">
        <v>86</v>
      </c>
      <c r="G1883">
        <v>625</v>
      </c>
      <c r="H1883" s="10">
        <f>+VLOOKUP(Exportacion_kg_FOB_anuales_final[[#This Row],[código]],Exportacion_FOB_anuales_consulta[],7,0)</f>
        <v>1839.5</v>
      </c>
    </row>
    <row r="1884" spans="1:8" x14ac:dyDescent="0.3">
      <c r="A188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tubérculos2019Febrero</v>
      </c>
      <c r="B1884" s="10" t="s">
        <v>72</v>
      </c>
      <c r="C1884" s="10" t="s">
        <v>4</v>
      </c>
      <c r="D1884" s="10" t="s">
        <v>6</v>
      </c>
      <c r="E1884">
        <v>2019</v>
      </c>
      <c r="F1884" s="10" t="s">
        <v>87</v>
      </c>
      <c r="G1884">
        <v>0</v>
      </c>
      <c r="H1884" s="10">
        <f>+VLOOKUP(Exportacion_kg_FOB_anuales_final[[#This Row],[código]],Exportacion_FOB_anuales_consulta[],7,0)</f>
        <v>0</v>
      </c>
    </row>
    <row r="1885" spans="1:8" x14ac:dyDescent="0.3">
      <c r="A188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tubérculos2019Marzo</v>
      </c>
      <c r="B1885" s="10" t="s">
        <v>72</v>
      </c>
      <c r="C1885" s="10" t="s">
        <v>4</v>
      </c>
      <c r="D1885" s="10" t="s">
        <v>6</v>
      </c>
      <c r="E1885">
        <v>2019</v>
      </c>
      <c r="F1885" s="10" t="s">
        <v>88</v>
      </c>
      <c r="G1885">
        <v>0</v>
      </c>
      <c r="H1885" s="10">
        <f>+VLOOKUP(Exportacion_kg_FOB_anuales_final[[#This Row],[código]],Exportacion_FOB_anuales_consulta[],7,0)</f>
        <v>0</v>
      </c>
    </row>
    <row r="1886" spans="1:8" x14ac:dyDescent="0.3">
      <c r="A188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tubérculos2019Abril</v>
      </c>
      <c r="B1886" s="10" t="s">
        <v>72</v>
      </c>
      <c r="C1886" s="10" t="s">
        <v>4</v>
      </c>
      <c r="D1886" s="10" t="s">
        <v>6</v>
      </c>
      <c r="E1886">
        <v>2019</v>
      </c>
      <c r="F1886" s="10" t="s">
        <v>89</v>
      </c>
      <c r="G1886">
        <v>0</v>
      </c>
      <c r="H1886" s="10">
        <f>+VLOOKUP(Exportacion_kg_FOB_anuales_final[[#This Row],[código]],Exportacion_FOB_anuales_consulta[],7,0)</f>
        <v>0</v>
      </c>
    </row>
    <row r="1887" spans="1:8" x14ac:dyDescent="0.3">
      <c r="A188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tubérculos2019Mayo</v>
      </c>
      <c r="B1887" s="10" t="s">
        <v>72</v>
      </c>
      <c r="C1887" s="10" t="s">
        <v>4</v>
      </c>
      <c r="D1887" s="10" t="s">
        <v>6</v>
      </c>
      <c r="E1887">
        <v>2019</v>
      </c>
      <c r="F1887" s="10" t="s">
        <v>90</v>
      </c>
      <c r="G1887">
        <v>0</v>
      </c>
      <c r="H1887" s="10">
        <f>+VLOOKUP(Exportacion_kg_FOB_anuales_final[[#This Row],[código]],Exportacion_FOB_anuales_consulta[],7,0)</f>
        <v>0</v>
      </c>
    </row>
    <row r="1888" spans="1:8" x14ac:dyDescent="0.3">
      <c r="A188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tubérculos2019Junio</v>
      </c>
      <c r="B1888" s="10" t="s">
        <v>72</v>
      </c>
      <c r="C1888" s="10" t="s">
        <v>4</v>
      </c>
      <c r="D1888" s="10" t="s">
        <v>6</v>
      </c>
      <c r="E1888">
        <v>2019</v>
      </c>
      <c r="F1888" s="10" t="s">
        <v>91</v>
      </c>
      <c r="G1888">
        <v>0</v>
      </c>
      <c r="H1888" s="10">
        <f>+VLOOKUP(Exportacion_kg_FOB_anuales_final[[#This Row],[código]],Exportacion_FOB_anuales_consulta[],7,0)</f>
        <v>0</v>
      </c>
    </row>
    <row r="1889" spans="1:8" x14ac:dyDescent="0.3">
      <c r="A1889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tubérculos2019Julio</v>
      </c>
      <c r="B1889" s="10" t="s">
        <v>72</v>
      </c>
      <c r="C1889" s="10" t="s">
        <v>4</v>
      </c>
      <c r="D1889" s="10" t="s">
        <v>6</v>
      </c>
      <c r="E1889">
        <v>2019</v>
      </c>
      <c r="F1889" s="10" t="s">
        <v>83</v>
      </c>
      <c r="G1889">
        <v>0</v>
      </c>
      <c r="H1889" s="10">
        <f>+VLOOKUP(Exportacion_kg_FOB_anuales_final[[#This Row],[código]],Exportacion_FOB_anuales_consulta[],7,0)</f>
        <v>0</v>
      </c>
    </row>
    <row r="1890" spans="1:8" x14ac:dyDescent="0.3">
      <c r="A1890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tubérculos2019Agosto</v>
      </c>
      <c r="B1890" s="10" t="s">
        <v>72</v>
      </c>
      <c r="C1890" s="10" t="s">
        <v>4</v>
      </c>
      <c r="D1890" s="10" t="s">
        <v>6</v>
      </c>
      <c r="E1890">
        <v>2019</v>
      </c>
      <c r="F1890" s="10" t="s">
        <v>84</v>
      </c>
      <c r="G1890">
        <v>0</v>
      </c>
      <c r="H1890" s="10">
        <f>+VLOOKUP(Exportacion_kg_FOB_anuales_final[[#This Row],[código]],Exportacion_FOB_anuales_consulta[],7,0)</f>
        <v>0</v>
      </c>
    </row>
    <row r="1891" spans="1:8" x14ac:dyDescent="0.3">
      <c r="A1891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tubérculos2019Septiembre</v>
      </c>
      <c r="B1891" s="10" t="s">
        <v>72</v>
      </c>
      <c r="C1891" s="10" t="s">
        <v>4</v>
      </c>
      <c r="D1891" s="10" t="s">
        <v>6</v>
      </c>
      <c r="E1891">
        <v>2019</v>
      </c>
      <c r="F1891" s="10" t="s">
        <v>85</v>
      </c>
      <c r="G1891">
        <v>0</v>
      </c>
      <c r="H1891" s="10">
        <f>+VLOOKUP(Exportacion_kg_FOB_anuales_final[[#This Row],[código]],Exportacion_FOB_anuales_consulta[],7,0)</f>
        <v>0</v>
      </c>
    </row>
    <row r="1892" spans="1:8" x14ac:dyDescent="0.3">
      <c r="A1892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tubérculos2019Octubre</v>
      </c>
      <c r="B1892" s="10" t="s">
        <v>72</v>
      </c>
      <c r="C1892" s="10" t="s">
        <v>4</v>
      </c>
      <c r="D1892" s="10" t="s">
        <v>6</v>
      </c>
      <c r="E1892">
        <v>2019</v>
      </c>
      <c r="F1892" s="10" t="s">
        <v>80</v>
      </c>
      <c r="G1892">
        <v>0</v>
      </c>
      <c r="H1892" s="10">
        <f>+VLOOKUP(Exportacion_kg_FOB_anuales_final[[#This Row],[código]],Exportacion_FOB_anuales_consulta[],7,0)</f>
        <v>0</v>
      </c>
    </row>
    <row r="1893" spans="1:8" x14ac:dyDescent="0.3">
      <c r="A189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tubérculos2019Noviembre</v>
      </c>
      <c r="B1893" s="10" t="s">
        <v>72</v>
      </c>
      <c r="C1893" s="10" t="s">
        <v>4</v>
      </c>
      <c r="D1893" s="10" t="s">
        <v>6</v>
      </c>
      <c r="E1893">
        <v>2019</v>
      </c>
      <c r="F1893" s="10" t="s">
        <v>81</v>
      </c>
      <c r="G1893">
        <v>0</v>
      </c>
      <c r="H1893" s="10">
        <f>+VLOOKUP(Exportacion_kg_FOB_anuales_final[[#This Row],[código]],Exportacion_FOB_anuales_consulta[],7,0)</f>
        <v>0</v>
      </c>
    </row>
    <row r="1894" spans="1:8" x14ac:dyDescent="0.3">
      <c r="A189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tubérculos2019Diciembre</v>
      </c>
      <c r="B1894" s="10" t="s">
        <v>72</v>
      </c>
      <c r="C1894" s="10" t="s">
        <v>4</v>
      </c>
      <c r="D1894" s="10" t="s">
        <v>6</v>
      </c>
      <c r="E1894">
        <v>2019</v>
      </c>
      <c r="F1894" s="10" t="s">
        <v>82</v>
      </c>
      <c r="G1894">
        <v>0</v>
      </c>
      <c r="H1894" s="10">
        <f>+VLOOKUP(Exportacion_kg_FOB_anuales_final[[#This Row],[código]],Exportacion_FOB_anuales_consulta[],7,0)</f>
        <v>0</v>
      </c>
    </row>
    <row r="1895" spans="1:8" x14ac:dyDescent="0.3">
      <c r="A189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ChinaCereales2018Enero</v>
      </c>
      <c r="B1895" s="10" t="s">
        <v>18</v>
      </c>
      <c r="C1895" s="10" t="s">
        <v>4</v>
      </c>
      <c r="D1895" s="10" t="s">
        <v>5</v>
      </c>
      <c r="E1895">
        <v>2018</v>
      </c>
      <c r="F1895" s="10" t="s">
        <v>86</v>
      </c>
      <c r="G1895">
        <v>0</v>
      </c>
      <c r="H1895" s="10">
        <f>+VLOOKUP(Exportacion_kg_FOB_anuales_final[[#This Row],[código]],Exportacion_FOB_anuales_consulta[],7,0)</f>
        <v>0</v>
      </c>
    </row>
    <row r="1896" spans="1:8" x14ac:dyDescent="0.3">
      <c r="A189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ChinaCereales2018Febrero</v>
      </c>
      <c r="B1896" s="10" t="s">
        <v>18</v>
      </c>
      <c r="C1896" s="10" t="s">
        <v>4</v>
      </c>
      <c r="D1896" s="10" t="s">
        <v>5</v>
      </c>
      <c r="E1896">
        <v>2018</v>
      </c>
      <c r="F1896" s="10" t="s">
        <v>87</v>
      </c>
      <c r="G1896">
        <v>182581</v>
      </c>
      <c r="H1896" s="10">
        <f>+VLOOKUP(Exportacion_kg_FOB_anuales_final[[#This Row],[código]],Exportacion_FOB_anuales_consulta[],7,0)</f>
        <v>84997.06</v>
      </c>
    </row>
    <row r="1897" spans="1:8" x14ac:dyDescent="0.3">
      <c r="A189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ChinaCereales2018Marzo</v>
      </c>
      <c r="B1897" s="10" t="s">
        <v>18</v>
      </c>
      <c r="C1897" s="10" t="s">
        <v>4</v>
      </c>
      <c r="D1897" s="10" t="s">
        <v>5</v>
      </c>
      <c r="E1897">
        <v>2018</v>
      </c>
      <c r="F1897" s="10" t="s">
        <v>88</v>
      </c>
      <c r="G1897">
        <v>417328</v>
      </c>
      <c r="H1897" s="10">
        <f>+VLOOKUP(Exportacion_kg_FOB_anuales_final[[#This Row],[código]],Exportacion_FOB_anuales_consulta[],7,0)</f>
        <v>207268.11</v>
      </c>
    </row>
    <row r="1898" spans="1:8" x14ac:dyDescent="0.3">
      <c r="A189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ChinaCereales2018Abril</v>
      </c>
      <c r="B1898" s="10" t="s">
        <v>18</v>
      </c>
      <c r="C1898" s="10" t="s">
        <v>4</v>
      </c>
      <c r="D1898" s="10" t="s">
        <v>5</v>
      </c>
      <c r="E1898">
        <v>2018</v>
      </c>
      <c r="F1898" s="10" t="s">
        <v>89</v>
      </c>
      <c r="G1898">
        <v>0</v>
      </c>
      <c r="H1898" s="10">
        <f>+VLOOKUP(Exportacion_kg_FOB_anuales_final[[#This Row],[código]],Exportacion_FOB_anuales_consulta[],7,0)</f>
        <v>0</v>
      </c>
    </row>
    <row r="1899" spans="1:8" x14ac:dyDescent="0.3">
      <c r="A189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ChinaCereales2018Mayo</v>
      </c>
      <c r="B1899" s="10" t="s">
        <v>18</v>
      </c>
      <c r="C1899" s="10" t="s">
        <v>4</v>
      </c>
      <c r="D1899" s="10" t="s">
        <v>5</v>
      </c>
      <c r="E1899">
        <v>2018</v>
      </c>
      <c r="F1899" s="10" t="s">
        <v>90</v>
      </c>
      <c r="G1899">
        <v>235655</v>
      </c>
      <c r="H1899" s="10">
        <f>+VLOOKUP(Exportacion_kg_FOB_anuales_final[[#This Row],[código]],Exportacion_FOB_anuales_consulta[],7,0)</f>
        <v>119964.62</v>
      </c>
    </row>
    <row r="1900" spans="1:8" x14ac:dyDescent="0.3">
      <c r="A190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ChinaCereales2018Junio</v>
      </c>
      <c r="B1900" s="10" t="s">
        <v>18</v>
      </c>
      <c r="C1900" s="10" t="s">
        <v>4</v>
      </c>
      <c r="D1900" s="10" t="s">
        <v>5</v>
      </c>
      <c r="E1900">
        <v>2018</v>
      </c>
      <c r="F1900" s="10" t="s">
        <v>91</v>
      </c>
      <c r="G1900">
        <v>52740</v>
      </c>
      <c r="H1900" s="10">
        <f>+VLOOKUP(Exportacion_kg_FOB_anuales_final[[#This Row],[código]],Exportacion_FOB_anuales_consulta[],7,0)</f>
        <v>28340</v>
      </c>
    </row>
    <row r="1901" spans="1:8" x14ac:dyDescent="0.3">
      <c r="A190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ChinaCereales2018Julio</v>
      </c>
      <c r="B1901" s="10" t="s">
        <v>18</v>
      </c>
      <c r="C1901" s="10" t="s">
        <v>4</v>
      </c>
      <c r="D1901" s="10" t="s">
        <v>5</v>
      </c>
      <c r="E1901">
        <v>2018</v>
      </c>
      <c r="F1901" s="10" t="s">
        <v>83</v>
      </c>
      <c r="G1901">
        <v>78249</v>
      </c>
      <c r="H1901" s="10">
        <f>+VLOOKUP(Exportacion_kg_FOB_anuales_final[[#This Row],[código]],Exportacion_FOB_anuales_consulta[],7,0)</f>
        <v>36402.49</v>
      </c>
    </row>
    <row r="1902" spans="1:8" x14ac:dyDescent="0.3">
      <c r="A190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ChinaCereales2018Agosto</v>
      </c>
      <c r="B1902" s="10" t="s">
        <v>18</v>
      </c>
      <c r="C1902" s="10" t="s">
        <v>4</v>
      </c>
      <c r="D1902" s="10" t="s">
        <v>5</v>
      </c>
      <c r="E1902">
        <v>2018</v>
      </c>
      <c r="F1902" s="10" t="s">
        <v>84</v>
      </c>
      <c r="G1902">
        <v>157470</v>
      </c>
      <c r="H1902" s="10">
        <f>+VLOOKUP(Exportacion_kg_FOB_anuales_final[[#This Row],[código]],Exportacion_FOB_anuales_consulta[],7,0)</f>
        <v>83980</v>
      </c>
    </row>
    <row r="1903" spans="1:8" x14ac:dyDescent="0.3">
      <c r="A190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ChinaCereales2018Septiembre</v>
      </c>
      <c r="B1903" s="10" t="s">
        <v>18</v>
      </c>
      <c r="C1903" s="10" t="s">
        <v>4</v>
      </c>
      <c r="D1903" s="10" t="s">
        <v>5</v>
      </c>
      <c r="E1903">
        <v>2018</v>
      </c>
      <c r="F1903" s="10" t="s">
        <v>85</v>
      </c>
      <c r="G1903">
        <v>105204</v>
      </c>
      <c r="H1903" s="10">
        <f>+VLOOKUP(Exportacion_kg_FOB_anuales_final[[#This Row],[código]],Exportacion_FOB_anuales_consulta[],7,0)</f>
        <v>55302</v>
      </c>
    </row>
    <row r="1904" spans="1:8" x14ac:dyDescent="0.3">
      <c r="A190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ChinaCereales2018Octubre</v>
      </c>
      <c r="B1904" s="10" t="s">
        <v>18</v>
      </c>
      <c r="C1904" s="10" t="s">
        <v>4</v>
      </c>
      <c r="D1904" s="10" t="s">
        <v>5</v>
      </c>
      <c r="E1904">
        <v>2018</v>
      </c>
      <c r="F1904" s="10" t="s">
        <v>80</v>
      </c>
      <c r="G1904">
        <v>52590</v>
      </c>
      <c r="H1904" s="10">
        <f>+VLOOKUP(Exportacion_kg_FOB_anuales_final[[#This Row],[código]],Exportacion_FOB_anuales_consulta[],7,0)</f>
        <v>27976</v>
      </c>
    </row>
    <row r="1905" spans="1:8" x14ac:dyDescent="0.3">
      <c r="A190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ChinaCereales2018Noviembre</v>
      </c>
      <c r="B1905" s="10" t="s">
        <v>18</v>
      </c>
      <c r="C1905" s="10" t="s">
        <v>4</v>
      </c>
      <c r="D1905" s="10" t="s">
        <v>5</v>
      </c>
      <c r="E1905">
        <v>2018</v>
      </c>
      <c r="F1905" s="10" t="s">
        <v>81</v>
      </c>
      <c r="G1905">
        <v>314972</v>
      </c>
      <c r="H1905" s="10">
        <f>+VLOOKUP(Exportacion_kg_FOB_anuales_final[[#This Row],[código]],Exportacion_FOB_anuales_consulta[],7,0)</f>
        <v>161069.99</v>
      </c>
    </row>
    <row r="1906" spans="1:8" x14ac:dyDescent="0.3">
      <c r="A190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ChinaCereales2018Diciembre</v>
      </c>
      <c r="B1906" s="10" t="s">
        <v>18</v>
      </c>
      <c r="C1906" s="10" t="s">
        <v>4</v>
      </c>
      <c r="D1906" s="10" t="s">
        <v>5</v>
      </c>
      <c r="E1906">
        <v>2018</v>
      </c>
      <c r="F1906" s="10" t="s">
        <v>82</v>
      </c>
      <c r="G1906">
        <v>284878</v>
      </c>
      <c r="H1906" s="10">
        <f>+VLOOKUP(Exportacion_kg_FOB_anuales_final[[#This Row],[código]],Exportacion_FOB_anuales_consulta[],7,0)</f>
        <v>137584</v>
      </c>
    </row>
    <row r="1907" spans="1:8" x14ac:dyDescent="0.3">
      <c r="A190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AméricaCereales2018Enero</v>
      </c>
      <c r="B1907" s="10" t="s">
        <v>30</v>
      </c>
      <c r="C1907" s="10" t="s">
        <v>4</v>
      </c>
      <c r="D1907" s="10" t="s">
        <v>5</v>
      </c>
      <c r="E1907">
        <v>2018</v>
      </c>
      <c r="F1907" s="10" t="s">
        <v>86</v>
      </c>
      <c r="G1907">
        <v>483.63</v>
      </c>
      <c r="H1907" s="10">
        <f>+VLOOKUP(Exportacion_kg_FOB_anuales_final[[#This Row],[código]],Exportacion_FOB_anuales_consulta[],7,0)</f>
        <v>1574.49</v>
      </c>
    </row>
    <row r="1908" spans="1:8" x14ac:dyDescent="0.3">
      <c r="A190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AméricaCereales2018Febrero</v>
      </c>
      <c r="B1908" s="10" t="s">
        <v>30</v>
      </c>
      <c r="C1908" s="10" t="s">
        <v>4</v>
      </c>
      <c r="D1908" s="10" t="s">
        <v>5</v>
      </c>
      <c r="E1908">
        <v>2018</v>
      </c>
      <c r="F1908" s="10" t="s">
        <v>87</v>
      </c>
      <c r="G1908">
        <v>89.85</v>
      </c>
      <c r="H1908" s="10">
        <f>+VLOOKUP(Exportacion_kg_FOB_anuales_final[[#This Row],[código]],Exportacion_FOB_anuales_consulta[],7,0)</f>
        <v>333</v>
      </c>
    </row>
    <row r="1909" spans="1:8" x14ac:dyDescent="0.3">
      <c r="A190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AméricaCereales2018Marzo</v>
      </c>
      <c r="B1909" s="10" t="s">
        <v>30</v>
      </c>
      <c r="C1909" s="10" t="s">
        <v>4</v>
      </c>
      <c r="D1909" s="10" t="s">
        <v>5</v>
      </c>
      <c r="E1909">
        <v>2018</v>
      </c>
      <c r="F1909" s="10" t="s">
        <v>88</v>
      </c>
      <c r="G1909">
        <v>856</v>
      </c>
      <c r="H1909" s="10">
        <f>+VLOOKUP(Exportacion_kg_FOB_anuales_final[[#This Row],[código]],Exportacion_FOB_anuales_consulta[],7,0)</f>
        <v>18144</v>
      </c>
    </row>
    <row r="1910" spans="1:8" x14ac:dyDescent="0.3">
      <c r="A191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AméricaCereales2018Abril</v>
      </c>
      <c r="B1910" s="10" t="s">
        <v>30</v>
      </c>
      <c r="C1910" s="10" t="s">
        <v>4</v>
      </c>
      <c r="D1910" s="10" t="s">
        <v>5</v>
      </c>
      <c r="E1910">
        <v>2018</v>
      </c>
      <c r="F1910" s="10" t="s">
        <v>89</v>
      </c>
      <c r="G1910">
        <v>638.29999999999995</v>
      </c>
      <c r="H1910" s="10">
        <f>+VLOOKUP(Exportacion_kg_FOB_anuales_final[[#This Row],[código]],Exportacion_FOB_anuales_consulta[],7,0)</f>
        <v>1387.3</v>
      </c>
    </row>
    <row r="1911" spans="1:8" x14ac:dyDescent="0.3">
      <c r="A191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AméricaCereales2018Mayo</v>
      </c>
      <c r="B1911" s="10" t="s">
        <v>30</v>
      </c>
      <c r="C1911" s="10" t="s">
        <v>4</v>
      </c>
      <c r="D1911" s="10" t="s">
        <v>5</v>
      </c>
      <c r="E1911">
        <v>2018</v>
      </c>
      <c r="F1911" s="10" t="s">
        <v>90</v>
      </c>
      <c r="G1911">
        <v>375.94000000000005</v>
      </c>
      <c r="H1911" s="10">
        <f>+VLOOKUP(Exportacion_kg_FOB_anuales_final[[#This Row],[código]],Exportacion_FOB_anuales_consulta[],7,0)</f>
        <v>1448.4</v>
      </c>
    </row>
    <row r="1912" spans="1:8" x14ac:dyDescent="0.3">
      <c r="A191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AméricaCereales2018Junio</v>
      </c>
      <c r="B1912" s="10" t="s">
        <v>30</v>
      </c>
      <c r="C1912" s="10" t="s">
        <v>4</v>
      </c>
      <c r="D1912" s="10" t="s">
        <v>5</v>
      </c>
      <c r="E1912">
        <v>2018</v>
      </c>
      <c r="F1912" s="10" t="s">
        <v>91</v>
      </c>
      <c r="G1912">
        <v>395.34</v>
      </c>
      <c r="H1912" s="10">
        <f>+VLOOKUP(Exportacion_kg_FOB_anuales_final[[#This Row],[código]],Exportacion_FOB_anuales_consulta[],7,0)</f>
        <v>1465.2</v>
      </c>
    </row>
    <row r="1913" spans="1:8" x14ac:dyDescent="0.3">
      <c r="A191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AméricaCereales2018Julio</v>
      </c>
      <c r="B1913" s="10" t="s">
        <v>30</v>
      </c>
      <c r="C1913" s="10" t="s">
        <v>4</v>
      </c>
      <c r="D1913" s="10" t="s">
        <v>5</v>
      </c>
      <c r="E1913">
        <v>2018</v>
      </c>
      <c r="F1913" s="10" t="s">
        <v>83</v>
      </c>
      <c r="G1913">
        <v>87</v>
      </c>
      <c r="H1913" s="10">
        <f>+VLOOKUP(Exportacion_kg_FOB_anuales_final[[#This Row],[código]],Exportacion_FOB_anuales_consulta[],7,0)</f>
        <v>168</v>
      </c>
    </row>
    <row r="1914" spans="1:8" x14ac:dyDescent="0.3">
      <c r="A191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AméricaCereales2018Agosto</v>
      </c>
      <c r="B1914" s="10" t="s">
        <v>30</v>
      </c>
      <c r="C1914" s="10" t="s">
        <v>4</v>
      </c>
      <c r="D1914" s="10" t="s">
        <v>5</v>
      </c>
      <c r="E1914">
        <v>2018</v>
      </c>
      <c r="F1914" s="10" t="s">
        <v>84</v>
      </c>
      <c r="G1914">
        <v>467.5</v>
      </c>
      <c r="H1914" s="10">
        <f>+VLOOKUP(Exportacion_kg_FOB_anuales_final[[#This Row],[código]],Exportacion_FOB_anuales_consulta[],7,0)</f>
        <v>778.13</v>
      </c>
    </row>
    <row r="1915" spans="1:8" x14ac:dyDescent="0.3">
      <c r="A191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AméricaCereales2018Septiembre</v>
      </c>
      <c r="B1915" s="10" t="s">
        <v>30</v>
      </c>
      <c r="C1915" s="10" t="s">
        <v>4</v>
      </c>
      <c r="D1915" s="10" t="s">
        <v>5</v>
      </c>
      <c r="E1915">
        <v>2018</v>
      </c>
      <c r="F1915" s="10" t="s">
        <v>85</v>
      </c>
      <c r="G1915">
        <v>8098.56</v>
      </c>
      <c r="H1915" s="10">
        <f>+VLOOKUP(Exportacion_kg_FOB_anuales_final[[#This Row],[código]],Exportacion_FOB_anuales_consulta[],7,0)</f>
        <v>11818.71</v>
      </c>
    </row>
    <row r="1916" spans="1:8" x14ac:dyDescent="0.3">
      <c r="A191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AméricaCereales2018Octubre</v>
      </c>
      <c r="B1916" s="10" t="s">
        <v>30</v>
      </c>
      <c r="C1916" s="10" t="s">
        <v>4</v>
      </c>
      <c r="D1916" s="10" t="s">
        <v>5</v>
      </c>
      <c r="E1916">
        <v>2018</v>
      </c>
      <c r="F1916" s="10" t="s">
        <v>80</v>
      </c>
      <c r="G1916">
        <v>1100.23</v>
      </c>
      <c r="H1916" s="10">
        <f>+VLOOKUP(Exportacion_kg_FOB_anuales_final[[#This Row],[código]],Exportacion_FOB_anuales_consulta[],7,0)</f>
        <v>9481.18</v>
      </c>
    </row>
    <row r="1917" spans="1:8" x14ac:dyDescent="0.3">
      <c r="A191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AméricaCereales2018Noviembre</v>
      </c>
      <c r="B1917" s="10" t="s">
        <v>30</v>
      </c>
      <c r="C1917" s="10" t="s">
        <v>4</v>
      </c>
      <c r="D1917" s="10" t="s">
        <v>5</v>
      </c>
      <c r="E1917">
        <v>2018</v>
      </c>
      <c r="F1917" s="10" t="s">
        <v>81</v>
      </c>
      <c r="G1917">
        <v>352.15</v>
      </c>
      <c r="H1917" s="10">
        <f>+VLOOKUP(Exportacion_kg_FOB_anuales_final[[#This Row],[código]],Exportacion_FOB_anuales_consulta[],7,0)</f>
        <v>549.79999999999995</v>
      </c>
    </row>
    <row r="1918" spans="1:8" x14ac:dyDescent="0.3">
      <c r="A191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AméricaCereales2018Diciembre</v>
      </c>
      <c r="B1918" s="10" t="s">
        <v>30</v>
      </c>
      <c r="C1918" s="10" t="s">
        <v>4</v>
      </c>
      <c r="D1918" s="10" t="s">
        <v>5</v>
      </c>
      <c r="E1918">
        <v>2018</v>
      </c>
      <c r="F1918" s="10" t="s">
        <v>82</v>
      </c>
      <c r="G1918">
        <v>414</v>
      </c>
      <c r="H1918" s="10">
        <f>+VLOOKUP(Exportacion_kg_FOB_anuales_final[[#This Row],[código]],Exportacion_FOB_anuales_consulta[],7,0)</f>
        <v>5016</v>
      </c>
    </row>
    <row r="1919" spans="1:8" x14ac:dyDescent="0.3">
      <c r="A191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JapónCereales2018Enero</v>
      </c>
      <c r="B1919" s="10" t="s">
        <v>45</v>
      </c>
      <c r="C1919" s="10" t="s">
        <v>4</v>
      </c>
      <c r="D1919" s="10" t="s">
        <v>5</v>
      </c>
      <c r="E1919">
        <v>2018</v>
      </c>
      <c r="F1919" s="10" t="s">
        <v>86</v>
      </c>
      <c r="G1919">
        <v>0</v>
      </c>
      <c r="H1919" s="10">
        <f>+VLOOKUP(Exportacion_kg_FOB_anuales_final[[#This Row],[código]],Exportacion_FOB_anuales_consulta[],7,0)</f>
        <v>0</v>
      </c>
    </row>
    <row r="1920" spans="1:8" x14ac:dyDescent="0.3">
      <c r="A192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JapónCereales2018Febrero</v>
      </c>
      <c r="B1920" s="10" t="s">
        <v>45</v>
      </c>
      <c r="C1920" s="10" t="s">
        <v>4</v>
      </c>
      <c r="D1920" s="10" t="s">
        <v>5</v>
      </c>
      <c r="E1920">
        <v>2018</v>
      </c>
      <c r="F1920" s="10" t="s">
        <v>87</v>
      </c>
      <c r="G1920">
        <v>0</v>
      </c>
      <c r="H1920" s="10">
        <f>+VLOOKUP(Exportacion_kg_FOB_anuales_final[[#This Row],[código]],Exportacion_FOB_anuales_consulta[],7,0)</f>
        <v>0</v>
      </c>
    </row>
    <row r="1921" spans="1:8" x14ac:dyDescent="0.3">
      <c r="A192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JapónCereales2018Marzo</v>
      </c>
      <c r="B1921" s="10" t="s">
        <v>45</v>
      </c>
      <c r="C1921" s="10" t="s">
        <v>4</v>
      </c>
      <c r="D1921" s="10" t="s">
        <v>5</v>
      </c>
      <c r="E1921">
        <v>2018</v>
      </c>
      <c r="F1921" s="10" t="s">
        <v>88</v>
      </c>
      <c r="G1921">
        <v>0</v>
      </c>
      <c r="H1921" s="10">
        <f>+VLOOKUP(Exportacion_kg_FOB_anuales_final[[#This Row],[código]],Exportacion_FOB_anuales_consulta[],7,0)</f>
        <v>0</v>
      </c>
    </row>
    <row r="1922" spans="1:8" x14ac:dyDescent="0.3">
      <c r="A192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JapónCereales2018Abril</v>
      </c>
      <c r="B1922" s="10" t="s">
        <v>45</v>
      </c>
      <c r="C1922" s="10" t="s">
        <v>4</v>
      </c>
      <c r="D1922" s="10" t="s">
        <v>5</v>
      </c>
      <c r="E1922">
        <v>2018</v>
      </c>
      <c r="F1922" s="10" t="s">
        <v>89</v>
      </c>
      <c r="G1922">
        <v>0</v>
      </c>
      <c r="H1922" s="10">
        <f>+VLOOKUP(Exportacion_kg_FOB_anuales_final[[#This Row],[código]],Exportacion_FOB_anuales_consulta[],7,0)</f>
        <v>0</v>
      </c>
    </row>
    <row r="1923" spans="1:8" x14ac:dyDescent="0.3">
      <c r="A192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JapónCereales2018Mayo</v>
      </c>
      <c r="B1923" s="10" t="s">
        <v>45</v>
      </c>
      <c r="C1923" s="10" t="s">
        <v>4</v>
      </c>
      <c r="D1923" s="10" t="s">
        <v>5</v>
      </c>
      <c r="E1923">
        <v>2018</v>
      </c>
      <c r="F1923" s="10" t="s">
        <v>90</v>
      </c>
      <c r="G1923">
        <v>0</v>
      </c>
      <c r="H1923" s="10">
        <f>+VLOOKUP(Exportacion_kg_FOB_anuales_final[[#This Row],[código]],Exportacion_FOB_anuales_consulta[],7,0)</f>
        <v>0</v>
      </c>
    </row>
    <row r="1924" spans="1:8" x14ac:dyDescent="0.3">
      <c r="A192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JapónCereales2018Junio</v>
      </c>
      <c r="B1924" s="10" t="s">
        <v>45</v>
      </c>
      <c r="C1924" s="10" t="s">
        <v>4</v>
      </c>
      <c r="D1924" s="10" t="s">
        <v>5</v>
      </c>
      <c r="E1924">
        <v>2018</v>
      </c>
      <c r="F1924" s="10" t="s">
        <v>91</v>
      </c>
      <c r="G1924">
        <v>0</v>
      </c>
      <c r="H1924" s="10">
        <f>+VLOOKUP(Exportacion_kg_FOB_anuales_final[[#This Row],[código]],Exportacion_FOB_anuales_consulta[],7,0)</f>
        <v>0</v>
      </c>
    </row>
    <row r="1925" spans="1:8" x14ac:dyDescent="0.3">
      <c r="A192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JapónCereales2018Julio</v>
      </c>
      <c r="B1925" s="10" t="s">
        <v>45</v>
      </c>
      <c r="C1925" s="10" t="s">
        <v>4</v>
      </c>
      <c r="D1925" s="10" t="s">
        <v>5</v>
      </c>
      <c r="E1925">
        <v>2018</v>
      </c>
      <c r="F1925" s="10" t="s">
        <v>83</v>
      </c>
      <c r="G1925">
        <v>0</v>
      </c>
      <c r="H1925" s="10">
        <f>+VLOOKUP(Exportacion_kg_FOB_anuales_final[[#This Row],[código]],Exportacion_FOB_anuales_consulta[],7,0)</f>
        <v>0</v>
      </c>
    </row>
    <row r="1926" spans="1:8" x14ac:dyDescent="0.3">
      <c r="A192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JapónCereales2018Agosto</v>
      </c>
      <c r="B1926" s="10" t="s">
        <v>45</v>
      </c>
      <c r="C1926" s="10" t="s">
        <v>4</v>
      </c>
      <c r="D1926" s="10" t="s">
        <v>5</v>
      </c>
      <c r="E1926">
        <v>2018</v>
      </c>
      <c r="F1926" s="10" t="s">
        <v>84</v>
      </c>
      <c r="G1926">
        <v>0</v>
      </c>
      <c r="H1926" s="10">
        <f>+VLOOKUP(Exportacion_kg_FOB_anuales_final[[#This Row],[código]],Exportacion_FOB_anuales_consulta[],7,0)</f>
        <v>0</v>
      </c>
    </row>
    <row r="1927" spans="1:8" x14ac:dyDescent="0.3">
      <c r="A1927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JapónCereales2018Septiembre</v>
      </c>
      <c r="B1927" s="10" t="s">
        <v>45</v>
      </c>
      <c r="C1927" s="10" t="s">
        <v>4</v>
      </c>
      <c r="D1927" s="10" t="s">
        <v>5</v>
      </c>
      <c r="E1927">
        <v>2018</v>
      </c>
      <c r="F1927" s="10" t="s">
        <v>85</v>
      </c>
      <c r="G1927">
        <v>0.35</v>
      </c>
      <c r="H1927" s="10">
        <f>+VLOOKUP(Exportacion_kg_FOB_anuales_final[[#This Row],[código]],Exportacion_FOB_anuales_consulta[],7,0)</f>
        <v>1.5</v>
      </c>
    </row>
    <row r="1928" spans="1:8" x14ac:dyDescent="0.3">
      <c r="A192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JapónCereales2018Octubre</v>
      </c>
      <c r="B1928" s="10" t="s">
        <v>45</v>
      </c>
      <c r="C1928" s="10" t="s">
        <v>4</v>
      </c>
      <c r="D1928" s="10" t="s">
        <v>5</v>
      </c>
      <c r="E1928">
        <v>2018</v>
      </c>
      <c r="F1928" s="10" t="s">
        <v>80</v>
      </c>
      <c r="G1928">
        <v>0</v>
      </c>
      <c r="H1928" s="10">
        <f>+VLOOKUP(Exportacion_kg_FOB_anuales_final[[#This Row],[código]],Exportacion_FOB_anuales_consulta[],7,0)</f>
        <v>0</v>
      </c>
    </row>
    <row r="1929" spans="1:8" x14ac:dyDescent="0.3">
      <c r="A192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JapónCereales2018Noviembre</v>
      </c>
      <c r="B1929" s="10" t="s">
        <v>45</v>
      </c>
      <c r="C1929" s="10" t="s">
        <v>4</v>
      </c>
      <c r="D1929" s="10" t="s">
        <v>5</v>
      </c>
      <c r="E1929">
        <v>2018</v>
      </c>
      <c r="F1929" s="10" t="s">
        <v>81</v>
      </c>
      <c r="G1929">
        <v>0</v>
      </c>
      <c r="H1929" s="10">
        <f>+VLOOKUP(Exportacion_kg_FOB_anuales_final[[#This Row],[código]],Exportacion_FOB_anuales_consulta[],7,0)</f>
        <v>0</v>
      </c>
    </row>
    <row r="1930" spans="1:8" x14ac:dyDescent="0.3">
      <c r="A193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JapónCereales2018Diciembre</v>
      </c>
      <c r="B1930" s="10" t="s">
        <v>45</v>
      </c>
      <c r="C1930" s="10" t="s">
        <v>4</v>
      </c>
      <c r="D1930" s="10" t="s">
        <v>5</v>
      </c>
      <c r="E1930">
        <v>2018</v>
      </c>
      <c r="F1930" s="10" t="s">
        <v>82</v>
      </c>
      <c r="G1930">
        <v>0</v>
      </c>
      <c r="H1930" s="10">
        <f>+VLOOKUP(Exportacion_kg_FOB_anuales_final[[#This Row],[código]],Exportacion_FOB_anuales_consulta[],7,0)</f>
        <v>0</v>
      </c>
    </row>
    <row r="1931" spans="1:8" x14ac:dyDescent="0.3">
      <c r="A193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SurCereales2018Enero</v>
      </c>
      <c r="B1931" s="10" t="s">
        <v>20</v>
      </c>
      <c r="C1931" s="10" t="s">
        <v>4</v>
      </c>
      <c r="D1931" s="10" t="s">
        <v>5</v>
      </c>
      <c r="E1931">
        <v>2018</v>
      </c>
      <c r="F1931" s="10" t="s">
        <v>86</v>
      </c>
      <c r="G1931">
        <v>0</v>
      </c>
      <c r="H1931" s="10">
        <f>+VLOOKUP(Exportacion_kg_FOB_anuales_final[[#This Row],[código]],Exportacion_FOB_anuales_consulta[],7,0)</f>
        <v>0</v>
      </c>
    </row>
    <row r="1932" spans="1:8" x14ac:dyDescent="0.3">
      <c r="A193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SurCereales2018Febrero</v>
      </c>
      <c r="B1932" s="10" t="s">
        <v>20</v>
      </c>
      <c r="C1932" s="10" t="s">
        <v>4</v>
      </c>
      <c r="D1932" s="10" t="s">
        <v>5</v>
      </c>
      <c r="E1932">
        <v>2018</v>
      </c>
      <c r="F1932" s="10" t="s">
        <v>87</v>
      </c>
      <c r="G1932">
        <v>0</v>
      </c>
      <c r="H1932" s="10">
        <f>+VLOOKUP(Exportacion_kg_FOB_anuales_final[[#This Row],[código]],Exportacion_FOB_anuales_consulta[],7,0)</f>
        <v>0</v>
      </c>
    </row>
    <row r="1933" spans="1:8" x14ac:dyDescent="0.3">
      <c r="A1933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SurCereales2018Marzo</v>
      </c>
      <c r="B1933" s="10" t="s">
        <v>20</v>
      </c>
      <c r="C1933" s="10" t="s">
        <v>4</v>
      </c>
      <c r="D1933" s="10" t="s">
        <v>5</v>
      </c>
      <c r="E1933">
        <v>2018</v>
      </c>
      <c r="F1933" s="10" t="s">
        <v>88</v>
      </c>
      <c r="G1933">
        <v>0</v>
      </c>
      <c r="H1933" s="10">
        <f>+VLOOKUP(Exportacion_kg_FOB_anuales_final[[#This Row],[código]],Exportacion_FOB_anuales_consulta[],7,0)</f>
        <v>0</v>
      </c>
    </row>
    <row r="1934" spans="1:8" x14ac:dyDescent="0.3">
      <c r="A193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SurCereales2018Abril</v>
      </c>
      <c r="B1934" s="10" t="s">
        <v>20</v>
      </c>
      <c r="C1934" s="10" t="s">
        <v>4</v>
      </c>
      <c r="D1934" s="10" t="s">
        <v>5</v>
      </c>
      <c r="E1934">
        <v>2018</v>
      </c>
      <c r="F1934" s="10" t="s">
        <v>89</v>
      </c>
      <c r="G1934">
        <v>0</v>
      </c>
      <c r="H1934" s="10">
        <f>+VLOOKUP(Exportacion_kg_FOB_anuales_final[[#This Row],[código]],Exportacion_FOB_anuales_consulta[],7,0)</f>
        <v>0</v>
      </c>
    </row>
    <row r="1935" spans="1:8" x14ac:dyDescent="0.3">
      <c r="A193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SurCereales2018Mayo</v>
      </c>
      <c r="B1935" s="10" t="s">
        <v>20</v>
      </c>
      <c r="C1935" s="10" t="s">
        <v>4</v>
      </c>
      <c r="D1935" s="10" t="s">
        <v>5</v>
      </c>
      <c r="E1935">
        <v>2018</v>
      </c>
      <c r="F1935" s="10" t="s">
        <v>90</v>
      </c>
      <c r="G1935">
        <v>0</v>
      </c>
      <c r="H1935" s="10">
        <f>+VLOOKUP(Exportacion_kg_FOB_anuales_final[[#This Row],[código]],Exportacion_FOB_anuales_consulta[],7,0)</f>
        <v>0</v>
      </c>
    </row>
    <row r="1936" spans="1:8" x14ac:dyDescent="0.3">
      <c r="A193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SurCereales2018Junio</v>
      </c>
      <c r="B1936" s="10" t="s">
        <v>20</v>
      </c>
      <c r="C1936" s="10" t="s">
        <v>4</v>
      </c>
      <c r="D1936" s="10" t="s">
        <v>5</v>
      </c>
      <c r="E1936">
        <v>2018</v>
      </c>
      <c r="F1936" s="10" t="s">
        <v>91</v>
      </c>
      <c r="G1936">
        <v>0</v>
      </c>
      <c r="H1936" s="10">
        <f>+VLOOKUP(Exportacion_kg_FOB_anuales_final[[#This Row],[código]],Exportacion_FOB_anuales_consulta[],7,0)</f>
        <v>0</v>
      </c>
    </row>
    <row r="1937" spans="1:8" x14ac:dyDescent="0.3">
      <c r="A193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SurCereales2018Julio</v>
      </c>
      <c r="B1937" s="10" t="s">
        <v>20</v>
      </c>
      <c r="C1937" s="10" t="s">
        <v>4</v>
      </c>
      <c r="D1937" s="10" t="s">
        <v>5</v>
      </c>
      <c r="E1937">
        <v>2018</v>
      </c>
      <c r="F1937" s="10" t="s">
        <v>83</v>
      </c>
      <c r="G1937">
        <v>0</v>
      </c>
      <c r="H1937" s="10">
        <f>+VLOOKUP(Exportacion_kg_FOB_anuales_final[[#This Row],[código]],Exportacion_FOB_anuales_consulta[],7,0)</f>
        <v>0</v>
      </c>
    </row>
    <row r="1938" spans="1:8" x14ac:dyDescent="0.3">
      <c r="A193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SurCereales2018Agosto</v>
      </c>
      <c r="B1938" s="10" t="s">
        <v>20</v>
      </c>
      <c r="C1938" s="10" t="s">
        <v>4</v>
      </c>
      <c r="D1938" s="10" t="s">
        <v>5</v>
      </c>
      <c r="E1938">
        <v>2018</v>
      </c>
      <c r="F1938" s="10" t="s">
        <v>84</v>
      </c>
      <c r="G1938">
        <v>423030</v>
      </c>
      <c r="H1938" s="10">
        <f>+VLOOKUP(Exportacion_kg_FOB_anuales_final[[#This Row],[código]],Exportacion_FOB_anuales_consulta[],7,0)</f>
        <v>98832.900000000009</v>
      </c>
    </row>
    <row r="1939" spans="1:8" x14ac:dyDescent="0.3">
      <c r="A193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SurCereales2018Septiembre</v>
      </c>
      <c r="B1939" s="10" t="s">
        <v>20</v>
      </c>
      <c r="C1939" s="10" t="s">
        <v>4</v>
      </c>
      <c r="D1939" s="10" t="s">
        <v>5</v>
      </c>
      <c r="E1939">
        <v>2018</v>
      </c>
      <c r="F1939" s="10" t="s">
        <v>85</v>
      </c>
      <c r="G1939">
        <v>0</v>
      </c>
      <c r="H1939" s="10">
        <f>+VLOOKUP(Exportacion_kg_FOB_anuales_final[[#This Row],[código]],Exportacion_FOB_anuales_consulta[],7,0)</f>
        <v>0</v>
      </c>
    </row>
    <row r="1940" spans="1:8" x14ac:dyDescent="0.3">
      <c r="A194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SurCereales2018Octubre</v>
      </c>
      <c r="B1940" s="10" t="s">
        <v>20</v>
      </c>
      <c r="C1940" s="10" t="s">
        <v>4</v>
      </c>
      <c r="D1940" s="10" t="s">
        <v>5</v>
      </c>
      <c r="E1940">
        <v>2018</v>
      </c>
      <c r="F1940" s="10" t="s">
        <v>80</v>
      </c>
      <c r="G1940">
        <v>111890</v>
      </c>
      <c r="H1940" s="10">
        <f>+VLOOKUP(Exportacion_kg_FOB_anuales_final[[#This Row],[código]],Exportacion_FOB_anuales_consulta[],7,0)</f>
        <v>28507.55</v>
      </c>
    </row>
    <row r="1941" spans="1:8" x14ac:dyDescent="0.3">
      <c r="A194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SurCereales2018Noviembre</v>
      </c>
      <c r="B1941" s="10" t="s">
        <v>20</v>
      </c>
      <c r="C1941" s="10" t="s">
        <v>4</v>
      </c>
      <c r="D1941" s="10" t="s">
        <v>5</v>
      </c>
      <c r="E1941">
        <v>2018</v>
      </c>
      <c r="F1941" s="10" t="s">
        <v>81</v>
      </c>
      <c r="G1941">
        <v>0</v>
      </c>
      <c r="H1941" s="10">
        <f>+VLOOKUP(Exportacion_kg_FOB_anuales_final[[#This Row],[código]],Exportacion_FOB_anuales_consulta[],7,0)</f>
        <v>0</v>
      </c>
    </row>
    <row r="1942" spans="1:8" x14ac:dyDescent="0.3">
      <c r="A194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SurCereales2018Diciembre</v>
      </c>
      <c r="B1942" s="10" t="s">
        <v>20</v>
      </c>
      <c r="C1942" s="10" t="s">
        <v>4</v>
      </c>
      <c r="D1942" s="10" t="s">
        <v>5</v>
      </c>
      <c r="E1942">
        <v>2018</v>
      </c>
      <c r="F1942" s="10" t="s">
        <v>82</v>
      </c>
      <c r="G1942">
        <v>237040</v>
      </c>
      <c r="H1942" s="10">
        <f>+VLOOKUP(Exportacion_kg_FOB_anuales_final[[#This Row],[código]],Exportacion_FOB_anuales_consulta[],7,0)</f>
        <v>61517.15</v>
      </c>
    </row>
    <row r="1943" spans="1:8" x14ac:dyDescent="0.3">
      <c r="A194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BrasilCereales2018Enero</v>
      </c>
      <c r="B1943" s="10" t="s">
        <v>15</v>
      </c>
      <c r="C1943" s="10" t="s">
        <v>4</v>
      </c>
      <c r="D1943" s="10" t="s">
        <v>5</v>
      </c>
      <c r="E1943">
        <v>2018</v>
      </c>
      <c r="F1943" s="10" t="s">
        <v>86</v>
      </c>
      <c r="G1943">
        <v>0</v>
      </c>
      <c r="H1943" s="10">
        <f>+VLOOKUP(Exportacion_kg_FOB_anuales_final[[#This Row],[código]],Exportacion_FOB_anuales_consulta[],7,0)</f>
        <v>0</v>
      </c>
    </row>
    <row r="1944" spans="1:8" x14ac:dyDescent="0.3">
      <c r="A194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BrasilCereales2018Febrero</v>
      </c>
      <c r="B1944" s="10" t="s">
        <v>15</v>
      </c>
      <c r="C1944" s="10" t="s">
        <v>4</v>
      </c>
      <c r="D1944" s="10" t="s">
        <v>5</v>
      </c>
      <c r="E1944">
        <v>2018</v>
      </c>
      <c r="F1944" s="10" t="s">
        <v>87</v>
      </c>
      <c r="G1944">
        <v>0</v>
      </c>
      <c r="H1944" s="10">
        <f>+VLOOKUP(Exportacion_kg_FOB_anuales_final[[#This Row],[código]],Exportacion_FOB_anuales_consulta[],7,0)</f>
        <v>0</v>
      </c>
    </row>
    <row r="1945" spans="1:8" x14ac:dyDescent="0.3">
      <c r="A194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BrasilCereales2018Marzo</v>
      </c>
      <c r="B1945" s="10" t="s">
        <v>15</v>
      </c>
      <c r="C1945" s="10" t="s">
        <v>4</v>
      </c>
      <c r="D1945" s="10" t="s">
        <v>5</v>
      </c>
      <c r="E1945">
        <v>2018</v>
      </c>
      <c r="F1945" s="10" t="s">
        <v>88</v>
      </c>
      <c r="G1945">
        <v>0</v>
      </c>
      <c r="H1945" s="10">
        <f>+VLOOKUP(Exportacion_kg_FOB_anuales_final[[#This Row],[código]],Exportacion_FOB_anuales_consulta[],7,0)</f>
        <v>0</v>
      </c>
    </row>
    <row r="1946" spans="1:8" x14ac:dyDescent="0.3">
      <c r="A194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BrasilCereales2018Abril</v>
      </c>
      <c r="B1946" s="10" t="s">
        <v>15</v>
      </c>
      <c r="C1946" s="10" t="s">
        <v>4</v>
      </c>
      <c r="D1946" s="10" t="s">
        <v>5</v>
      </c>
      <c r="E1946">
        <v>2018</v>
      </c>
      <c r="F1946" s="10" t="s">
        <v>89</v>
      </c>
      <c r="G1946">
        <v>0</v>
      </c>
      <c r="H1946" s="10">
        <f>+VLOOKUP(Exportacion_kg_FOB_anuales_final[[#This Row],[código]],Exportacion_FOB_anuales_consulta[],7,0)</f>
        <v>0</v>
      </c>
    </row>
    <row r="1947" spans="1:8" x14ac:dyDescent="0.3">
      <c r="A194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BrasilCereales2018Mayo</v>
      </c>
      <c r="B1947" s="10" t="s">
        <v>15</v>
      </c>
      <c r="C1947" s="10" t="s">
        <v>4</v>
      </c>
      <c r="D1947" s="10" t="s">
        <v>5</v>
      </c>
      <c r="E1947">
        <v>2018</v>
      </c>
      <c r="F1947" s="10" t="s">
        <v>90</v>
      </c>
      <c r="G1947">
        <v>0</v>
      </c>
      <c r="H1947" s="10">
        <f>+VLOOKUP(Exportacion_kg_FOB_anuales_final[[#This Row],[código]],Exportacion_FOB_anuales_consulta[],7,0)</f>
        <v>0</v>
      </c>
    </row>
    <row r="1948" spans="1:8" x14ac:dyDescent="0.3">
      <c r="A194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BrasilCereales2018Junio</v>
      </c>
      <c r="B1948" s="10" t="s">
        <v>15</v>
      </c>
      <c r="C1948" s="10" t="s">
        <v>4</v>
      </c>
      <c r="D1948" s="10" t="s">
        <v>5</v>
      </c>
      <c r="E1948">
        <v>2018</v>
      </c>
      <c r="F1948" s="10" t="s">
        <v>91</v>
      </c>
      <c r="G1948">
        <v>0</v>
      </c>
      <c r="H1948" s="10">
        <f>+VLOOKUP(Exportacion_kg_FOB_anuales_final[[#This Row],[código]],Exportacion_FOB_anuales_consulta[],7,0)</f>
        <v>0</v>
      </c>
    </row>
    <row r="1949" spans="1:8" x14ac:dyDescent="0.3">
      <c r="A194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BrasilCereales2018Julio</v>
      </c>
      <c r="B1949" s="10" t="s">
        <v>15</v>
      </c>
      <c r="C1949" s="10" t="s">
        <v>4</v>
      </c>
      <c r="D1949" s="10" t="s">
        <v>5</v>
      </c>
      <c r="E1949">
        <v>2018</v>
      </c>
      <c r="F1949" s="10" t="s">
        <v>83</v>
      </c>
      <c r="G1949">
        <v>53280</v>
      </c>
      <c r="H1949" s="10">
        <f>+VLOOKUP(Exportacion_kg_FOB_anuales_final[[#This Row],[código]],Exportacion_FOB_anuales_consulta[],7,0)</f>
        <v>40432</v>
      </c>
    </row>
    <row r="1950" spans="1:8" x14ac:dyDescent="0.3">
      <c r="A195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BrasilCereales2018Agosto</v>
      </c>
      <c r="B1950" s="10" t="s">
        <v>15</v>
      </c>
      <c r="C1950" s="10" t="s">
        <v>4</v>
      </c>
      <c r="D1950" s="10" t="s">
        <v>5</v>
      </c>
      <c r="E1950">
        <v>2018</v>
      </c>
      <c r="F1950" s="10" t="s">
        <v>84</v>
      </c>
      <c r="G1950">
        <v>53280</v>
      </c>
      <c r="H1950" s="10">
        <f>+VLOOKUP(Exportacion_kg_FOB_anuales_final[[#This Row],[código]],Exportacion_FOB_anuales_consulta[],7,0)</f>
        <v>40432</v>
      </c>
    </row>
    <row r="1951" spans="1:8" x14ac:dyDescent="0.3">
      <c r="A195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BrasilCereales2018Septiembre</v>
      </c>
      <c r="B1951" s="10" t="s">
        <v>15</v>
      </c>
      <c r="C1951" s="10" t="s">
        <v>4</v>
      </c>
      <c r="D1951" s="10" t="s">
        <v>5</v>
      </c>
      <c r="E1951">
        <v>2018</v>
      </c>
      <c r="F1951" s="10" t="s">
        <v>85</v>
      </c>
      <c r="G1951">
        <v>53280</v>
      </c>
      <c r="H1951" s="10">
        <f>+VLOOKUP(Exportacion_kg_FOB_anuales_final[[#This Row],[código]],Exportacion_FOB_anuales_consulta[],7,0)</f>
        <v>38304</v>
      </c>
    </row>
    <row r="1952" spans="1:8" x14ac:dyDescent="0.3">
      <c r="A195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BrasilCereales2018Octubre</v>
      </c>
      <c r="B1952" s="10" t="s">
        <v>15</v>
      </c>
      <c r="C1952" s="10" t="s">
        <v>4</v>
      </c>
      <c r="D1952" s="10" t="s">
        <v>5</v>
      </c>
      <c r="E1952">
        <v>2018</v>
      </c>
      <c r="F1952" s="10" t="s">
        <v>80</v>
      </c>
      <c r="G1952">
        <v>0</v>
      </c>
      <c r="H1952" s="10">
        <f>+VLOOKUP(Exportacion_kg_FOB_anuales_final[[#This Row],[código]],Exportacion_FOB_anuales_consulta[],7,0)</f>
        <v>0</v>
      </c>
    </row>
    <row r="1953" spans="1:8" x14ac:dyDescent="0.3">
      <c r="A195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BrasilCereales2018Noviembre</v>
      </c>
      <c r="B1953" s="10" t="s">
        <v>15</v>
      </c>
      <c r="C1953" s="10" t="s">
        <v>4</v>
      </c>
      <c r="D1953" s="10" t="s">
        <v>5</v>
      </c>
      <c r="E1953">
        <v>2018</v>
      </c>
      <c r="F1953" s="10" t="s">
        <v>81</v>
      </c>
      <c r="G1953">
        <v>0</v>
      </c>
      <c r="H1953" s="10">
        <f>+VLOOKUP(Exportacion_kg_FOB_anuales_final[[#This Row],[código]],Exportacion_FOB_anuales_consulta[],7,0)</f>
        <v>0</v>
      </c>
    </row>
    <row r="1954" spans="1:8" x14ac:dyDescent="0.3">
      <c r="A195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BrasilCereales2018Diciembre</v>
      </c>
      <c r="B1954" s="10" t="s">
        <v>15</v>
      </c>
      <c r="C1954" s="10" t="s">
        <v>4</v>
      </c>
      <c r="D1954" s="10" t="s">
        <v>5</v>
      </c>
      <c r="E1954">
        <v>2018</v>
      </c>
      <c r="F1954" s="10" t="s">
        <v>82</v>
      </c>
      <c r="G1954">
        <v>128379</v>
      </c>
      <c r="H1954" s="10">
        <f>+VLOOKUP(Exportacion_kg_FOB_anuales_final[[#This Row],[código]],Exportacion_FOB_anuales_consulta[],7,0)</f>
        <v>87106</v>
      </c>
    </row>
    <row r="1955" spans="1:8" x14ac:dyDescent="0.3">
      <c r="A195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CanadáCereales2018Enero</v>
      </c>
      <c r="B1955" s="10" t="s">
        <v>17</v>
      </c>
      <c r="C1955" s="10" t="s">
        <v>4</v>
      </c>
      <c r="D1955" s="10" t="s">
        <v>5</v>
      </c>
      <c r="E1955">
        <v>2018</v>
      </c>
      <c r="F1955" s="10" t="s">
        <v>86</v>
      </c>
      <c r="G1955">
        <v>0</v>
      </c>
      <c r="H1955" s="10">
        <f>+VLOOKUP(Exportacion_kg_FOB_anuales_final[[#This Row],[código]],Exportacion_FOB_anuales_consulta[],7,0)</f>
        <v>0</v>
      </c>
    </row>
    <row r="1956" spans="1:8" x14ac:dyDescent="0.3">
      <c r="A195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CanadáCereales2018Febrero</v>
      </c>
      <c r="B1956" s="10" t="s">
        <v>17</v>
      </c>
      <c r="C1956" s="10" t="s">
        <v>4</v>
      </c>
      <c r="D1956" s="10" t="s">
        <v>5</v>
      </c>
      <c r="E1956">
        <v>2018</v>
      </c>
      <c r="F1956" s="10" t="s">
        <v>87</v>
      </c>
      <c r="G1956">
        <v>0</v>
      </c>
      <c r="H1956" s="10">
        <f>+VLOOKUP(Exportacion_kg_FOB_anuales_final[[#This Row],[código]],Exportacion_FOB_anuales_consulta[],7,0)</f>
        <v>0</v>
      </c>
    </row>
    <row r="1957" spans="1:8" x14ac:dyDescent="0.3">
      <c r="A195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CanadáCereales2018Marzo</v>
      </c>
      <c r="B1957" s="10" t="s">
        <v>17</v>
      </c>
      <c r="C1957" s="10" t="s">
        <v>4</v>
      </c>
      <c r="D1957" s="10" t="s">
        <v>5</v>
      </c>
      <c r="E1957">
        <v>2018</v>
      </c>
      <c r="F1957" s="10" t="s">
        <v>88</v>
      </c>
      <c r="G1957">
        <v>20761</v>
      </c>
      <c r="H1957" s="10">
        <f>+VLOOKUP(Exportacion_kg_FOB_anuales_final[[#This Row],[código]],Exportacion_FOB_anuales_consulta[],7,0)</f>
        <v>404223.85</v>
      </c>
    </row>
    <row r="1958" spans="1:8" x14ac:dyDescent="0.3">
      <c r="A195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CanadáCereales2018Abril</v>
      </c>
      <c r="B1958" s="10" t="s">
        <v>17</v>
      </c>
      <c r="C1958" s="10" t="s">
        <v>4</v>
      </c>
      <c r="D1958" s="10" t="s">
        <v>5</v>
      </c>
      <c r="E1958">
        <v>2018</v>
      </c>
      <c r="F1958" s="10" t="s">
        <v>89</v>
      </c>
      <c r="G1958">
        <v>434.5</v>
      </c>
      <c r="H1958" s="10">
        <f>+VLOOKUP(Exportacion_kg_FOB_anuales_final[[#This Row],[código]],Exportacion_FOB_anuales_consulta[],7,0)</f>
        <v>11539.48</v>
      </c>
    </row>
    <row r="1959" spans="1:8" x14ac:dyDescent="0.3">
      <c r="A195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CanadáCereales2018Mayo</v>
      </c>
      <c r="B1959" s="10" t="s">
        <v>17</v>
      </c>
      <c r="C1959" s="10" t="s">
        <v>4</v>
      </c>
      <c r="D1959" s="10" t="s">
        <v>5</v>
      </c>
      <c r="E1959">
        <v>2018</v>
      </c>
      <c r="F1959" s="10" t="s">
        <v>90</v>
      </c>
      <c r="G1959">
        <v>190</v>
      </c>
      <c r="H1959" s="10">
        <f>+VLOOKUP(Exportacion_kg_FOB_anuales_final[[#This Row],[código]],Exportacion_FOB_anuales_consulta[],7,0)</f>
        <v>17000</v>
      </c>
    </row>
    <row r="1960" spans="1:8" x14ac:dyDescent="0.3">
      <c r="A196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CanadáCereales2018Junio</v>
      </c>
      <c r="B1960" s="10" t="s">
        <v>17</v>
      </c>
      <c r="C1960" s="10" t="s">
        <v>4</v>
      </c>
      <c r="D1960" s="10" t="s">
        <v>5</v>
      </c>
      <c r="E1960">
        <v>2018</v>
      </c>
      <c r="F1960" s="10" t="s">
        <v>91</v>
      </c>
      <c r="G1960">
        <v>0</v>
      </c>
      <c r="H1960" s="10">
        <f>+VLOOKUP(Exportacion_kg_FOB_anuales_final[[#This Row],[código]],Exportacion_FOB_anuales_consulta[],7,0)</f>
        <v>0</v>
      </c>
    </row>
    <row r="1961" spans="1:8" x14ac:dyDescent="0.3">
      <c r="A196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CanadáCereales2018Julio</v>
      </c>
      <c r="B1961" s="10" t="s">
        <v>17</v>
      </c>
      <c r="C1961" s="10" t="s">
        <v>4</v>
      </c>
      <c r="D1961" s="10" t="s">
        <v>5</v>
      </c>
      <c r="E1961">
        <v>2018</v>
      </c>
      <c r="F1961" s="10" t="s">
        <v>83</v>
      </c>
      <c r="G1961">
        <v>0</v>
      </c>
      <c r="H1961" s="10">
        <f>+VLOOKUP(Exportacion_kg_FOB_anuales_final[[#This Row],[código]],Exportacion_FOB_anuales_consulta[],7,0)</f>
        <v>0</v>
      </c>
    </row>
    <row r="1962" spans="1:8" x14ac:dyDescent="0.3">
      <c r="A196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CanadáCereales2018Agosto</v>
      </c>
      <c r="B1962" s="10" t="s">
        <v>17</v>
      </c>
      <c r="C1962" s="10" t="s">
        <v>4</v>
      </c>
      <c r="D1962" s="10" t="s">
        <v>5</v>
      </c>
      <c r="E1962">
        <v>2018</v>
      </c>
      <c r="F1962" s="10" t="s">
        <v>84</v>
      </c>
      <c r="G1962">
        <v>95.7</v>
      </c>
      <c r="H1962" s="10">
        <f>+VLOOKUP(Exportacion_kg_FOB_anuales_final[[#This Row],[código]],Exportacion_FOB_anuales_consulta[],7,0)</f>
        <v>141.78</v>
      </c>
    </row>
    <row r="1963" spans="1:8" x14ac:dyDescent="0.3">
      <c r="A196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CanadáCereales2018Septiembre</v>
      </c>
      <c r="B1963" s="10" t="s">
        <v>17</v>
      </c>
      <c r="C1963" s="10" t="s">
        <v>4</v>
      </c>
      <c r="D1963" s="10" t="s">
        <v>5</v>
      </c>
      <c r="E1963">
        <v>2018</v>
      </c>
      <c r="F1963" s="10" t="s">
        <v>85</v>
      </c>
      <c r="G1963">
        <v>0</v>
      </c>
      <c r="H1963" s="10">
        <f>+VLOOKUP(Exportacion_kg_FOB_anuales_final[[#This Row],[código]],Exportacion_FOB_anuales_consulta[],7,0)</f>
        <v>0</v>
      </c>
    </row>
    <row r="1964" spans="1:8" x14ac:dyDescent="0.3">
      <c r="A196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CanadáCereales2018Octubre</v>
      </c>
      <c r="B1964" s="10" t="s">
        <v>17</v>
      </c>
      <c r="C1964" s="10" t="s">
        <v>4</v>
      </c>
      <c r="D1964" s="10" t="s">
        <v>5</v>
      </c>
      <c r="E1964">
        <v>2018</v>
      </c>
      <c r="F1964" s="10" t="s">
        <v>80</v>
      </c>
      <c r="G1964">
        <v>0</v>
      </c>
      <c r="H1964" s="10">
        <f>+VLOOKUP(Exportacion_kg_FOB_anuales_final[[#This Row],[código]],Exportacion_FOB_anuales_consulta[],7,0)</f>
        <v>0</v>
      </c>
    </row>
    <row r="1965" spans="1:8" x14ac:dyDescent="0.3">
      <c r="A196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CanadáCereales2018Noviembre</v>
      </c>
      <c r="B1965" s="10" t="s">
        <v>17</v>
      </c>
      <c r="C1965" s="10" t="s">
        <v>4</v>
      </c>
      <c r="D1965" s="10" t="s">
        <v>5</v>
      </c>
      <c r="E1965">
        <v>2018</v>
      </c>
      <c r="F1965" s="10" t="s">
        <v>81</v>
      </c>
      <c r="G1965">
        <v>437.45</v>
      </c>
      <c r="H1965" s="10">
        <f>+VLOOKUP(Exportacion_kg_FOB_anuales_final[[#This Row],[código]],Exportacion_FOB_anuales_consulta[],7,0)</f>
        <v>707.14</v>
      </c>
    </row>
    <row r="1966" spans="1:8" x14ac:dyDescent="0.3">
      <c r="A196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CanadáCereales2018Diciembre</v>
      </c>
      <c r="B1966" s="10" t="s">
        <v>17</v>
      </c>
      <c r="C1966" s="10" t="s">
        <v>4</v>
      </c>
      <c r="D1966" s="10" t="s">
        <v>5</v>
      </c>
      <c r="E1966">
        <v>2018</v>
      </c>
      <c r="F1966" s="10" t="s">
        <v>82</v>
      </c>
      <c r="G1966">
        <v>0</v>
      </c>
      <c r="H1966" s="10">
        <f>+VLOOKUP(Exportacion_kg_FOB_anuales_final[[#This Row],[código]],Exportacion_FOB_anuales_consulta[],7,0)</f>
        <v>0</v>
      </c>
    </row>
    <row r="1967" spans="1:8" x14ac:dyDescent="0.3">
      <c r="A196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PerúCereales2018Enero</v>
      </c>
      <c r="B1967" s="10" t="s">
        <v>58</v>
      </c>
      <c r="C1967" s="10" t="s">
        <v>4</v>
      </c>
      <c r="D1967" s="10" t="s">
        <v>5</v>
      </c>
      <c r="E1967">
        <v>2018</v>
      </c>
      <c r="F1967" s="10" t="s">
        <v>86</v>
      </c>
      <c r="G1967">
        <v>1930172.65</v>
      </c>
      <c r="H1967" s="10">
        <f>+VLOOKUP(Exportacion_kg_FOB_anuales_final[[#This Row],[código]],Exportacion_FOB_anuales_consulta[],7,0)</f>
        <v>1115028</v>
      </c>
    </row>
    <row r="1968" spans="1:8" x14ac:dyDescent="0.3">
      <c r="A196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PerúCereales2018Febrero</v>
      </c>
      <c r="B1968" s="10" t="s">
        <v>58</v>
      </c>
      <c r="C1968" s="10" t="s">
        <v>4</v>
      </c>
      <c r="D1968" s="10" t="s">
        <v>5</v>
      </c>
      <c r="E1968">
        <v>2018</v>
      </c>
      <c r="F1968" s="10" t="s">
        <v>87</v>
      </c>
      <c r="G1968">
        <v>2929505.66</v>
      </c>
      <c r="H1968" s="10">
        <f>+VLOOKUP(Exportacion_kg_FOB_anuales_final[[#This Row],[código]],Exportacion_FOB_anuales_consulta[],7,0)</f>
        <v>1621913.66</v>
      </c>
    </row>
    <row r="1969" spans="1:8" x14ac:dyDescent="0.3">
      <c r="A196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PerúCereales2018Marzo</v>
      </c>
      <c r="B1969" s="10" t="s">
        <v>58</v>
      </c>
      <c r="C1969" s="10" t="s">
        <v>4</v>
      </c>
      <c r="D1969" s="10" t="s">
        <v>5</v>
      </c>
      <c r="E1969">
        <v>2018</v>
      </c>
      <c r="F1969" s="10" t="s">
        <v>88</v>
      </c>
      <c r="G1969">
        <v>2246657.7199999997</v>
      </c>
      <c r="H1969" s="10">
        <f>+VLOOKUP(Exportacion_kg_FOB_anuales_final[[#This Row],[código]],Exportacion_FOB_anuales_consulta[],7,0)</f>
        <v>1302328.6100000001</v>
      </c>
    </row>
    <row r="1970" spans="1:8" x14ac:dyDescent="0.3">
      <c r="A197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PerúCereales2018Abril</v>
      </c>
      <c r="B1970" s="10" t="s">
        <v>58</v>
      </c>
      <c r="C1970" s="10" t="s">
        <v>4</v>
      </c>
      <c r="D1970" s="10" t="s">
        <v>5</v>
      </c>
      <c r="E1970">
        <v>2018</v>
      </c>
      <c r="F1970" s="10" t="s">
        <v>89</v>
      </c>
      <c r="G1970">
        <v>12569796.770000001</v>
      </c>
      <c r="H1970" s="10">
        <f>+VLOOKUP(Exportacion_kg_FOB_anuales_final[[#This Row],[código]],Exportacion_FOB_anuales_consulta[],7,0)</f>
        <v>3121019.38</v>
      </c>
    </row>
    <row r="1971" spans="1:8" x14ac:dyDescent="0.3">
      <c r="A197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PerúCereales2018Mayo</v>
      </c>
      <c r="B1971" s="10" t="s">
        <v>58</v>
      </c>
      <c r="C1971" s="10" t="s">
        <v>4</v>
      </c>
      <c r="D1971" s="10" t="s">
        <v>5</v>
      </c>
      <c r="E1971">
        <v>2018</v>
      </c>
      <c r="F1971" s="10" t="s">
        <v>90</v>
      </c>
      <c r="G1971">
        <v>1546578.17</v>
      </c>
      <c r="H1971" s="10">
        <f>+VLOOKUP(Exportacion_kg_FOB_anuales_final[[#This Row],[código]],Exportacion_FOB_anuales_consulta[],7,0)</f>
        <v>898994.23</v>
      </c>
    </row>
    <row r="1972" spans="1:8" x14ac:dyDescent="0.3">
      <c r="A197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PerúCereales2018Junio</v>
      </c>
      <c r="B1972" s="10" t="s">
        <v>58</v>
      </c>
      <c r="C1972" s="10" t="s">
        <v>4</v>
      </c>
      <c r="D1972" s="10" t="s">
        <v>5</v>
      </c>
      <c r="E1972">
        <v>2018</v>
      </c>
      <c r="F1972" s="10" t="s">
        <v>91</v>
      </c>
      <c r="G1972">
        <v>2341189.5700000003</v>
      </c>
      <c r="H1972" s="10">
        <f>+VLOOKUP(Exportacion_kg_FOB_anuales_final[[#This Row],[código]],Exportacion_FOB_anuales_consulta[],7,0)</f>
        <v>1176385.6099999999</v>
      </c>
    </row>
    <row r="1973" spans="1:8" x14ac:dyDescent="0.3">
      <c r="A197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PerúCereales2018Julio</v>
      </c>
      <c r="B1973" s="10" t="s">
        <v>58</v>
      </c>
      <c r="C1973" s="10" t="s">
        <v>4</v>
      </c>
      <c r="D1973" s="10" t="s">
        <v>5</v>
      </c>
      <c r="E1973">
        <v>2018</v>
      </c>
      <c r="F1973" s="10" t="s">
        <v>83</v>
      </c>
      <c r="G1973">
        <v>1338635.01</v>
      </c>
      <c r="H1973" s="10">
        <f>+VLOOKUP(Exportacion_kg_FOB_anuales_final[[#This Row],[código]],Exportacion_FOB_anuales_consulta[],7,0)</f>
        <v>826707.44</v>
      </c>
    </row>
    <row r="1974" spans="1:8" x14ac:dyDescent="0.3">
      <c r="A197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PerúCereales2018Agosto</v>
      </c>
      <c r="B1974" s="10" t="s">
        <v>58</v>
      </c>
      <c r="C1974" s="10" t="s">
        <v>4</v>
      </c>
      <c r="D1974" s="10" t="s">
        <v>5</v>
      </c>
      <c r="E1974">
        <v>2018</v>
      </c>
      <c r="F1974" s="10" t="s">
        <v>84</v>
      </c>
      <c r="G1974">
        <v>3437551.8899999997</v>
      </c>
      <c r="H1974" s="10">
        <f>+VLOOKUP(Exportacion_kg_FOB_anuales_final[[#This Row],[código]],Exportacion_FOB_anuales_consulta[],7,0)</f>
        <v>1700549.12</v>
      </c>
    </row>
    <row r="1975" spans="1:8" x14ac:dyDescent="0.3">
      <c r="A197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PerúCereales2018Septiembre</v>
      </c>
      <c r="B1975" s="10" t="s">
        <v>58</v>
      </c>
      <c r="C1975" s="10" t="s">
        <v>4</v>
      </c>
      <c r="D1975" s="10" t="s">
        <v>5</v>
      </c>
      <c r="E1975">
        <v>2018</v>
      </c>
      <c r="F1975" s="10" t="s">
        <v>85</v>
      </c>
      <c r="G1975">
        <v>2635023.58</v>
      </c>
      <c r="H1975" s="10">
        <f>+VLOOKUP(Exportacion_kg_FOB_anuales_final[[#This Row],[código]],Exportacion_FOB_anuales_consulta[],7,0)</f>
        <v>1429094.24</v>
      </c>
    </row>
    <row r="1976" spans="1:8" x14ac:dyDescent="0.3">
      <c r="A197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PerúCereales2018Octubre</v>
      </c>
      <c r="B1976" s="10" t="s">
        <v>58</v>
      </c>
      <c r="C1976" s="10" t="s">
        <v>4</v>
      </c>
      <c r="D1976" s="10" t="s">
        <v>5</v>
      </c>
      <c r="E1976">
        <v>2018</v>
      </c>
      <c r="F1976" s="10" t="s">
        <v>80</v>
      </c>
      <c r="G1976">
        <v>13160030.85</v>
      </c>
      <c r="H1976" s="10">
        <f>+VLOOKUP(Exportacion_kg_FOB_anuales_final[[#This Row],[código]],Exportacion_FOB_anuales_consulta[],7,0)</f>
        <v>3278081.5600000005</v>
      </c>
    </row>
    <row r="1977" spans="1:8" x14ac:dyDescent="0.3">
      <c r="A197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PerúCereales2018Noviembre</v>
      </c>
      <c r="B1977" s="10" t="s">
        <v>58</v>
      </c>
      <c r="C1977" s="10" t="s">
        <v>4</v>
      </c>
      <c r="D1977" s="10" t="s">
        <v>5</v>
      </c>
      <c r="E1977">
        <v>2018</v>
      </c>
      <c r="F1977" s="10" t="s">
        <v>81</v>
      </c>
      <c r="G1977">
        <v>1719552.97</v>
      </c>
      <c r="H1977" s="10">
        <f>+VLOOKUP(Exportacion_kg_FOB_anuales_final[[#This Row],[código]],Exportacion_FOB_anuales_consulta[],7,0)</f>
        <v>840719.87999999989</v>
      </c>
    </row>
    <row r="1978" spans="1:8" x14ac:dyDescent="0.3">
      <c r="A197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PerúCereales2018Diciembre</v>
      </c>
      <c r="B1978" s="10" t="s">
        <v>58</v>
      </c>
      <c r="C1978" s="10" t="s">
        <v>4</v>
      </c>
      <c r="D1978" s="10" t="s">
        <v>5</v>
      </c>
      <c r="E1978">
        <v>2018</v>
      </c>
      <c r="F1978" s="10" t="s">
        <v>82</v>
      </c>
      <c r="G1978">
        <v>1506375.25</v>
      </c>
      <c r="H1978" s="10">
        <f>+VLOOKUP(Exportacion_kg_FOB_anuales_final[[#This Row],[código]],Exportacion_FOB_anuales_consulta[],7,0)</f>
        <v>740904.38</v>
      </c>
    </row>
    <row r="1979" spans="1:8" x14ac:dyDescent="0.3">
      <c r="A197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HolandaCereales2018Enero</v>
      </c>
      <c r="B1979" s="10" t="s">
        <v>36</v>
      </c>
      <c r="C1979" s="10" t="s">
        <v>4</v>
      </c>
      <c r="D1979" s="10" t="s">
        <v>5</v>
      </c>
      <c r="E1979">
        <v>2018</v>
      </c>
      <c r="F1979" s="10" t="s">
        <v>86</v>
      </c>
      <c r="G1979">
        <v>0</v>
      </c>
      <c r="H1979" s="10">
        <f>+VLOOKUP(Exportacion_kg_FOB_anuales_final[[#This Row],[código]],Exportacion_FOB_anuales_consulta[],7,0)</f>
        <v>0</v>
      </c>
    </row>
    <row r="1980" spans="1:8" x14ac:dyDescent="0.3">
      <c r="A198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HolandaCereales2018Febrero</v>
      </c>
      <c r="B1980" s="10" t="s">
        <v>36</v>
      </c>
      <c r="C1980" s="10" t="s">
        <v>4</v>
      </c>
      <c r="D1980" s="10" t="s">
        <v>5</v>
      </c>
      <c r="E1980">
        <v>2018</v>
      </c>
      <c r="F1980" s="10" t="s">
        <v>87</v>
      </c>
      <c r="G1980">
        <v>277</v>
      </c>
      <c r="H1980" s="10">
        <f>+VLOOKUP(Exportacion_kg_FOB_anuales_final[[#This Row],[código]],Exportacion_FOB_anuales_consulta[],7,0)</f>
        <v>192.15</v>
      </c>
    </row>
    <row r="1981" spans="1:8" x14ac:dyDescent="0.3">
      <c r="A198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HolandaCereales2018Marzo</v>
      </c>
      <c r="B1981" s="10" t="s">
        <v>36</v>
      </c>
      <c r="C1981" s="10" t="s">
        <v>4</v>
      </c>
      <c r="D1981" s="10" t="s">
        <v>5</v>
      </c>
      <c r="E1981">
        <v>2018</v>
      </c>
      <c r="F1981" s="10" t="s">
        <v>88</v>
      </c>
      <c r="G1981">
        <v>0</v>
      </c>
      <c r="H1981" s="10">
        <f>+VLOOKUP(Exportacion_kg_FOB_anuales_final[[#This Row],[código]],Exportacion_FOB_anuales_consulta[],7,0)</f>
        <v>0</v>
      </c>
    </row>
    <row r="1982" spans="1:8" x14ac:dyDescent="0.3">
      <c r="A198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HolandaCereales2018Abril</v>
      </c>
      <c r="B1982" s="10" t="s">
        <v>36</v>
      </c>
      <c r="C1982" s="10" t="s">
        <v>4</v>
      </c>
      <c r="D1982" s="10" t="s">
        <v>5</v>
      </c>
      <c r="E1982">
        <v>2018</v>
      </c>
      <c r="F1982" s="10" t="s">
        <v>89</v>
      </c>
      <c r="G1982">
        <v>0</v>
      </c>
      <c r="H1982" s="10">
        <f>+VLOOKUP(Exportacion_kg_FOB_anuales_final[[#This Row],[código]],Exportacion_FOB_anuales_consulta[],7,0)</f>
        <v>0</v>
      </c>
    </row>
    <row r="1983" spans="1:8" x14ac:dyDescent="0.3">
      <c r="A198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HolandaCereales2018Mayo</v>
      </c>
      <c r="B1983" s="10" t="s">
        <v>36</v>
      </c>
      <c r="C1983" s="10" t="s">
        <v>4</v>
      </c>
      <c r="D1983" s="10" t="s">
        <v>5</v>
      </c>
      <c r="E1983">
        <v>2018</v>
      </c>
      <c r="F1983" s="10" t="s">
        <v>90</v>
      </c>
      <c r="G1983">
        <v>0</v>
      </c>
      <c r="H1983" s="10">
        <f>+VLOOKUP(Exportacion_kg_FOB_anuales_final[[#This Row],[código]],Exportacion_FOB_anuales_consulta[],7,0)</f>
        <v>0</v>
      </c>
    </row>
    <row r="1984" spans="1:8" x14ac:dyDescent="0.3">
      <c r="A198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HolandaCereales2018Junio</v>
      </c>
      <c r="B1984" s="10" t="s">
        <v>36</v>
      </c>
      <c r="C1984" s="10" t="s">
        <v>4</v>
      </c>
      <c r="D1984" s="10" t="s">
        <v>5</v>
      </c>
      <c r="E1984">
        <v>2018</v>
      </c>
      <c r="F1984" s="10" t="s">
        <v>91</v>
      </c>
      <c r="G1984">
        <v>0</v>
      </c>
      <c r="H1984" s="10">
        <f>+VLOOKUP(Exportacion_kg_FOB_anuales_final[[#This Row],[código]],Exportacion_FOB_anuales_consulta[],7,0)</f>
        <v>0</v>
      </c>
    </row>
    <row r="1985" spans="1:8" x14ac:dyDescent="0.3">
      <c r="A198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HolandaCereales2018Julio</v>
      </c>
      <c r="B1985" s="10" t="s">
        <v>36</v>
      </c>
      <c r="C1985" s="10" t="s">
        <v>4</v>
      </c>
      <c r="D1985" s="10" t="s">
        <v>5</v>
      </c>
      <c r="E1985">
        <v>2018</v>
      </c>
      <c r="F1985" s="10" t="s">
        <v>83</v>
      </c>
      <c r="G1985">
        <v>0</v>
      </c>
      <c r="H1985" s="10">
        <f>+VLOOKUP(Exportacion_kg_FOB_anuales_final[[#This Row],[código]],Exportacion_FOB_anuales_consulta[],7,0)</f>
        <v>0</v>
      </c>
    </row>
    <row r="1986" spans="1:8" x14ac:dyDescent="0.3">
      <c r="A198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HolandaCereales2018Agosto</v>
      </c>
      <c r="B1986" s="10" t="s">
        <v>36</v>
      </c>
      <c r="C1986" s="10" t="s">
        <v>4</v>
      </c>
      <c r="D1986" s="10" t="s">
        <v>5</v>
      </c>
      <c r="E1986">
        <v>2018</v>
      </c>
      <c r="F1986" s="10" t="s">
        <v>84</v>
      </c>
      <c r="G1986">
        <v>0</v>
      </c>
      <c r="H1986" s="10">
        <f>+VLOOKUP(Exportacion_kg_FOB_anuales_final[[#This Row],[código]],Exportacion_FOB_anuales_consulta[],7,0)</f>
        <v>0</v>
      </c>
    </row>
    <row r="1987" spans="1:8" x14ac:dyDescent="0.3">
      <c r="A198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HolandaCereales2018Septiembre</v>
      </c>
      <c r="B1987" s="10" t="s">
        <v>36</v>
      </c>
      <c r="C1987" s="10" t="s">
        <v>4</v>
      </c>
      <c r="D1987" s="10" t="s">
        <v>5</v>
      </c>
      <c r="E1987">
        <v>2018</v>
      </c>
      <c r="F1987" s="10" t="s">
        <v>85</v>
      </c>
      <c r="G1987">
        <v>0.32</v>
      </c>
      <c r="H1987" s="10">
        <f>+VLOOKUP(Exportacion_kg_FOB_anuales_final[[#This Row],[código]],Exportacion_FOB_anuales_consulta[],7,0)</f>
        <v>10</v>
      </c>
    </row>
    <row r="1988" spans="1:8" x14ac:dyDescent="0.3">
      <c r="A198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HolandaCereales2018Octubre</v>
      </c>
      <c r="B1988" s="10" t="s">
        <v>36</v>
      </c>
      <c r="C1988" s="10" t="s">
        <v>4</v>
      </c>
      <c r="D1988" s="10" t="s">
        <v>5</v>
      </c>
      <c r="E1988">
        <v>2018</v>
      </c>
      <c r="F1988" s="10" t="s">
        <v>80</v>
      </c>
      <c r="G1988">
        <v>0</v>
      </c>
      <c r="H1988" s="10">
        <f>+VLOOKUP(Exportacion_kg_FOB_anuales_final[[#This Row],[código]],Exportacion_FOB_anuales_consulta[],7,0)</f>
        <v>0</v>
      </c>
    </row>
    <row r="1989" spans="1:8" x14ac:dyDescent="0.3">
      <c r="A198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HolandaCereales2018Noviembre</v>
      </c>
      <c r="B1989" s="10" t="s">
        <v>36</v>
      </c>
      <c r="C1989" s="10" t="s">
        <v>4</v>
      </c>
      <c r="D1989" s="10" t="s">
        <v>5</v>
      </c>
      <c r="E1989">
        <v>2018</v>
      </c>
      <c r="F1989" s="10" t="s">
        <v>81</v>
      </c>
      <c r="G1989">
        <v>0</v>
      </c>
      <c r="H1989" s="10">
        <f>+VLOOKUP(Exportacion_kg_FOB_anuales_final[[#This Row],[código]],Exportacion_FOB_anuales_consulta[],7,0)</f>
        <v>0</v>
      </c>
    </row>
    <row r="1990" spans="1:8" x14ac:dyDescent="0.3">
      <c r="A199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HolandaCereales2018Diciembre</v>
      </c>
      <c r="B1990" s="10" t="s">
        <v>36</v>
      </c>
      <c r="C1990" s="10" t="s">
        <v>4</v>
      </c>
      <c r="D1990" s="10" t="s">
        <v>5</v>
      </c>
      <c r="E1990">
        <v>2018</v>
      </c>
      <c r="F1990" s="10" t="s">
        <v>82</v>
      </c>
      <c r="G1990">
        <v>0</v>
      </c>
      <c r="H1990" s="10">
        <f>+VLOOKUP(Exportacion_kg_FOB_anuales_final[[#This Row],[código]],Exportacion_FOB_anuales_consulta[],7,0)</f>
        <v>0</v>
      </c>
    </row>
    <row r="1991" spans="1:8" x14ac:dyDescent="0.3">
      <c r="A199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EspañaCereales2018Enero</v>
      </c>
      <c r="B1991" s="10" t="s">
        <v>29</v>
      </c>
      <c r="C1991" s="10" t="s">
        <v>4</v>
      </c>
      <c r="D1991" s="10" t="s">
        <v>5</v>
      </c>
      <c r="E1991">
        <v>2018</v>
      </c>
      <c r="F1991" s="10" t="s">
        <v>86</v>
      </c>
      <c r="G1991">
        <v>0</v>
      </c>
      <c r="H1991" s="10">
        <f>+VLOOKUP(Exportacion_kg_FOB_anuales_final[[#This Row],[código]],Exportacion_FOB_anuales_consulta[],7,0)</f>
        <v>0</v>
      </c>
    </row>
    <row r="1992" spans="1:8" x14ac:dyDescent="0.3">
      <c r="A199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EspañaCereales2018Febrero</v>
      </c>
      <c r="B1992" s="10" t="s">
        <v>29</v>
      </c>
      <c r="C1992" s="10" t="s">
        <v>4</v>
      </c>
      <c r="D1992" s="10" t="s">
        <v>5</v>
      </c>
      <c r="E1992">
        <v>2018</v>
      </c>
      <c r="F1992" s="10" t="s">
        <v>87</v>
      </c>
      <c r="G1992">
        <v>667</v>
      </c>
      <c r="H1992" s="10">
        <f>+VLOOKUP(Exportacion_kg_FOB_anuales_final[[#This Row],[código]],Exportacion_FOB_anuales_consulta[],7,0)</f>
        <v>6778.3</v>
      </c>
    </row>
    <row r="1993" spans="1:8" x14ac:dyDescent="0.3">
      <c r="A199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EspañaCereales2018Marzo</v>
      </c>
      <c r="B1993" s="10" t="s">
        <v>29</v>
      </c>
      <c r="C1993" s="10" t="s">
        <v>4</v>
      </c>
      <c r="D1993" s="10" t="s">
        <v>5</v>
      </c>
      <c r="E1993">
        <v>2018</v>
      </c>
      <c r="F1993" s="10" t="s">
        <v>88</v>
      </c>
      <c r="G1993">
        <v>0</v>
      </c>
      <c r="H1993" s="10">
        <f>+VLOOKUP(Exportacion_kg_FOB_anuales_final[[#This Row],[código]],Exportacion_FOB_anuales_consulta[],7,0)</f>
        <v>0</v>
      </c>
    </row>
    <row r="1994" spans="1:8" x14ac:dyDescent="0.3">
      <c r="A199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EspañaCereales2018Abril</v>
      </c>
      <c r="B1994" s="10" t="s">
        <v>29</v>
      </c>
      <c r="C1994" s="10" t="s">
        <v>4</v>
      </c>
      <c r="D1994" s="10" t="s">
        <v>5</v>
      </c>
      <c r="E1994">
        <v>2018</v>
      </c>
      <c r="F1994" s="10" t="s">
        <v>89</v>
      </c>
      <c r="G1994">
        <v>0</v>
      </c>
      <c r="H1994" s="10">
        <f>+VLOOKUP(Exportacion_kg_FOB_anuales_final[[#This Row],[código]],Exportacion_FOB_anuales_consulta[],7,0)</f>
        <v>0</v>
      </c>
    </row>
    <row r="1995" spans="1:8" x14ac:dyDescent="0.3">
      <c r="A199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EspañaCereales2018Mayo</v>
      </c>
      <c r="B1995" s="10" t="s">
        <v>29</v>
      </c>
      <c r="C1995" s="10" t="s">
        <v>4</v>
      </c>
      <c r="D1995" s="10" t="s">
        <v>5</v>
      </c>
      <c r="E1995">
        <v>2018</v>
      </c>
      <c r="F1995" s="10" t="s">
        <v>90</v>
      </c>
      <c r="G1995">
        <v>0</v>
      </c>
      <c r="H1995" s="10">
        <f>+VLOOKUP(Exportacion_kg_FOB_anuales_final[[#This Row],[código]],Exportacion_FOB_anuales_consulta[],7,0)</f>
        <v>0</v>
      </c>
    </row>
    <row r="1996" spans="1:8" x14ac:dyDescent="0.3">
      <c r="A199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EspañaCereales2018Junio</v>
      </c>
      <c r="B1996" s="10" t="s">
        <v>29</v>
      </c>
      <c r="C1996" s="10" t="s">
        <v>4</v>
      </c>
      <c r="D1996" s="10" t="s">
        <v>5</v>
      </c>
      <c r="E1996">
        <v>2018</v>
      </c>
      <c r="F1996" s="10" t="s">
        <v>91</v>
      </c>
      <c r="G1996">
        <v>0</v>
      </c>
      <c r="H1996" s="10">
        <f>+VLOOKUP(Exportacion_kg_FOB_anuales_final[[#This Row],[código]],Exportacion_FOB_anuales_consulta[],7,0)</f>
        <v>0</v>
      </c>
    </row>
    <row r="1997" spans="1:8" x14ac:dyDescent="0.3">
      <c r="A199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EspañaCereales2018Julio</v>
      </c>
      <c r="B1997" s="10" t="s">
        <v>29</v>
      </c>
      <c r="C1997" s="10" t="s">
        <v>4</v>
      </c>
      <c r="D1997" s="10" t="s">
        <v>5</v>
      </c>
      <c r="E1997">
        <v>2018</v>
      </c>
      <c r="F1997" s="10" t="s">
        <v>83</v>
      </c>
      <c r="G1997">
        <v>0</v>
      </c>
      <c r="H1997" s="10">
        <f>+VLOOKUP(Exportacion_kg_FOB_anuales_final[[#This Row],[código]],Exportacion_FOB_anuales_consulta[],7,0)</f>
        <v>0</v>
      </c>
    </row>
    <row r="1998" spans="1:8" x14ac:dyDescent="0.3">
      <c r="A199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EspañaCereales2018Agosto</v>
      </c>
      <c r="B1998" s="10" t="s">
        <v>29</v>
      </c>
      <c r="C1998" s="10" t="s">
        <v>4</v>
      </c>
      <c r="D1998" s="10" t="s">
        <v>5</v>
      </c>
      <c r="E1998">
        <v>2018</v>
      </c>
      <c r="F1998" s="10" t="s">
        <v>84</v>
      </c>
      <c r="G1998">
        <v>0</v>
      </c>
      <c r="H1998" s="10">
        <f>+VLOOKUP(Exportacion_kg_FOB_anuales_final[[#This Row],[código]],Exportacion_FOB_anuales_consulta[],7,0)</f>
        <v>0</v>
      </c>
    </row>
    <row r="1999" spans="1:8" x14ac:dyDescent="0.3">
      <c r="A199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EspañaCereales2018Septiembre</v>
      </c>
      <c r="B1999" s="10" t="s">
        <v>29</v>
      </c>
      <c r="C1999" s="10" t="s">
        <v>4</v>
      </c>
      <c r="D1999" s="10" t="s">
        <v>5</v>
      </c>
      <c r="E1999">
        <v>2018</v>
      </c>
      <c r="F1999" s="10" t="s">
        <v>85</v>
      </c>
      <c r="G1999">
        <v>0</v>
      </c>
      <c r="H1999" s="10">
        <f>+VLOOKUP(Exportacion_kg_FOB_anuales_final[[#This Row],[código]],Exportacion_FOB_anuales_consulta[],7,0)</f>
        <v>0</v>
      </c>
    </row>
    <row r="2000" spans="1:8" x14ac:dyDescent="0.3">
      <c r="A200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EspañaCereales2018Octubre</v>
      </c>
      <c r="B2000" s="10" t="s">
        <v>29</v>
      </c>
      <c r="C2000" s="10" t="s">
        <v>4</v>
      </c>
      <c r="D2000" s="10" t="s">
        <v>5</v>
      </c>
      <c r="E2000">
        <v>2018</v>
      </c>
      <c r="F2000" s="10" t="s">
        <v>80</v>
      </c>
      <c r="G2000">
        <v>0</v>
      </c>
      <c r="H2000" s="10">
        <f>+VLOOKUP(Exportacion_kg_FOB_anuales_final[[#This Row],[código]],Exportacion_FOB_anuales_consulta[],7,0)</f>
        <v>0</v>
      </c>
    </row>
    <row r="2001" spans="1:8" x14ac:dyDescent="0.3">
      <c r="A200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EspañaCereales2018Noviembre</v>
      </c>
      <c r="B2001" s="10" t="s">
        <v>29</v>
      </c>
      <c r="C2001" s="10" t="s">
        <v>4</v>
      </c>
      <c r="D2001" s="10" t="s">
        <v>5</v>
      </c>
      <c r="E2001">
        <v>2018</v>
      </c>
      <c r="F2001" s="10" t="s">
        <v>81</v>
      </c>
      <c r="G2001">
        <v>0</v>
      </c>
      <c r="H2001" s="10">
        <f>+VLOOKUP(Exportacion_kg_FOB_anuales_final[[#This Row],[código]],Exportacion_FOB_anuales_consulta[],7,0)</f>
        <v>0</v>
      </c>
    </row>
    <row r="2002" spans="1:8" x14ac:dyDescent="0.3">
      <c r="A200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EspañaCereales2018Diciembre</v>
      </c>
      <c r="B2002" s="10" t="s">
        <v>29</v>
      </c>
      <c r="C2002" s="10" t="s">
        <v>4</v>
      </c>
      <c r="D2002" s="10" t="s">
        <v>5</v>
      </c>
      <c r="E2002">
        <v>2018</v>
      </c>
      <c r="F2002" s="10" t="s">
        <v>82</v>
      </c>
      <c r="G2002">
        <v>0</v>
      </c>
      <c r="H2002" s="10">
        <f>+VLOOKUP(Exportacion_kg_FOB_anuales_final[[#This Row],[código]],Exportacion_FOB_anuales_consulta[],7,0)</f>
        <v>0</v>
      </c>
    </row>
    <row r="2003" spans="1:8" x14ac:dyDescent="0.3">
      <c r="A2003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IndiaCereales2018Enero</v>
      </c>
      <c r="B2003" s="10" t="s">
        <v>40</v>
      </c>
      <c r="C2003" s="10" t="s">
        <v>4</v>
      </c>
      <c r="D2003" s="10" t="s">
        <v>5</v>
      </c>
      <c r="E2003">
        <v>2018</v>
      </c>
      <c r="F2003" s="10" t="s">
        <v>86</v>
      </c>
      <c r="G2003">
        <v>260830</v>
      </c>
      <c r="H2003" s="10">
        <f>+VLOOKUP(Exportacion_kg_FOB_anuales_final[[#This Row],[código]],Exportacion_FOB_anuales_consulta[],7,0)</f>
        <v>129597.06</v>
      </c>
    </row>
    <row r="2004" spans="1:8" x14ac:dyDescent="0.3">
      <c r="A2004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IndiaCereales2018Febrero</v>
      </c>
      <c r="B2004" s="10" t="s">
        <v>40</v>
      </c>
      <c r="C2004" s="10" t="s">
        <v>4</v>
      </c>
      <c r="D2004" s="10" t="s">
        <v>5</v>
      </c>
      <c r="E2004">
        <v>2018</v>
      </c>
      <c r="F2004" s="10" t="s">
        <v>87</v>
      </c>
      <c r="G2004">
        <v>104332</v>
      </c>
      <c r="H2004" s="10">
        <f>+VLOOKUP(Exportacion_kg_FOB_anuales_final[[#This Row],[código]],Exportacion_FOB_anuales_consulta[],7,0)</f>
        <v>49734.45</v>
      </c>
    </row>
    <row r="2005" spans="1:8" x14ac:dyDescent="0.3">
      <c r="A2005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IndiaCereales2018Marzo</v>
      </c>
      <c r="B2005" s="10" t="s">
        <v>40</v>
      </c>
      <c r="C2005" s="10" t="s">
        <v>4</v>
      </c>
      <c r="D2005" s="10" t="s">
        <v>5</v>
      </c>
      <c r="E2005">
        <v>2018</v>
      </c>
      <c r="F2005" s="10" t="s">
        <v>88</v>
      </c>
      <c r="G2005">
        <v>0</v>
      </c>
      <c r="H2005" s="10">
        <f>+VLOOKUP(Exportacion_kg_FOB_anuales_final[[#This Row],[código]],Exportacion_FOB_anuales_consulta[],7,0)</f>
        <v>0</v>
      </c>
    </row>
    <row r="2006" spans="1:8" x14ac:dyDescent="0.3">
      <c r="A2006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IndiaCereales2018Abril</v>
      </c>
      <c r="B2006" s="10" t="s">
        <v>40</v>
      </c>
      <c r="C2006" s="10" t="s">
        <v>4</v>
      </c>
      <c r="D2006" s="10" t="s">
        <v>5</v>
      </c>
      <c r="E2006">
        <v>2018</v>
      </c>
      <c r="F2006" s="10" t="s">
        <v>89</v>
      </c>
      <c r="G2006">
        <v>0</v>
      </c>
      <c r="H2006" s="10">
        <f>+VLOOKUP(Exportacion_kg_FOB_anuales_final[[#This Row],[código]],Exportacion_FOB_anuales_consulta[],7,0)</f>
        <v>0</v>
      </c>
    </row>
    <row r="2007" spans="1:8" x14ac:dyDescent="0.3">
      <c r="A2007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IndiaCereales2018Mayo</v>
      </c>
      <c r="B2007" s="10" t="s">
        <v>40</v>
      </c>
      <c r="C2007" s="10" t="s">
        <v>4</v>
      </c>
      <c r="D2007" s="10" t="s">
        <v>5</v>
      </c>
      <c r="E2007">
        <v>2018</v>
      </c>
      <c r="F2007" s="10" t="s">
        <v>90</v>
      </c>
      <c r="G2007">
        <v>0</v>
      </c>
      <c r="H2007" s="10">
        <f>+VLOOKUP(Exportacion_kg_FOB_anuales_final[[#This Row],[código]],Exportacion_FOB_anuales_consulta[],7,0)</f>
        <v>0</v>
      </c>
    </row>
    <row r="2008" spans="1:8" x14ac:dyDescent="0.3">
      <c r="A2008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IndiaCereales2018Junio</v>
      </c>
      <c r="B2008" s="10" t="s">
        <v>40</v>
      </c>
      <c r="C2008" s="10" t="s">
        <v>4</v>
      </c>
      <c r="D2008" s="10" t="s">
        <v>5</v>
      </c>
      <c r="E2008">
        <v>2018</v>
      </c>
      <c r="F2008" s="10" t="s">
        <v>91</v>
      </c>
      <c r="G2008">
        <v>0</v>
      </c>
      <c r="H2008" s="10">
        <f>+VLOOKUP(Exportacion_kg_FOB_anuales_final[[#This Row],[código]],Exportacion_FOB_anuales_consulta[],7,0)</f>
        <v>0</v>
      </c>
    </row>
    <row r="2009" spans="1:8" x14ac:dyDescent="0.3">
      <c r="A2009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IndiaCereales2018Julio</v>
      </c>
      <c r="B2009" s="10" t="s">
        <v>40</v>
      </c>
      <c r="C2009" s="10" t="s">
        <v>4</v>
      </c>
      <c r="D2009" s="10" t="s">
        <v>5</v>
      </c>
      <c r="E2009">
        <v>2018</v>
      </c>
      <c r="F2009" s="10" t="s">
        <v>83</v>
      </c>
      <c r="G2009">
        <v>0</v>
      </c>
      <c r="H2009" s="10">
        <f>+VLOOKUP(Exportacion_kg_FOB_anuales_final[[#This Row],[código]],Exportacion_FOB_anuales_consulta[],7,0)</f>
        <v>0</v>
      </c>
    </row>
    <row r="2010" spans="1:8" x14ac:dyDescent="0.3">
      <c r="A2010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IndiaCereales2018Agosto</v>
      </c>
      <c r="B2010" s="10" t="s">
        <v>40</v>
      </c>
      <c r="C2010" s="10" t="s">
        <v>4</v>
      </c>
      <c r="D2010" s="10" t="s">
        <v>5</v>
      </c>
      <c r="E2010">
        <v>2018</v>
      </c>
      <c r="F2010" s="10" t="s">
        <v>84</v>
      </c>
      <c r="G2010">
        <v>0</v>
      </c>
      <c r="H2010" s="10">
        <f>+VLOOKUP(Exportacion_kg_FOB_anuales_final[[#This Row],[código]],Exportacion_FOB_anuales_consulta[],7,0)</f>
        <v>0</v>
      </c>
    </row>
    <row r="2011" spans="1:8" x14ac:dyDescent="0.3">
      <c r="A2011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IndiaCereales2018Septiembre</v>
      </c>
      <c r="B2011" s="10" t="s">
        <v>40</v>
      </c>
      <c r="C2011" s="10" t="s">
        <v>4</v>
      </c>
      <c r="D2011" s="10" t="s">
        <v>5</v>
      </c>
      <c r="E2011">
        <v>2018</v>
      </c>
      <c r="F2011" s="10" t="s">
        <v>85</v>
      </c>
      <c r="G2011">
        <v>0</v>
      </c>
      <c r="H2011" s="10">
        <f>+VLOOKUP(Exportacion_kg_FOB_anuales_final[[#This Row],[código]],Exportacion_FOB_anuales_consulta[],7,0)</f>
        <v>0</v>
      </c>
    </row>
    <row r="2012" spans="1:8" x14ac:dyDescent="0.3">
      <c r="A2012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IndiaCereales2018Octubre</v>
      </c>
      <c r="B2012" s="10" t="s">
        <v>40</v>
      </c>
      <c r="C2012" s="10" t="s">
        <v>4</v>
      </c>
      <c r="D2012" s="10" t="s">
        <v>5</v>
      </c>
      <c r="E2012">
        <v>2018</v>
      </c>
      <c r="F2012" s="10" t="s">
        <v>80</v>
      </c>
      <c r="G2012">
        <v>0</v>
      </c>
      <c r="H2012" s="10">
        <f>+VLOOKUP(Exportacion_kg_FOB_anuales_final[[#This Row],[código]],Exportacion_FOB_anuales_consulta[],7,0)</f>
        <v>0</v>
      </c>
    </row>
    <row r="2013" spans="1:8" x14ac:dyDescent="0.3">
      <c r="A2013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IndiaCereales2018Noviembre</v>
      </c>
      <c r="B2013" s="10" t="s">
        <v>40</v>
      </c>
      <c r="C2013" s="10" t="s">
        <v>4</v>
      </c>
      <c r="D2013" s="10" t="s">
        <v>5</v>
      </c>
      <c r="E2013">
        <v>2018</v>
      </c>
      <c r="F2013" s="10" t="s">
        <v>81</v>
      </c>
      <c r="G2013">
        <v>0</v>
      </c>
      <c r="H2013" s="10">
        <f>+VLOOKUP(Exportacion_kg_FOB_anuales_final[[#This Row],[código]],Exportacion_FOB_anuales_consulta[],7,0)</f>
        <v>0</v>
      </c>
    </row>
    <row r="2014" spans="1:8" x14ac:dyDescent="0.3">
      <c r="A2014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IndiaCereales2018Diciembre</v>
      </c>
      <c r="B2014" s="10" t="s">
        <v>40</v>
      </c>
      <c r="C2014" s="10" t="s">
        <v>4</v>
      </c>
      <c r="D2014" s="10" t="s">
        <v>5</v>
      </c>
      <c r="E2014">
        <v>2018</v>
      </c>
      <c r="F2014" s="10" t="s">
        <v>82</v>
      </c>
      <c r="G2014">
        <v>0</v>
      </c>
      <c r="H2014" s="10">
        <f>+VLOOKUP(Exportacion_kg_FOB_anuales_final[[#This Row],[código]],Exportacion_FOB_anuales_consulta[],7,0)</f>
        <v>0</v>
      </c>
    </row>
    <row r="2015" spans="1:8" x14ac:dyDescent="0.3">
      <c r="A201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MéxicoCereales2018Enero</v>
      </c>
      <c r="B2015" s="10" t="s">
        <v>50</v>
      </c>
      <c r="C2015" s="10" t="s">
        <v>4</v>
      </c>
      <c r="D2015" s="10" t="s">
        <v>5</v>
      </c>
      <c r="E2015">
        <v>2018</v>
      </c>
      <c r="F2015" s="10" t="s">
        <v>86</v>
      </c>
      <c r="G2015">
        <v>0</v>
      </c>
      <c r="H2015" s="10">
        <f>+VLOOKUP(Exportacion_kg_FOB_anuales_final[[#This Row],[código]],Exportacion_FOB_anuales_consulta[],7,0)</f>
        <v>0</v>
      </c>
    </row>
    <row r="2016" spans="1:8" x14ac:dyDescent="0.3">
      <c r="A201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MéxicoCereales2018Febrero</v>
      </c>
      <c r="B2016" s="10" t="s">
        <v>50</v>
      </c>
      <c r="C2016" s="10" t="s">
        <v>4</v>
      </c>
      <c r="D2016" s="10" t="s">
        <v>5</v>
      </c>
      <c r="E2016">
        <v>2018</v>
      </c>
      <c r="F2016" s="10" t="s">
        <v>87</v>
      </c>
      <c r="G2016">
        <v>0</v>
      </c>
      <c r="H2016" s="10">
        <f>+VLOOKUP(Exportacion_kg_FOB_anuales_final[[#This Row],[código]],Exportacion_FOB_anuales_consulta[],7,0)</f>
        <v>0</v>
      </c>
    </row>
    <row r="2017" spans="1:8" x14ac:dyDescent="0.3">
      <c r="A201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MéxicoCereales2018Marzo</v>
      </c>
      <c r="B2017" s="10" t="s">
        <v>50</v>
      </c>
      <c r="C2017" s="10" t="s">
        <v>4</v>
      </c>
      <c r="D2017" s="10" t="s">
        <v>5</v>
      </c>
      <c r="E2017">
        <v>2018</v>
      </c>
      <c r="F2017" s="10" t="s">
        <v>88</v>
      </c>
      <c r="G2017">
        <v>0</v>
      </c>
      <c r="H2017" s="10">
        <f>+VLOOKUP(Exportacion_kg_FOB_anuales_final[[#This Row],[código]],Exportacion_FOB_anuales_consulta[],7,0)</f>
        <v>0</v>
      </c>
    </row>
    <row r="2018" spans="1:8" x14ac:dyDescent="0.3">
      <c r="A201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MéxicoCereales2018Abril</v>
      </c>
      <c r="B2018" s="10" t="s">
        <v>50</v>
      </c>
      <c r="C2018" s="10" t="s">
        <v>4</v>
      </c>
      <c r="D2018" s="10" t="s">
        <v>5</v>
      </c>
      <c r="E2018">
        <v>2018</v>
      </c>
      <c r="F2018" s="10" t="s">
        <v>89</v>
      </c>
      <c r="G2018">
        <v>0</v>
      </c>
      <c r="H2018" s="10">
        <f>+VLOOKUP(Exportacion_kg_FOB_anuales_final[[#This Row],[código]],Exportacion_FOB_anuales_consulta[],7,0)</f>
        <v>0</v>
      </c>
    </row>
    <row r="2019" spans="1:8" x14ac:dyDescent="0.3">
      <c r="A201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MéxicoCereales2018Mayo</v>
      </c>
      <c r="B2019" s="10" t="s">
        <v>50</v>
      </c>
      <c r="C2019" s="10" t="s">
        <v>4</v>
      </c>
      <c r="D2019" s="10" t="s">
        <v>5</v>
      </c>
      <c r="E2019">
        <v>2018</v>
      </c>
      <c r="F2019" s="10" t="s">
        <v>90</v>
      </c>
      <c r="G2019">
        <v>0</v>
      </c>
      <c r="H2019" s="10">
        <f>+VLOOKUP(Exportacion_kg_FOB_anuales_final[[#This Row],[código]],Exportacion_FOB_anuales_consulta[],7,0)</f>
        <v>0</v>
      </c>
    </row>
    <row r="2020" spans="1:8" x14ac:dyDescent="0.3">
      <c r="A202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MéxicoCereales2018Junio</v>
      </c>
      <c r="B2020" s="10" t="s">
        <v>50</v>
      </c>
      <c r="C2020" s="10" t="s">
        <v>4</v>
      </c>
      <c r="D2020" s="10" t="s">
        <v>5</v>
      </c>
      <c r="E2020">
        <v>2018</v>
      </c>
      <c r="F2020" s="10" t="s">
        <v>91</v>
      </c>
      <c r="G2020">
        <v>0</v>
      </c>
      <c r="H2020" s="10">
        <f>+VLOOKUP(Exportacion_kg_FOB_anuales_final[[#This Row],[código]],Exportacion_FOB_anuales_consulta[],7,0)</f>
        <v>0</v>
      </c>
    </row>
    <row r="2021" spans="1:8" x14ac:dyDescent="0.3">
      <c r="A202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MéxicoCereales2018Julio</v>
      </c>
      <c r="B2021" s="10" t="s">
        <v>50</v>
      </c>
      <c r="C2021" s="10" t="s">
        <v>4</v>
      </c>
      <c r="D2021" s="10" t="s">
        <v>5</v>
      </c>
      <c r="E2021">
        <v>2018</v>
      </c>
      <c r="F2021" s="10" t="s">
        <v>83</v>
      </c>
      <c r="G2021">
        <v>502580</v>
      </c>
      <c r="H2021" s="10">
        <f>+VLOOKUP(Exportacion_kg_FOB_anuales_final[[#This Row],[código]],Exportacion_FOB_anuales_consulta[],7,0)</f>
        <v>98000</v>
      </c>
    </row>
    <row r="2022" spans="1:8" x14ac:dyDescent="0.3">
      <c r="A202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MéxicoCereales2018Agosto</v>
      </c>
      <c r="B2022" s="10" t="s">
        <v>50</v>
      </c>
      <c r="C2022" s="10" t="s">
        <v>4</v>
      </c>
      <c r="D2022" s="10" t="s">
        <v>5</v>
      </c>
      <c r="E2022">
        <v>2018</v>
      </c>
      <c r="F2022" s="10" t="s">
        <v>84</v>
      </c>
      <c r="G2022">
        <v>0</v>
      </c>
      <c r="H2022" s="10">
        <f>+VLOOKUP(Exportacion_kg_FOB_anuales_final[[#This Row],[código]],Exportacion_FOB_anuales_consulta[],7,0)</f>
        <v>0</v>
      </c>
    </row>
    <row r="2023" spans="1:8" x14ac:dyDescent="0.3">
      <c r="A202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MéxicoCereales2018Septiembre</v>
      </c>
      <c r="B2023" s="10" t="s">
        <v>50</v>
      </c>
      <c r="C2023" s="10" t="s">
        <v>4</v>
      </c>
      <c r="D2023" s="10" t="s">
        <v>5</v>
      </c>
      <c r="E2023">
        <v>2018</v>
      </c>
      <c r="F2023" s="10" t="s">
        <v>85</v>
      </c>
      <c r="G2023">
        <v>755060</v>
      </c>
      <c r="H2023" s="10">
        <f>+VLOOKUP(Exportacion_kg_FOB_anuales_final[[#This Row],[código]],Exportacion_FOB_anuales_consulta[],7,0)</f>
        <v>147000</v>
      </c>
    </row>
    <row r="2024" spans="1:8" x14ac:dyDescent="0.3">
      <c r="A202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MéxicoCereales2018Octubre</v>
      </c>
      <c r="B2024" s="10" t="s">
        <v>50</v>
      </c>
      <c r="C2024" s="10" t="s">
        <v>4</v>
      </c>
      <c r="D2024" s="10" t="s">
        <v>5</v>
      </c>
      <c r="E2024">
        <v>2018</v>
      </c>
      <c r="F2024" s="10" t="s">
        <v>80</v>
      </c>
      <c r="G2024">
        <v>0</v>
      </c>
      <c r="H2024" s="10">
        <f>+VLOOKUP(Exportacion_kg_FOB_anuales_final[[#This Row],[código]],Exportacion_FOB_anuales_consulta[],7,0)</f>
        <v>0</v>
      </c>
    </row>
    <row r="2025" spans="1:8" x14ac:dyDescent="0.3">
      <c r="A202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MéxicoCereales2018Noviembre</v>
      </c>
      <c r="B2025" s="10" t="s">
        <v>50</v>
      </c>
      <c r="C2025" s="10" t="s">
        <v>4</v>
      </c>
      <c r="D2025" s="10" t="s">
        <v>5</v>
      </c>
      <c r="E2025">
        <v>2018</v>
      </c>
      <c r="F2025" s="10" t="s">
        <v>81</v>
      </c>
      <c r="G2025">
        <v>0</v>
      </c>
      <c r="H2025" s="10">
        <f>+VLOOKUP(Exportacion_kg_FOB_anuales_final[[#This Row],[código]],Exportacion_FOB_anuales_consulta[],7,0)</f>
        <v>0</v>
      </c>
    </row>
    <row r="2026" spans="1:8" x14ac:dyDescent="0.3">
      <c r="A202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MéxicoCereales2018Diciembre</v>
      </c>
      <c r="B2026" s="10" t="s">
        <v>50</v>
      </c>
      <c r="C2026" s="10" t="s">
        <v>4</v>
      </c>
      <c r="D2026" s="10" t="s">
        <v>5</v>
      </c>
      <c r="E2026">
        <v>2018</v>
      </c>
      <c r="F2026" s="10" t="s">
        <v>82</v>
      </c>
      <c r="G2026">
        <v>0</v>
      </c>
      <c r="H2026" s="10">
        <f>+VLOOKUP(Exportacion_kg_FOB_anuales_final[[#This Row],[código]],Exportacion_FOB_anuales_consulta[],7,0)</f>
        <v>0</v>
      </c>
    </row>
    <row r="2027" spans="1:8" x14ac:dyDescent="0.3">
      <c r="A202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ArgentinaCereales2018Enero</v>
      </c>
      <c r="B2027" s="10" t="s">
        <v>9</v>
      </c>
      <c r="C2027" s="10" t="s">
        <v>4</v>
      </c>
      <c r="D2027" s="10" t="s">
        <v>5</v>
      </c>
      <c r="E2027">
        <v>2018</v>
      </c>
      <c r="F2027" s="10" t="s">
        <v>86</v>
      </c>
      <c r="G2027">
        <v>89843.03</v>
      </c>
      <c r="H2027" s="10">
        <f>+VLOOKUP(Exportacion_kg_FOB_anuales_final[[#This Row],[código]],Exportacion_FOB_anuales_consulta[],7,0)</f>
        <v>196374.98</v>
      </c>
    </row>
    <row r="2028" spans="1:8" x14ac:dyDescent="0.3">
      <c r="A202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ArgentinaCereales2018Febrero</v>
      </c>
      <c r="B2028" s="10" t="s">
        <v>9</v>
      </c>
      <c r="C2028" s="10" t="s">
        <v>4</v>
      </c>
      <c r="D2028" s="10" t="s">
        <v>5</v>
      </c>
      <c r="E2028">
        <v>2018</v>
      </c>
      <c r="F2028" s="10" t="s">
        <v>87</v>
      </c>
      <c r="G2028">
        <v>93294.31</v>
      </c>
      <c r="H2028" s="10">
        <f>+VLOOKUP(Exportacion_kg_FOB_anuales_final[[#This Row],[código]],Exportacion_FOB_anuales_consulta[],7,0)</f>
        <v>224568.17</v>
      </c>
    </row>
    <row r="2029" spans="1:8" x14ac:dyDescent="0.3">
      <c r="A202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ArgentinaCereales2018Marzo</v>
      </c>
      <c r="B2029" s="10" t="s">
        <v>9</v>
      </c>
      <c r="C2029" s="10" t="s">
        <v>4</v>
      </c>
      <c r="D2029" s="10" t="s">
        <v>5</v>
      </c>
      <c r="E2029">
        <v>2018</v>
      </c>
      <c r="F2029" s="10" t="s">
        <v>88</v>
      </c>
      <c r="G2029">
        <v>44748.19</v>
      </c>
      <c r="H2029" s="10">
        <f>+VLOOKUP(Exportacion_kg_FOB_anuales_final[[#This Row],[código]],Exportacion_FOB_anuales_consulta[],7,0)</f>
        <v>97323.95</v>
      </c>
    </row>
    <row r="2030" spans="1:8" x14ac:dyDescent="0.3">
      <c r="A203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ArgentinaCereales2018Abril</v>
      </c>
      <c r="B2030" s="10" t="s">
        <v>9</v>
      </c>
      <c r="C2030" s="10" t="s">
        <v>4</v>
      </c>
      <c r="D2030" s="10" t="s">
        <v>5</v>
      </c>
      <c r="E2030">
        <v>2018</v>
      </c>
      <c r="F2030" s="10" t="s">
        <v>89</v>
      </c>
      <c r="G2030">
        <v>128260.29000000001</v>
      </c>
      <c r="H2030" s="10">
        <f>+VLOOKUP(Exportacion_kg_FOB_anuales_final[[#This Row],[código]],Exportacion_FOB_anuales_consulta[],7,0)</f>
        <v>90496.13</v>
      </c>
    </row>
    <row r="2031" spans="1:8" x14ac:dyDescent="0.3">
      <c r="A203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ArgentinaCereales2018Mayo</v>
      </c>
      <c r="B2031" s="10" t="s">
        <v>9</v>
      </c>
      <c r="C2031" s="10" t="s">
        <v>4</v>
      </c>
      <c r="D2031" s="10" t="s">
        <v>5</v>
      </c>
      <c r="E2031">
        <v>2018</v>
      </c>
      <c r="F2031" s="10" t="s">
        <v>90</v>
      </c>
      <c r="G2031">
        <v>116334.8</v>
      </c>
      <c r="H2031" s="10">
        <f>+VLOOKUP(Exportacion_kg_FOB_anuales_final[[#This Row],[código]],Exportacion_FOB_anuales_consulta[],7,0)</f>
        <v>251401.35</v>
      </c>
    </row>
    <row r="2032" spans="1:8" x14ac:dyDescent="0.3">
      <c r="A203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ArgentinaCereales2018Junio</v>
      </c>
      <c r="B2032" s="10" t="s">
        <v>9</v>
      </c>
      <c r="C2032" s="10" t="s">
        <v>4</v>
      </c>
      <c r="D2032" s="10" t="s">
        <v>5</v>
      </c>
      <c r="E2032">
        <v>2018</v>
      </c>
      <c r="F2032" s="10" t="s">
        <v>91</v>
      </c>
      <c r="G2032">
        <v>120736.65</v>
      </c>
      <c r="H2032" s="10">
        <f>+VLOOKUP(Exportacion_kg_FOB_anuales_final[[#This Row],[código]],Exportacion_FOB_anuales_consulta[],7,0)</f>
        <v>336333.46</v>
      </c>
    </row>
    <row r="2033" spans="1:8" x14ac:dyDescent="0.3">
      <c r="A203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ArgentinaCereales2018Julio</v>
      </c>
      <c r="B2033" s="10" t="s">
        <v>9</v>
      </c>
      <c r="C2033" s="10" t="s">
        <v>4</v>
      </c>
      <c r="D2033" s="10" t="s">
        <v>5</v>
      </c>
      <c r="E2033">
        <v>2018</v>
      </c>
      <c r="F2033" s="10" t="s">
        <v>83</v>
      </c>
      <c r="G2033">
        <v>152021.51999999999</v>
      </c>
      <c r="H2033" s="10">
        <f>+VLOOKUP(Exportacion_kg_FOB_anuales_final[[#This Row],[código]],Exportacion_FOB_anuales_consulta[],7,0)</f>
        <v>354752.16</v>
      </c>
    </row>
    <row r="2034" spans="1:8" x14ac:dyDescent="0.3">
      <c r="A203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ArgentinaCereales2018Agosto</v>
      </c>
      <c r="B2034" s="10" t="s">
        <v>9</v>
      </c>
      <c r="C2034" s="10" t="s">
        <v>4</v>
      </c>
      <c r="D2034" s="10" t="s">
        <v>5</v>
      </c>
      <c r="E2034">
        <v>2018</v>
      </c>
      <c r="F2034" s="10" t="s">
        <v>84</v>
      </c>
      <c r="G2034">
        <v>940551.07000000007</v>
      </c>
      <c r="H2034" s="10">
        <f>+VLOOKUP(Exportacion_kg_FOB_anuales_final[[#This Row],[código]],Exportacion_FOB_anuales_consulta[],7,0)</f>
        <v>317971.91000000003</v>
      </c>
    </row>
    <row r="2035" spans="1:8" x14ac:dyDescent="0.3">
      <c r="A203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ArgentinaCereales2018Septiembre</v>
      </c>
      <c r="B2035" s="10" t="s">
        <v>9</v>
      </c>
      <c r="C2035" s="10" t="s">
        <v>4</v>
      </c>
      <c r="D2035" s="10" t="s">
        <v>5</v>
      </c>
      <c r="E2035">
        <v>2018</v>
      </c>
      <c r="F2035" s="10" t="s">
        <v>85</v>
      </c>
      <c r="G2035">
        <v>127376.24</v>
      </c>
      <c r="H2035" s="10">
        <f>+VLOOKUP(Exportacion_kg_FOB_anuales_final[[#This Row],[código]],Exportacion_FOB_anuales_consulta[],7,0)</f>
        <v>323505.48</v>
      </c>
    </row>
    <row r="2036" spans="1:8" x14ac:dyDescent="0.3">
      <c r="A203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ArgentinaCereales2018Octubre</v>
      </c>
      <c r="B2036" s="10" t="s">
        <v>9</v>
      </c>
      <c r="C2036" s="10" t="s">
        <v>4</v>
      </c>
      <c r="D2036" s="10" t="s">
        <v>5</v>
      </c>
      <c r="E2036">
        <v>2018</v>
      </c>
      <c r="F2036" s="10" t="s">
        <v>80</v>
      </c>
      <c r="G2036">
        <v>53043.64</v>
      </c>
      <c r="H2036" s="10">
        <f>+VLOOKUP(Exportacion_kg_FOB_anuales_final[[#This Row],[código]],Exportacion_FOB_anuales_consulta[],7,0)</f>
        <v>128416.82</v>
      </c>
    </row>
    <row r="2037" spans="1:8" x14ac:dyDescent="0.3">
      <c r="A203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ArgentinaCereales2018Noviembre</v>
      </c>
      <c r="B2037" s="10" t="s">
        <v>9</v>
      </c>
      <c r="C2037" s="10" t="s">
        <v>4</v>
      </c>
      <c r="D2037" s="10" t="s">
        <v>5</v>
      </c>
      <c r="E2037">
        <v>2018</v>
      </c>
      <c r="F2037" s="10" t="s">
        <v>81</v>
      </c>
      <c r="G2037">
        <v>0</v>
      </c>
      <c r="H2037" s="10">
        <f>+VLOOKUP(Exportacion_kg_FOB_anuales_final[[#This Row],[código]],Exportacion_FOB_anuales_consulta[],7,0)</f>
        <v>0</v>
      </c>
    </row>
    <row r="2038" spans="1:8" x14ac:dyDescent="0.3">
      <c r="A203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ArgentinaCereales2018Diciembre</v>
      </c>
      <c r="B2038" s="10" t="s">
        <v>9</v>
      </c>
      <c r="C2038" s="10" t="s">
        <v>4</v>
      </c>
      <c r="D2038" s="10" t="s">
        <v>5</v>
      </c>
      <c r="E2038">
        <v>2018</v>
      </c>
      <c r="F2038" s="10" t="s">
        <v>82</v>
      </c>
      <c r="G2038">
        <v>0</v>
      </c>
      <c r="H2038" s="10">
        <f>+VLOOKUP(Exportacion_kg_FOB_anuales_final[[#This Row],[código]],Exportacion_FOB_anuales_consulta[],7,0)</f>
        <v>0</v>
      </c>
    </row>
    <row r="2039" spans="1:8" x14ac:dyDescent="0.3">
      <c r="A203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(Formosa)Cereales2018Enero</v>
      </c>
      <c r="B2039" s="10" t="s">
        <v>71</v>
      </c>
      <c r="C2039" s="10" t="s">
        <v>4</v>
      </c>
      <c r="D2039" s="10" t="s">
        <v>5</v>
      </c>
      <c r="E2039">
        <v>2018</v>
      </c>
      <c r="F2039" s="10" t="s">
        <v>86</v>
      </c>
      <c r="G2039">
        <v>0</v>
      </c>
      <c r="H2039" s="10">
        <f>+VLOOKUP(Exportacion_kg_FOB_anuales_final[[#This Row],[código]],Exportacion_FOB_anuales_consulta[],7,0)</f>
        <v>0</v>
      </c>
    </row>
    <row r="2040" spans="1:8" x14ac:dyDescent="0.3">
      <c r="A204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(Formosa)Cereales2018Febrero</v>
      </c>
      <c r="B2040" s="10" t="s">
        <v>71</v>
      </c>
      <c r="C2040" s="10" t="s">
        <v>4</v>
      </c>
      <c r="D2040" s="10" t="s">
        <v>5</v>
      </c>
      <c r="E2040">
        <v>2018</v>
      </c>
      <c r="F2040" s="10" t="s">
        <v>87</v>
      </c>
      <c r="G2040">
        <v>69222</v>
      </c>
      <c r="H2040" s="10">
        <f>+VLOOKUP(Exportacion_kg_FOB_anuales_final[[#This Row],[código]],Exportacion_FOB_anuales_consulta[],7,0)</f>
        <v>34953.79</v>
      </c>
    </row>
    <row r="2041" spans="1:8" x14ac:dyDescent="0.3">
      <c r="A2041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(Formosa)Cereales2018Marzo</v>
      </c>
      <c r="B2041" s="10" t="s">
        <v>71</v>
      </c>
      <c r="C2041" s="10" t="s">
        <v>4</v>
      </c>
      <c r="D2041" s="10" t="s">
        <v>5</v>
      </c>
      <c r="E2041">
        <v>2018</v>
      </c>
      <c r="F2041" s="10" t="s">
        <v>88</v>
      </c>
      <c r="G2041">
        <v>46148</v>
      </c>
      <c r="H2041" s="10">
        <f>+VLOOKUP(Exportacion_kg_FOB_anuales_final[[#This Row],[código]],Exportacion_FOB_anuales_consulta[],7,0)</f>
        <v>21969.58</v>
      </c>
    </row>
    <row r="2042" spans="1:8" x14ac:dyDescent="0.3">
      <c r="A2042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(Formosa)Cereales2018Abril</v>
      </c>
      <c r="B2042" s="10" t="s">
        <v>71</v>
      </c>
      <c r="C2042" s="10" t="s">
        <v>4</v>
      </c>
      <c r="D2042" s="10" t="s">
        <v>5</v>
      </c>
      <c r="E2042">
        <v>2018</v>
      </c>
      <c r="F2042" s="10" t="s">
        <v>89</v>
      </c>
      <c r="G2042">
        <v>23037</v>
      </c>
      <c r="H2042" s="10">
        <f>+VLOOKUP(Exportacion_kg_FOB_anuales_final[[#This Row],[código]],Exportacion_FOB_anuales_consulta[],7,0)</f>
        <v>11442.73</v>
      </c>
    </row>
    <row r="2043" spans="1:8" x14ac:dyDescent="0.3">
      <c r="A2043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(Formosa)Cereales2018Mayo</v>
      </c>
      <c r="B2043" s="10" t="s">
        <v>71</v>
      </c>
      <c r="C2043" s="10" t="s">
        <v>4</v>
      </c>
      <c r="D2043" s="10" t="s">
        <v>5</v>
      </c>
      <c r="E2043">
        <v>2018</v>
      </c>
      <c r="F2043" s="10" t="s">
        <v>90</v>
      </c>
      <c r="G2043">
        <v>0</v>
      </c>
      <c r="H2043" s="10">
        <f>+VLOOKUP(Exportacion_kg_FOB_anuales_final[[#This Row],[código]],Exportacion_FOB_anuales_consulta[],7,0)</f>
        <v>0</v>
      </c>
    </row>
    <row r="2044" spans="1:8" x14ac:dyDescent="0.3">
      <c r="A2044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(Formosa)Cereales2018Junio</v>
      </c>
      <c r="B2044" s="10" t="s">
        <v>71</v>
      </c>
      <c r="C2044" s="10" t="s">
        <v>4</v>
      </c>
      <c r="D2044" s="10" t="s">
        <v>5</v>
      </c>
      <c r="E2044">
        <v>2018</v>
      </c>
      <c r="F2044" s="10" t="s">
        <v>91</v>
      </c>
      <c r="G2044">
        <v>0</v>
      </c>
      <c r="H2044" s="10">
        <f>+VLOOKUP(Exportacion_kg_FOB_anuales_final[[#This Row],[código]],Exportacion_FOB_anuales_consulta[],7,0)</f>
        <v>0</v>
      </c>
    </row>
    <row r="2045" spans="1:8" x14ac:dyDescent="0.3">
      <c r="A204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(Formosa)Cereales2018Julio</v>
      </c>
      <c r="B2045" s="10" t="s">
        <v>71</v>
      </c>
      <c r="C2045" s="10" t="s">
        <v>4</v>
      </c>
      <c r="D2045" s="10" t="s">
        <v>5</v>
      </c>
      <c r="E2045">
        <v>2018</v>
      </c>
      <c r="F2045" s="10" t="s">
        <v>83</v>
      </c>
      <c r="G2045">
        <v>0</v>
      </c>
      <c r="H2045" s="10">
        <f>+VLOOKUP(Exportacion_kg_FOB_anuales_final[[#This Row],[código]],Exportacion_FOB_anuales_consulta[],7,0)</f>
        <v>0</v>
      </c>
    </row>
    <row r="2046" spans="1:8" x14ac:dyDescent="0.3">
      <c r="A204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(Formosa)Cereales2018Agosto</v>
      </c>
      <c r="B2046" s="10" t="s">
        <v>71</v>
      </c>
      <c r="C2046" s="10" t="s">
        <v>4</v>
      </c>
      <c r="D2046" s="10" t="s">
        <v>5</v>
      </c>
      <c r="E2046">
        <v>2018</v>
      </c>
      <c r="F2046" s="10" t="s">
        <v>84</v>
      </c>
      <c r="G2046">
        <v>0</v>
      </c>
      <c r="H2046" s="10">
        <f>+VLOOKUP(Exportacion_kg_FOB_anuales_final[[#This Row],[código]],Exportacion_FOB_anuales_consulta[],7,0)</f>
        <v>0</v>
      </c>
    </row>
    <row r="2047" spans="1:8" x14ac:dyDescent="0.3">
      <c r="A2047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(Formosa)Cereales2018Septiembre</v>
      </c>
      <c r="B2047" s="10" t="s">
        <v>71</v>
      </c>
      <c r="C2047" s="10" t="s">
        <v>4</v>
      </c>
      <c r="D2047" s="10" t="s">
        <v>5</v>
      </c>
      <c r="E2047">
        <v>2018</v>
      </c>
      <c r="F2047" s="10" t="s">
        <v>85</v>
      </c>
      <c r="G2047">
        <v>0</v>
      </c>
      <c r="H2047" s="10">
        <f>+VLOOKUP(Exportacion_kg_FOB_anuales_final[[#This Row],[código]],Exportacion_FOB_anuales_consulta[],7,0)</f>
        <v>0</v>
      </c>
    </row>
    <row r="2048" spans="1:8" x14ac:dyDescent="0.3">
      <c r="A2048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(Formosa)Cereales2018Octubre</v>
      </c>
      <c r="B2048" s="10" t="s">
        <v>71</v>
      </c>
      <c r="C2048" s="10" t="s">
        <v>4</v>
      </c>
      <c r="D2048" s="10" t="s">
        <v>5</v>
      </c>
      <c r="E2048">
        <v>2018</v>
      </c>
      <c r="F2048" s="10" t="s">
        <v>80</v>
      </c>
      <c r="G2048">
        <v>0</v>
      </c>
      <c r="H2048" s="10">
        <f>+VLOOKUP(Exportacion_kg_FOB_anuales_final[[#This Row],[código]],Exportacion_FOB_anuales_consulta[],7,0)</f>
        <v>0</v>
      </c>
    </row>
    <row r="2049" spans="1:8" x14ac:dyDescent="0.3">
      <c r="A204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(Formosa)Cereales2018Noviembre</v>
      </c>
      <c r="B2049" s="10" t="s">
        <v>71</v>
      </c>
      <c r="C2049" s="10" t="s">
        <v>4</v>
      </c>
      <c r="D2049" s="10" t="s">
        <v>5</v>
      </c>
      <c r="E2049">
        <v>2018</v>
      </c>
      <c r="F2049" s="10" t="s">
        <v>81</v>
      </c>
      <c r="G2049">
        <v>0</v>
      </c>
      <c r="H2049" s="10">
        <f>+VLOOKUP(Exportacion_kg_FOB_anuales_final[[#This Row],[código]],Exportacion_FOB_anuales_consulta[],7,0)</f>
        <v>0</v>
      </c>
    </row>
    <row r="2050" spans="1:8" x14ac:dyDescent="0.3">
      <c r="A205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(Formosa)Cereales2018Diciembre</v>
      </c>
      <c r="B2050" s="10" t="s">
        <v>71</v>
      </c>
      <c r="C2050" s="10" t="s">
        <v>4</v>
      </c>
      <c r="D2050" s="10" t="s">
        <v>5</v>
      </c>
      <c r="E2050">
        <v>2018</v>
      </c>
      <c r="F2050" s="10" t="s">
        <v>82</v>
      </c>
      <c r="G2050">
        <v>0</v>
      </c>
      <c r="H2050" s="10">
        <f>+VLOOKUP(Exportacion_kg_FOB_anuales_final[[#This Row],[código]],Exportacion_FOB_anuales_consulta[],7,0)</f>
        <v>0</v>
      </c>
    </row>
    <row r="2051" spans="1:8" x14ac:dyDescent="0.3">
      <c r="A205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ColombiaCereales2018Enero</v>
      </c>
      <c r="B2051" s="10" t="s">
        <v>19</v>
      </c>
      <c r="C2051" s="10" t="s">
        <v>4</v>
      </c>
      <c r="D2051" s="10" t="s">
        <v>5</v>
      </c>
      <c r="E2051">
        <v>2018</v>
      </c>
      <c r="F2051" s="10" t="s">
        <v>86</v>
      </c>
      <c r="G2051">
        <v>2161286.86</v>
      </c>
      <c r="H2051" s="10">
        <f>+VLOOKUP(Exportacion_kg_FOB_anuales_final[[#This Row],[código]],Exportacion_FOB_anuales_consulta[],7,0)</f>
        <v>1284881.94</v>
      </c>
    </row>
    <row r="2052" spans="1:8" x14ac:dyDescent="0.3">
      <c r="A205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ColombiaCereales2018Febrero</v>
      </c>
      <c r="B2052" s="10" t="s">
        <v>19</v>
      </c>
      <c r="C2052" s="10" t="s">
        <v>4</v>
      </c>
      <c r="D2052" s="10" t="s">
        <v>5</v>
      </c>
      <c r="E2052">
        <v>2018</v>
      </c>
      <c r="F2052" s="10" t="s">
        <v>87</v>
      </c>
      <c r="G2052">
        <v>272869.93</v>
      </c>
      <c r="H2052" s="10">
        <f>+VLOOKUP(Exportacion_kg_FOB_anuales_final[[#This Row],[código]],Exportacion_FOB_anuales_consulta[],7,0)</f>
        <v>317075.70999999996</v>
      </c>
    </row>
    <row r="2053" spans="1:8" x14ac:dyDescent="0.3">
      <c r="A205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ColombiaCereales2018Marzo</v>
      </c>
      <c r="B2053" s="10" t="s">
        <v>19</v>
      </c>
      <c r="C2053" s="10" t="s">
        <v>4</v>
      </c>
      <c r="D2053" s="10" t="s">
        <v>5</v>
      </c>
      <c r="E2053">
        <v>2018</v>
      </c>
      <c r="F2053" s="10" t="s">
        <v>88</v>
      </c>
      <c r="G2053">
        <v>213250.48</v>
      </c>
      <c r="H2053" s="10">
        <f>+VLOOKUP(Exportacion_kg_FOB_anuales_final[[#This Row],[código]],Exportacion_FOB_anuales_consulta[],7,0)</f>
        <v>278105.48</v>
      </c>
    </row>
    <row r="2054" spans="1:8" x14ac:dyDescent="0.3">
      <c r="A205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ColombiaCereales2018Abril</v>
      </c>
      <c r="B2054" s="10" t="s">
        <v>19</v>
      </c>
      <c r="C2054" s="10" t="s">
        <v>4</v>
      </c>
      <c r="D2054" s="10" t="s">
        <v>5</v>
      </c>
      <c r="E2054">
        <v>2018</v>
      </c>
      <c r="F2054" s="10" t="s">
        <v>89</v>
      </c>
      <c r="G2054">
        <v>857526.37</v>
      </c>
      <c r="H2054" s="10">
        <f>+VLOOKUP(Exportacion_kg_FOB_anuales_final[[#This Row],[código]],Exportacion_FOB_anuales_consulta[],7,0)</f>
        <v>464781.33</v>
      </c>
    </row>
    <row r="2055" spans="1:8" x14ac:dyDescent="0.3">
      <c r="A205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ColombiaCereales2018Mayo</v>
      </c>
      <c r="B2055" s="10" t="s">
        <v>19</v>
      </c>
      <c r="C2055" s="10" t="s">
        <v>4</v>
      </c>
      <c r="D2055" s="10" t="s">
        <v>5</v>
      </c>
      <c r="E2055">
        <v>2018</v>
      </c>
      <c r="F2055" s="10" t="s">
        <v>90</v>
      </c>
      <c r="G2055">
        <v>630088.64</v>
      </c>
      <c r="H2055" s="10">
        <f>+VLOOKUP(Exportacion_kg_FOB_anuales_final[[#This Row],[código]],Exportacion_FOB_anuales_consulta[],7,0)</f>
        <v>480092.57999999996</v>
      </c>
    </row>
    <row r="2056" spans="1:8" x14ac:dyDescent="0.3">
      <c r="A205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ColombiaCereales2018Junio</v>
      </c>
      <c r="B2056" s="10" t="s">
        <v>19</v>
      </c>
      <c r="C2056" s="10" t="s">
        <v>4</v>
      </c>
      <c r="D2056" s="10" t="s">
        <v>5</v>
      </c>
      <c r="E2056">
        <v>2018</v>
      </c>
      <c r="F2056" s="10" t="s">
        <v>91</v>
      </c>
      <c r="G2056">
        <v>213509.35</v>
      </c>
      <c r="H2056" s="10">
        <f>+VLOOKUP(Exportacion_kg_FOB_anuales_final[[#This Row],[código]],Exportacion_FOB_anuales_consulta[],7,0)</f>
        <v>397616.95</v>
      </c>
    </row>
    <row r="2057" spans="1:8" x14ac:dyDescent="0.3">
      <c r="A205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ColombiaCereales2018Julio</v>
      </c>
      <c r="B2057" s="10" t="s">
        <v>19</v>
      </c>
      <c r="C2057" s="10" t="s">
        <v>4</v>
      </c>
      <c r="D2057" s="10" t="s">
        <v>5</v>
      </c>
      <c r="E2057">
        <v>2018</v>
      </c>
      <c r="F2057" s="10" t="s">
        <v>83</v>
      </c>
      <c r="G2057">
        <v>260717.75999999998</v>
      </c>
      <c r="H2057" s="10">
        <f>+VLOOKUP(Exportacion_kg_FOB_anuales_final[[#This Row],[código]],Exportacion_FOB_anuales_consulta[],7,0)</f>
        <v>330815.94</v>
      </c>
    </row>
    <row r="2058" spans="1:8" x14ac:dyDescent="0.3">
      <c r="A205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ColombiaCereales2018Agosto</v>
      </c>
      <c r="B2058" s="10" t="s">
        <v>19</v>
      </c>
      <c r="C2058" s="10" t="s">
        <v>4</v>
      </c>
      <c r="D2058" s="10" t="s">
        <v>5</v>
      </c>
      <c r="E2058">
        <v>2018</v>
      </c>
      <c r="F2058" s="10" t="s">
        <v>84</v>
      </c>
      <c r="G2058">
        <v>238507.79</v>
      </c>
      <c r="H2058" s="10">
        <f>+VLOOKUP(Exportacion_kg_FOB_anuales_final[[#This Row],[código]],Exportacion_FOB_anuales_consulta[],7,0)</f>
        <v>353983.49</v>
      </c>
    </row>
    <row r="2059" spans="1:8" x14ac:dyDescent="0.3">
      <c r="A205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ColombiaCereales2018Septiembre</v>
      </c>
      <c r="B2059" s="10" t="s">
        <v>19</v>
      </c>
      <c r="C2059" s="10" t="s">
        <v>4</v>
      </c>
      <c r="D2059" s="10" t="s">
        <v>5</v>
      </c>
      <c r="E2059">
        <v>2018</v>
      </c>
      <c r="F2059" s="10" t="s">
        <v>85</v>
      </c>
      <c r="G2059">
        <v>187395.58000000002</v>
      </c>
      <c r="H2059" s="10">
        <f>+VLOOKUP(Exportacion_kg_FOB_anuales_final[[#This Row],[código]],Exportacion_FOB_anuales_consulta[],7,0)</f>
        <v>431386.94</v>
      </c>
    </row>
    <row r="2060" spans="1:8" x14ac:dyDescent="0.3">
      <c r="A206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ColombiaCereales2018Octubre</v>
      </c>
      <c r="B2060" s="10" t="s">
        <v>19</v>
      </c>
      <c r="C2060" s="10" t="s">
        <v>4</v>
      </c>
      <c r="D2060" s="10" t="s">
        <v>5</v>
      </c>
      <c r="E2060">
        <v>2018</v>
      </c>
      <c r="F2060" s="10" t="s">
        <v>80</v>
      </c>
      <c r="G2060">
        <v>204549.1</v>
      </c>
      <c r="H2060" s="10">
        <f>+VLOOKUP(Exportacion_kg_FOB_anuales_final[[#This Row],[código]],Exportacion_FOB_anuales_consulta[],7,0)</f>
        <v>300202.32</v>
      </c>
    </row>
    <row r="2061" spans="1:8" x14ac:dyDescent="0.3">
      <c r="A206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ColombiaCereales2018Noviembre</v>
      </c>
      <c r="B2061" s="10" t="s">
        <v>19</v>
      </c>
      <c r="C2061" s="10" t="s">
        <v>4</v>
      </c>
      <c r="D2061" s="10" t="s">
        <v>5</v>
      </c>
      <c r="E2061">
        <v>2018</v>
      </c>
      <c r="F2061" s="10" t="s">
        <v>81</v>
      </c>
      <c r="G2061">
        <v>295075.92</v>
      </c>
      <c r="H2061" s="10">
        <f>+VLOOKUP(Exportacion_kg_FOB_anuales_final[[#This Row],[código]],Exportacion_FOB_anuales_consulta[],7,0)</f>
        <v>473973.79</v>
      </c>
    </row>
    <row r="2062" spans="1:8" x14ac:dyDescent="0.3">
      <c r="A206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ColombiaCereales2018Diciembre</v>
      </c>
      <c r="B2062" s="10" t="s">
        <v>19</v>
      </c>
      <c r="C2062" s="10" t="s">
        <v>4</v>
      </c>
      <c r="D2062" s="10" t="s">
        <v>5</v>
      </c>
      <c r="E2062">
        <v>2018</v>
      </c>
      <c r="F2062" s="10" t="s">
        <v>82</v>
      </c>
      <c r="G2062">
        <v>296975.58999999997</v>
      </c>
      <c r="H2062" s="10">
        <f>+VLOOKUP(Exportacion_kg_FOB_anuales_final[[#This Row],[código]],Exportacion_FOB_anuales_consulta[],7,0)</f>
        <v>444249.00999999995</v>
      </c>
    </row>
    <row r="2063" spans="1:8" x14ac:dyDescent="0.3">
      <c r="A206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AlemaniaCereales2018Enero</v>
      </c>
      <c r="B2063" s="10" t="s">
        <v>3</v>
      </c>
      <c r="C2063" s="10" t="s">
        <v>4</v>
      </c>
      <c r="D2063" s="10" t="s">
        <v>5</v>
      </c>
      <c r="E2063">
        <v>2018</v>
      </c>
      <c r="F2063" s="10" t="s">
        <v>86</v>
      </c>
      <c r="G2063">
        <v>0</v>
      </c>
      <c r="H2063" s="10">
        <f>+VLOOKUP(Exportacion_kg_FOB_anuales_final[[#This Row],[código]],Exportacion_FOB_anuales_consulta[],7,0)</f>
        <v>0</v>
      </c>
    </row>
    <row r="2064" spans="1:8" x14ac:dyDescent="0.3">
      <c r="A206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AlemaniaCereales2018Febrero</v>
      </c>
      <c r="B2064" s="10" t="s">
        <v>3</v>
      </c>
      <c r="C2064" s="10" t="s">
        <v>4</v>
      </c>
      <c r="D2064" s="10" t="s">
        <v>5</v>
      </c>
      <c r="E2064">
        <v>2018</v>
      </c>
      <c r="F2064" s="10" t="s">
        <v>87</v>
      </c>
      <c r="G2064">
        <v>88.1</v>
      </c>
      <c r="H2064" s="10">
        <f>+VLOOKUP(Exportacion_kg_FOB_anuales_final[[#This Row],[código]],Exportacion_FOB_anuales_consulta[],7,0)</f>
        <v>51.18</v>
      </c>
    </row>
    <row r="2065" spans="1:8" x14ac:dyDescent="0.3">
      <c r="A206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AlemaniaCereales2018Marzo</v>
      </c>
      <c r="B2065" s="10" t="s">
        <v>3</v>
      </c>
      <c r="C2065" s="10" t="s">
        <v>4</v>
      </c>
      <c r="D2065" s="10" t="s">
        <v>5</v>
      </c>
      <c r="E2065">
        <v>2018</v>
      </c>
      <c r="F2065" s="10" t="s">
        <v>88</v>
      </c>
      <c r="G2065">
        <v>444.09000000000003</v>
      </c>
      <c r="H2065" s="10">
        <f>+VLOOKUP(Exportacion_kg_FOB_anuales_final[[#This Row],[código]],Exportacion_FOB_anuales_consulta[],7,0)</f>
        <v>573.24</v>
      </c>
    </row>
    <row r="2066" spans="1:8" x14ac:dyDescent="0.3">
      <c r="A206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AlemaniaCereales2018Abril</v>
      </c>
      <c r="B2066" s="10" t="s">
        <v>3</v>
      </c>
      <c r="C2066" s="10" t="s">
        <v>4</v>
      </c>
      <c r="D2066" s="10" t="s">
        <v>5</v>
      </c>
      <c r="E2066">
        <v>2018</v>
      </c>
      <c r="F2066" s="10" t="s">
        <v>89</v>
      </c>
      <c r="G2066">
        <v>0</v>
      </c>
      <c r="H2066" s="10">
        <f>+VLOOKUP(Exportacion_kg_FOB_anuales_final[[#This Row],[código]],Exportacion_FOB_anuales_consulta[],7,0)</f>
        <v>0</v>
      </c>
    </row>
    <row r="2067" spans="1:8" x14ac:dyDescent="0.3">
      <c r="A206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AlemaniaCereales2018Mayo</v>
      </c>
      <c r="B2067" s="10" t="s">
        <v>3</v>
      </c>
      <c r="C2067" s="10" t="s">
        <v>4</v>
      </c>
      <c r="D2067" s="10" t="s">
        <v>5</v>
      </c>
      <c r="E2067">
        <v>2018</v>
      </c>
      <c r="F2067" s="10" t="s">
        <v>90</v>
      </c>
      <c r="G2067">
        <v>0</v>
      </c>
      <c r="H2067" s="10">
        <f>+VLOOKUP(Exportacion_kg_FOB_anuales_final[[#This Row],[código]],Exportacion_FOB_anuales_consulta[],7,0)</f>
        <v>0</v>
      </c>
    </row>
    <row r="2068" spans="1:8" x14ac:dyDescent="0.3">
      <c r="A206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AlemaniaCereales2018Junio</v>
      </c>
      <c r="B2068" s="10" t="s">
        <v>3</v>
      </c>
      <c r="C2068" s="10" t="s">
        <v>4</v>
      </c>
      <c r="D2068" s="10" t="s">
        <v>5</v>
      </c>
      <c r="E2068">
        <v>2018</v>
      </c>
      <c r="F2068" s="10" t="s">
        <v>91</v>
      </c>
      <c r="G2068">
        <v>0</v>
      </c>
      <c r="H2068" s="10">
        <f>+VLOOKUP(Exportacion_kg_FOB_anuales_final[[#This Row],[código]],Exportacion_FOB_anuales_consulta[],7,0)</f>
        <v>0</v>
      </c>
    </row>
    <row r="2069" spans="1:8" x14ac:dyDescent="0.3">
      <c r="A206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AlemaniaCereales2018Julio</v>
      </c>
      <c r="B2069" s="10" t="s">
        <v>3</v>
      </c>
      <c r="C2069" s="10" t="s">
        <v>4</v>
      </c>
      <c r="D2069" s="10" t="s">
        <v>5</v>
      </c>
      <c r="E2069">
        <v>2018</v>
      </c>
      <c r="F2069" s="10" t="s">
        <v>83</v>
      </c>
      <c r="G2069">
        <v>0</v>
      </c>
      <c r="H2069" s="10">
        <f>+VLOOKUP(Exportacion_kg_FOB_anuales_final[[#This Row],[código]],Exportacion_FOB_anuales_consulta[],7,0)</f>
        <v>0</v>
      </c>
    </row>
    <row r="2070" spans="1:8" x14ac:dyDescent="0.3">
      <c r="A207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AlemaniaCereales2018Agosto</v>
      </c>
      <c r="B2070" s="10" t="s">
        <v>3</v>
      </c>
      <c r="C2070" s="10" t="s">
        <v>4</v>
      </c>
      <c r="D2070" s="10" t="s">
        <v>5</v>
      </c>
      <c r="E2070">
        <v>2018</v>
      </c>
      <c r="F2070" s="10" t="s">
        <v>84</v>
      </c>
      <c r="G2070">
        <v>92</v>
      </c>
      <c r="H2070" s="10">
        <f>+VLOOKUP(Exportacion_kg_FOB_anuales_final[[#This Row],[código]],Exportacion_FOB_anuales_consulta[],7,0)</f>
        <v>31.25</v>
      </c>
    </row>
    <row r="2071" spans="1:8" x14ac:dyDescent="0.3">
      <c r="A207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AlemaniaCereales2018Septiembre</v>
      </c>
      <c r="B2071" s="10" t="s">
        <v>3</v>
      </c>
      <c r="C2071" s="10" t="s">
        <v>4</v>
      </c>
      <c r="D2071" s="10" t="s">
        <v>5</v>
      </c>
      <c r="E2071">
        <v>2018</v>
      </c>
      <c r="F2071" s="10" t="s">
        <v>85</v>
      </c>
      <c r="G2071">
        <v>0</v>
      </c>
      <c r="H2071" s="10">
        <f>+VLOOKUP(Exportacion_kg_FOB_anuales_final[[#This Row],[código]],Exportacion_FOB_anuales_consulta[],7,0)</f>
        <v>0</v>
      </c>
    </row>
    <row r="2072" spans="1:8" x14ac:dyDescent="0.3">
      <c r="A207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AlemaniaCereales2018Octubre</v>
      </c>
      <c r="B2072" s="10" t="s">
        <v>3</v>
      </c>
      <c r="C2072" s="10" t="s">
        <v>4</v>
      </c>
      <c r="D2072" s="10" t="s">
        <v>5</v>
      </c>
      <c r="E2072">
        <v>2018</v>
      </c>
      <c r="F2072" s="10" t="s">
        <v>80</v>
      </c>
      <c r="G2072">
        <v>0</v>
      </c>
      <c r="H2072" s="10">
        <f>+VLOOKUP(Exportacion_kg_FOB_anuales_final[[#This Row],[código]],Exportacion_FOB_anuales_consulta[],7,0)</f>
        <v>0</v>
      </c>
    </row>
    <row r="2073" spans="1:8" x14ac:dyDescent="0.3">
      <c r="A207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AlemaniaCereales2018Noviembre</v>
      </c>
      <c r="B2073" s="10" t="s">
        <v>3</v>
      </c>
      <c r="C2073" s="10" t="s">
        <v>4</v>
      </c>
      <c r="D2073" s="10" t="s">
        <v>5</v>
      </c>
      <c r="E2073">
        <v>2018</v>
      </c>
      <c r="F2073" s="10" t="s">
        <v>81</v>
      </c>
      <c r="G2073">
        <v>0</v>
      </c>
      <c r="H2073" s="10">
        <f>+VLOOKUP(Exportacion_kg_FOB_anuales_final[[#This Row],[código]],Exportacion_FOB_anuales_consulta[],7,0)</f>
        <v>0</v>
      </c>
    </row>
    <row r="2074" spans="1:8" x14ac:dyDescent="0.3">
      <c r="A207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AlemaniaCereales2018Diciembre</v>
      </c>
      <c r="B2074" s="10" t="s">
        <v>3</v>
      </c>
      <c r="C2074" s="10" t="s">
        <v>4</v>
      </c>
      <c r="D2074" s="10" t="s">
        <v>5</v>
      </c>
      <c r="E2074">
        <v>2018</v>
      </c>
      <c r="F2074" s="10" t="s">
        <v>82</v>
      </c>
      <c r="G2074">
        <v>0</v>
      </c>
      <c r="H2074" s="10">
        <f>+VLOOKUP(Exportacion_kg_FOB_anuales_final[[#This Row],[código]],Exportacion_FOB_anuales_consulta[],7,0)</f>
        <v>0</v>
      </c>
    </row>
    <row r="2075" spans="1:8" x14ac:dyDescent="0.3">
      <c r="A207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EcuadorCereales2018Enero</v>
      </c>
      <c r="B2075" s="10" t="s">
        <v>25</v>
      </c>
      <c r="C2075" s="10" t="s">
        <v>4</v>
      </c>
      <c r="D2075" s="10" t="s">
        <v>5</v>
      </c>
      <c r="E2075">
        <v>2018</v>
      </c>
      <c r="F2075" s="10" t="s">
        <v>86</v>
      </c>
      <c r="G2075">
        <v>772257.2</v>
      </c>
      <c r="H2075" s="10">
        <f>+VLOOKUP(Exportacion_kg_FOB_anuales_final[[#This Row],[código]],Exportacion_FOB_anuales_consulta[],7,0)</f>
        <v>556622.55000000005</v>
      </c>
    </row>
    <row r="2076" spans="1:8" x14ac:dyDescent="0.3">
      <c r="A207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EcuadorCereales2018Febrero</v>
      </c>
      <c r="B2076" s="10" t="s">
        <v>25</v>
      </c>
      <c r="C2076" s="10" t="s">
        <v>4</v>
      </c>
      <c r="D2076" s="10" t="s">
        <v>5</v>
      </c>
      <c r="E2076">
        <v>2018</v>
      </c>
      <c r="F2076" s="10" t="s">
        <v>87</v>
      </c>
      <c r="G2076">
        <v>160844.29</v>
      </c>
      <c r="H2076" s="10">
        <f>+VLOOKUP(Exportacion_kg_FOB_anuales_final[[#This Row],[código]],Exportacion_FOB_anuales_consulta[],7,0)</f>
        <v>377479.34</v>
      </c>
    </row>
    <row r="2077" spans="1:8" x14ac:dyDescent="0.3">
      <c r="A207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EcuadorCereales2018Marzo</v>
      </c>
      <c r="B2077" s="10" t="s">
        <v>25</v>
      </c>
      <c r="C2077" s="10" t="s">
        <v>4</v>
      </c>
      <c r="D2077" s="10" t="s">
        <v>5</v>
      </c>
      <c r="E2077">
        <v>2018</v>
      </c>
      <c r="F2077" s="10" t="s">
        <v>88</v>
      </c>
      <c r="G2077">
        <v>7694803.79</v>
      </c>
      <c r="H2077" s="10">
        <f>+VLOOKUP(Exportacion_kg_FOB_anuales_final[[#This Row],[código]],Exportacion_FOB_anuales_consulta[],7,0)</f>
        <v>1794530.1</v>
      </c>
    </row>
    <row r="2078" spans="1:8" x14ac:dyDescent="0.3">
      <c r="A207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EcuadorCereales2018Abril</v>
      </c>
      <c r="B2078" s="10" t="s">
        <v>25</v>
      </c>
      <c r="C2078" s="10" t="s">
        <v>4</v>
      </c>
      <c r="D2078" s="10" t="s">
        <v>5</v>
      </c>
      <c r="E2078">
        <v>2018</v>
      </c>
      <c r="F2078" s="10" t="s">
        <v>89</v>
      </c>
      <c r="G2078">
        <v>116116.58</v>
      </c>
      <c r="H2078" s="10">
        <f>+VLOOKUP(Exportacion_kg_FOB_anuales_final[[#This Row],[código]],Exportacion_FOB_anuales_consulta[],7,0)</f>
        <v>113317.34000000001</v>
      </c>
    </row>
    <row r="2079" spans="1:8" x14ac:dyDescent="0.3">
      <c r="A207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EcuadorCereales2018Mayo</v>
      </c>
      <c r="B2079" s="10" t="s">
        <v>25</v>
      </c>
      <c r="C2079" s="10" t="s">
        <v>4</v>
      </c>
      <c r="D2079" s="10" t="s">
        <v>5</v>
      </c>
      <c r="E2079">
        <v>2018</v>
      </c>
      <c r="F2079" s="10" t="s">
        <v>90</v>
      </c>
      <c r="G2079">
        <v>113753.48</v>
      </c>
      <c r="H2079" s="10">
        <f>+VLOOKUP(Exportacion_kg_FOB_anuales_final[[#This Row],[código]],Exportacion_FOB_anuales_consulta[],7,0)</f>
        <v>269928.06</v>
      </c>
    </row>
    <row r="2080" spans="1:8" x14ac:dyDescent="0.3">
      <c r="A208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EcuadorCereales2018Junio</v>
      </c>
      <c r="B2080" s="10" t="s">
        <v>25</v>
      </c>
      <c r="C2080" s="10" t="s">
        <v>4</v>
      </c>
      <c r="D2080" s="10" t="s">
        <v>5</v>
      </c>
      <c r="E2080">
        <v>2018</v>
      </c>
      <c r="F2080" s="10" t="s">
        <v>91</v>
      </c>
      <c r="G2080">
        <v>200695.31</v>
      </c>
      <c r="H2080" s="10">
        <f>+VLOOKUP(Exportacion_kg_FOB_anuales_final[[#This Row],[código]],Exportacion_FOB_anuales_consulta[],7,0)</f>
        <v>511392.69</v>
      </c>
    </row>
    <row r="2081" spans="1:8" x14ac:dyDescent="0.3">
      <c r="A208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EcuadorCereales2018Julio</v>
      </c>
      <c r="B2081" s="10" t="s">
        <v>25</v>
      </c>
      <c r="C2081" s="10" t="s">
        <v>4</v>
      </c>
      <c r="D2081" s="10" t="s">
        <v>5</v>
      </c>
      <c r="E2081">
        <v>2018</v>
      </c>
      <c r="F2081" s="10" t="s">
        <v>83</v>
      </c>
      <c r="G2081">
        <v>229105.03</v>
      </c>
      <c r="H2081" s="10">
        <f>+VLOOKUP(Exportacion_kg_FOB_anuales_final[[#This Row],[código]],Exportacion_FOB_anuales_consulta[],7,0)</f>
        <v>448122.99000000005</v>
      </c>
    </row>
    <row r="2082" spans="1:8" x14ac:dyDescent="0.3">
      <c r="A208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EcuadorCereales2018Agosto</v>
      </c>
      <c r="B2082" s="10" t="s">
        <v>25</v>
      </c>
      <c r="C2082" s="10" t="s">
        <v>4</v>
      </c>
      <c r="D2082" s="10" t="s">
        <v>5</v>
      </c>
      <c r="E2082">
        <v>2018</v>
      </c>
      <c r="F2082" s="10" t="s">
        <v>84</v>
      </c>
      <c r="G2082">
        <v>181585.53</v>
      </c>
      <c r="H2082" s="10">
        <f>+VLOOKUP(Exportacion_kg_FOB_anuales_final[[#This Row],[código]],Exportacion_FOB_anuales_consulta[],7,0)</f>
        <v>446124.19</v>
      </c>
    </row>
    <row r="2083" spans="1:8" x14ac:dyDescent="0.3">
      <c r="A208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EcuadorCereales2018Septiembre</v>
      </c>
      <c r="B2083" s="10" t="s">
        <v>25</v>
      </c>
      <c r="C2083" s="10" t="s">
        <v>4</v>
      </c>
      <c r="D2083" s="10" t="s">
        <v>5</v>
      </c>
      <c r="E2083">
        <v>2018</v>
      </c>
      <c r="F2083" s="10" t="s">
        <v>85</v>
      </c>
      <c r="G2083">
        <v>429949.3</v>
      </c>
      <c r="H2083" s="10">
        <f>+VLOOKUP(Exportacion_kg_FOB_anuales_final[[#This Row],[código]],Exportacion_FOB_anuales_consulta[],7,0)</f>
        <v>576834.65999999992</v>
      </c>
    </row>
    <row r="2084" spans="1:8" x14ac:dyDescent="0.3">
      <c r="A208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EcuadorCereales2018Octubre</v>
      </c>
      <c r="B2084" s="10" t="s">
        <v>25</v>
      </c>
      <c r="C2084" s="10" t="s">
        <v>4</v>
      </c>
      <c r="D2084" s="10" t="s">
        <v>5</v>
      </c>
      <c r="E2084">
        <v>2018</v>
      </c>
      <c r="F2084" s="10" t="s">
        <v>80</v>
      </c>
      <c r="G2084">
        <v>130198.39999999999</v>
      </c>
      <c r="H2084" s="10">
        <f>+VLOOKUP(Exportacion_kg_FOB_anuales_final[[#This Row],[código]],Exportacion_FOB_anuales_consulta[],7,0)</f>
        <v>322633.17</v>
      </c>
    </row>
    <row r="2085" spans="1:8" x14ac:dyDescent="0.3">
      <c r="A208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EcuadorCereales2018Noviembre</v>
      </c>
      <c r="B2085" s="10" t="s">
        <v>25</v>
      </c>
      <c r="C2085" s="10" t="s">
        <v>4</v>
      </c>
      <c r="D2085" s="10" t="s">
        <v>5</v>
      </c>
      <c r="E2085">
        <v>2018</v>
      </c>
      <c r="F2085" s="10" t="s">
        <v>81</v>
      </c>
      <c r="G2085">
        <v>196524.64</v>
      </c>
      <c r="H2085" s="10">
        <f>+VLOOKUP(Exportacion_kg_FOB_anuales_final[[#This Row],[código]],Exportacion_FOB_anuales_consulta[],7,0)</f>
        <v>482148.15</v>
      </c>
    </row>
    <row r="2086" spans="1:8" x14ac:dyDescent="0.3">
      <c r="A208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EcuadorCereales2018Diciembre</v>
      </c>
      <c r="B2086" s="10" t="s">
        <v>25</v>
      </c>
      <c r="C2086" s="10" t="s">
        <v>4</v>
      </c>
      <c r="D2086" s="10" t="s">
        <v>5</v>
      </c>
      <c r="E2086">
        <v>2018</v>
      </c>
      <c r="F2086" s="10" t="s">
        <v>82</v>
      </c>
      <c r="G2086">
        <v>432952.68</v>
      </c>
      <c r="H2086" s="10">
        <f>+VLOOKUP(Exportacion_kg_FOB_anuales_final[[#This Row],[código]],Exportacion_FOB_anuales_consulta[],7,0)</f>
        <v>448185.08</v>
      </c>
    </row>
    <row r="2087" spans="1:8" x14ac:dyDescent="0.3">
      <c r="A208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ItaliaCereales2018Enero</v>
      </c>
      <c r="B2087" s="10" t="s">
        <v>43</v>
      </c>
      <c r="C2087" s="10" t="s">
        <v>4</v>
      </c>
      <c r="D2087" s="10" t="s">
        <v>5</v>
      </c>
      <c r="E2087">
        <v>2018</v>
      </c>
      <c r="F2087" s="10" t="s">
        <v>86</v>
      </c>
      <c r="G2087">
        <v>0</v>
      </c>
      <c r="H2087" s="10">
        <f>+VLOOKUP(Exportacion_kg_FOB_anuales_final[[#This Row],[código]],Exportacion_FOB_anuales_consulta[],7,0)</f>
        <v>0</v>
      </c>
    </row>
    <row r="2088" spans="1:8" x14ac:dyDescent="0.3">
      <c r="A208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ItaliaCereales2018Febrero</v>
      </c>
      <c r="B2088" s="10" t="s">
        <v>43</v>
      </c>
      <c r="C2088" s="10" t="s">
        <v>4</v>
      </c>
      <c r="D2088" s="10" t="s">
        <v>5</v>
      </c>
      <c r="E2088">
        <v>2018</v>
      </c>
      <c r="F2088" s="10" t="s">
        <v>87</v>
      </c>
      <c r="G2088">
        <v>0</v>
      </c>
      <c r="H2088" s="10">
        <f>+VLOOKUP(Exportacion_kg_FOB_anuales_final[[#This Row],[código]],Exportacion_FOB_anuales_consulta[],7,0)</f>
        <v>0</v>
      </c>
    </row>
    <row r="2089" spans="1:8" x14ac:dyDescent="0.3">
      <c r="A208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ItaliaCereales2018Marzo</v>
      </c>
      <c r="B2089" s="10" t="s">
        <v>43</v>
      </c>
      <c r="C2089" s="10" t="s">
        <v>4</v>
      </c>
      <c r="D2089" s="10" t="s">
        <v>5</v>
      </c>
      <c r="E2089">
        <v>2018</v>
      </c>
      <c r="F2089" s="10" t="s">
        <v>88</v>
      </c>
      <c r="G2089">
        <v>158</v>
      </c>
      <c r="H2089" s="10">
        <f>+VLOOKUP(Exportacion_kg_FOB_anuales_final[[#This Row],[código]],Exportacion_FOB_anuales_consulta[],7,0)</f>
        <v>2324.09</v>
      </c>
    </row>
    <row r="2090" spans="1:8" x14ac:dyDescent="0.3">
      <c r="A209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ItaliaCereales2018Abril</v>
      </c>
      <c r="B2090" s="10" t="s">
        <v>43</v>
      </c>
      <c r="C2090" s="10" t="s">
        <v>4</v>
      </c>
      <c r="D2090" s="10" t="s">
        <v>5</v>
      </c>
      <c r="E2090">
        <v>2018</v>
      </c>
      <c r="F2090" s="10" t="s">
        <v>89</v>
      </c>
      <c r="G2090">
        <v>0</v>
      </c>
      <c r="H2090" s="10">
        <f>+VLOOKUP(Exportacion_kg_FOB_anuales_final[[#This Row],[código]],Exportacion_FOB_anuales_consulta[],7,0)</f>
        <v>0</v>
      </c>
    </row>
    <row r="2091" spans="1:8" x14ac:dyDescent="0.3">
      <c r="A209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ItaliaCereales2018Mayo</v>
      </c>
      <c r="B2091" s="10" t="s">
        <v>43</v>
      </c>
      <c r="C2091" s="10" t="s">
        <v>4</v>
      </c>
      <c r="D2091" s="10" t="s">
        <v>5</v>
      </c>
      <c r="E2091">
        <v>2018</v>
      </c>
      <c r="F2091" s="10" t="s">
        <v>90</v>
      </c>
      <c r="G2091">
        <v>0</v>
      </c>
      <c r="H2091" s="10">
        <f>+VLOOKUP(Exportacion_kg_FOB_anuales_final[[#This Row],[código]],Exportacion_FOB_anuales_consulta[],7,0)</f>
        <v>0</v>
      </c>
    </row>
    <row r="2092" spans="1:8" x14ac:dyDescent="0.3">
      <c r="A209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ItaliaCereales2018Junio</v>
      </c>
      <c r="B2092" s="10" t="s">
        <v>43</v>
      </c>
      <c r="C2092" s="10" t="s">
        <v>4</v>
      </c>
      <c r="D2092" s="10" t="s">
        <v>5</v>
      </c>
      <c r="E2092">
        <v>2018</v>
      </c>
      <c r="F2092" s="10" t="s">
        <v>91</v>
      </c>
      <c r="G2092">
        <v>0</v>
      </c>
      <c r="H2092" s="10">
        <f>+VLOOKUP(Exportacion_kg_FOB_anuales_final[[#This Row],[código]],Exportacion_FOB_anuales_consulta[],7,0)</f>
        <v>0</v>
      </c>
    </row>
    <row r="2093" spans="1:8" x14ac:dyDescent="0.3">
      <c r="A209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ItaliaCereales2018Julio</v>
      </c>
      <c r="B2093" s="10" t="s">
        <v>43</v>
      </c>
      <c r="C2093" s="10" t="s">
        <v>4</v>
      </c>
      <c r="D2093" s="10" t="s">
        <v>5</v>
      </c>
      <c r="E2093">
        <v>2018</v>
      </c>
      <c r="F2093" s="10" t="s">
        <v>83</v>
      </c>
      <c r="G2093">
        <v>0</v>
      </c>
      <c r="H2093" s="10">
        <f>+VLOOKUP(Exportacion_kg_FOB_anuales_final[[#This Row],[código]],Exportacion_FOB_anuales_consulta[],7,0)</f>
        <v>0</v>
      </c>
    </row>
    <row r="2094" spans="1:8" x14ac:dyDescent="0.3">
      <c r="A209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ItaliaCereales2018Agosto</v>
      </c>
      <c r="B2094" s="10" t="s">
        <v>43</v>
      </c>
      <c r="C2094" s="10" t="s">
        <v>4</v>
      </c>
      <c r="D2094" s="10" t="s">
        <v>5</v>
      </c>
      <c r="E2094">
        <v>2018</v>
      </c>
      <c r="F2094" s="10" t="s">
        <v>84</v>
      </c>
      <c r="G2094">
        <v>0</v>
      </c>
      <c r="H2094" s="10">
        <f>+VLOOKUP(Exportacion_kg_FOB_anuales_final[[#This Row],[código]],Exportacion_FOB_anuales_consulta[],7,0)</f>
        <v>0</v>
      </c>
    </row>
    <row r="2095" spans="1:8" x14ac:dyDescent="0.3">
      <c r="A209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ItaliaCereales2018Septiembre</v>
      </c>
      <c r="B2095" s="10" t="s">
        <v>43</v>
      </c>
      <c r="C2095" s="10" t="s">
        <v>4</v>
      </c>
      <c r="D2095" s="10" t="s">
        <v>5</v>
      </c>
      <c r="E2095">
        <v>2018</v>
      </c>
      <c r="F2095" s="10" t="s">
        <v>85</v>
      </c>
      <c r="G2095">
        <v>42</v>
      </c>
      <c r="H2095" s="10">
        <f>+VLOOKUP(Exportacion_kg_FOB_anuales_final[[#This Row],[código]],Exportacion_FOB_anuales_consulta[],7,0)</f>
        <v>599.87</v>
      </c>
    </row>
    <row r="2096" spans="1:8" x14ac:dyDescent="0.3">
      <c r="A209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ItaliaCereales2018Octubre</v>
      </c>
      <c r="B2096" s="10" t="s">
        <v>43</v>
      </c>
      <c r="C2096" s="10" t="s">
        <v>4</v>
      </c>
      <c r="D2096" s="10" t="s">
        <v>5</v>
      </c>
      <c r="E2096">
        <v>2018</v>
      </c>
      <c r="F2096" s="10" t="s">
        <v>80</v>
      </c>
      <c r="G2096">
        <v>0</v>
      </c>
      <c r="H2096" s="10">
        <f>+VLOOKUP(Exportacion_kg_FOB_anuales_final[[#This Row],[código]],Exportacion_FOB_anuales_consulta[],7,0)</f>
        <v>0</v>
      </c>
    </row>
    <row r="2097" spans="1:8" x14ac:dyDescent="0.3">
      <c r="A209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ItaliaCereales2018Noviembre</v>
      </c>
      <c r="B2097" s="10" t="s">
        <v>43</v>
      </c>
      <c r="C2097" s="10" t="s">
        <v>4</v>
      </c>
      <c r="D2097" s="10" t="s">
        <v>5</v>
      </c>
      <c r="E2097">
        <v>2018</v>
      </c>
      <c r="F2097" s="10" t="s">
        <v>81</v>
      </c>
      <c r="G2097">
        <v>0</v>
      </c>
      <c r="H2097" s="10">
        <f>+VLOOKUP(Exportacion_kg_FOB_anuales_final[[#This Row],[código]],Exportacion_FOB_anuales_consulta[],7,0)</f>
        <v>0</v>
      </c>
    </row>
    <row r="2098" spans="1:8" x14ac:dyDescent="0.3">
      <c r="A209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ItaliaCereales2018Diciembre</v>
      </c>
      <c r="B2098" s="10" t="s">
        <v>43</v>
      </c>
      <c r="C2098" s="10" t="s">
        <v>4</v>
      </c>
      <c r="D2098" s="10" t="s">
        <v>5</v>
      </c>
      <c r="E2098">
        <v>2018</v>
      </c>
      <c r="F2098" s="10" t="s">
        <v>82</v>
      </c>
      <c r="G2098">
        <v>0</v>
      </c>
      <c r="H2098" s="10">
        <f>+VLOOKUP(Exportacion_kg_FOB_anuales_final[[#This Row],[código]],Exportacion_FOB_anuales_consulta[],7,0)</f>
        <v>0</v>
      </c>
    </row>
    <row r="2099" spans="1:8" x14ac:dyDescent="0.3">
      <c r="A209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PanamáCereales2018Enero</v>
      </c>
      <c r="B2099" s="10" t="s">
        <v>55</v>
      </c>
      <c r="C2099" s="10" t="s">
        <v>4</v>
      </c>
      <c r="D2099" s="10" t="s">
        <v>5</v>
      </c>
      <c r="E2099">
        <v>2018</v>
      </c>
      <c r="F2099" s="10" t="s">
        <v>86</v>
      </c>
      <c r="G2099">
        <v>105706.79000000001</v>
      </c>
      <c r="H2099" s="10">
        <f>+VLOOKUP(Exportacion_kg_FOB_anuales_final[[#This Row],[código]],Exportacion_FOB_anuales_consulta[],7,0)</f>
        <v>35220.770000000004</v>
      </c>
    </row>
    <row r="2100" spans="1:8" x14ac:dyDescent="0.3">
      <c r="A210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PanamáCereales2018Febrero</v>
      </c>
      <c r="B2100" s="10" t="s">
        <v>55</v>
      </c>
      <c r="C2100" s="10" t="s">
        <v>4</v>
      </c>
      <c r="D2100" s="10" t="s">
        <v>5</v>
      </c>
      <c r="E2100">
        <v>2018</v>
      </c>
      <c r="F2100" s="10" t="s">
        <v>87</v>
      </c>
      <c r="G2100">
        <v>548.73</v>
      </c>
      <c r="H2100" s="10">
        <f>+VLOOKUP(Exportacion_kg_FOB_anuales_final[[#This Row],[código]],Exportacion_FOB_anuales_consulta[],7,0)</f>
        <v>2640</v>
      </c>
    </row>
    <row r="2101" spans="1:8" x14ac:dyDescent="0.3">
      <c r="A210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PanamáCereales2018Marzo</v>
      </c>
      <c r="B2101" s="10" t="s">
        <v>55</v>
      </c>
      <c r="C2101" s="10" t="s">
        <v>4</v>
      </c>
      <c r="D2101" s="10" t="s">
        <v>5</v>
      </c>
      <c r="E2101">
        <v>2018</v>
      </c>
      <c r="F2101" s="10" t="s">
        <v>88</v>
      </c>
      <c r="G2101">
        <v>105286.5</v>
      </c>
      <c r="H2101" s="10">
        <f>+VLOOKUP(Exportacion_kg_FOB_anuales_final[[#This Row],[código]],Exportacion_FOB_anuales_consulta[],7,0)</f>
        <v>32572.880000000001</v>
      </c>
    </row>
    <row r="2102" spans="1:8" x14ac:dyDescent="0.3">
      <c r="A210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PanamáCereales2018Abril</v>
      </c>
      <c r="B2102" s="10" t="s">
        <v>55</v>
      </c>
      <c r="C2102" s="10" t="s">
        <v>4</v>
      </c>
      <c r="D2102" s="10" t="s">
        <v>5</v>
      </c>
      <c r="E2102">
        <v>2018</v>
      </c>
      <c r="F2102" s="10" t="s">
        <v>89</v>
      </c>
      <c r="G2102">
        <v>105731</v>
      </c>
      <c r="H2102" s="10">
        <f>+VLOOKUP(Exportacion_kg_FOB_anuales_final[[#This Row],[código]],Exportacion_FOB_anuales_consulta[],7,0)</f>
        <v>31795.91</v>
      </c>
    </row>
    <row r="2103" spans="1:8" x14ac:dyDescent="0.3">
      <c r="A210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PanamáCereales2018Mayo</v>
      </c>
      <c r="B2103" s="10" t="s">
        <v>55</v>
      </c>
      <c r="C2103" s="10" t="s">
        <v>4</v>
      </c>
      <c r="D2103" s="10" t="s">
        <v>5</v>
      </c>
      <c r="E2103">
        <v>2018</v>
      </c>
      <c r="F2103" s="10" t="s">
        <v>90</v>
      </c>
      <c r="G2103">
        <v>52577.599999999999</v>
      </c>
      <c r="H2103" s="10">
        <f>+VLOOKUP(Exportacion_kg_FOB_anuales_final[[#This Row],[código]],Exportacion_FOB_anuales_consulta[],7,0)</f>
        <v>15958.8</v>
      </c>
    </row>
    <row r="2104" spans="1:8" x14ac:dyDescent="0.3">
      <c r="A2104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PanamáCereales2018Junio</v>
      </c>
      <c r="B2104" s="10" t="s">
        <v>55</v>
      </c>
      <c r="C2104" s="10" t="s">
        <v>4</v>
      </c>
      <c r="D2104" s="10" t="s">
        <v>5</v>
      </c>
      <c r="E2104">
        <v>2018</v>
      </c>
      <c r="F2104" s="10" t="s">
        <v>91</v>
      </c>
      <c r="G2104">
        <v>105683.6</v>
      </c>
      <c r="H2104" s="10">
        <f>+VLOOKUP(Exportacion_kg_FOB_anuales_final[[#This Row],[código]],Exportacion_FOB_anuales_consulta[],7,0)</f>
        <v>31064.62</v>
      </c>
    </row>
    <row r="2105" spans="1:8" x14ac:dyDescent="0.3">
      <c r="A210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PanamáCereales2018Julio</v>
      </c>
      <c r="B2105" s="10" t="s">
        <v>55</v>
      </c>
      <c r="C2105" s="10" t="s">
        <v>4</v>
      </c>
      <c r="D2105" s="10" t="s">
        <v>5</v>
      </c>
      <c r="E2105">
        <v>2018</v>
      </c>
      <c r="F2105" s="10" t="s">
        <v>83</v>
      </c>
      <c r="G2105">
        <v>26553</v>
      </c>
      <c r="H2105" s="10">
        <f>+VLOOKUP(Exportacion_kg_FOB_anuales_final[[#This Row],[código]],Exportacion_FOB_anuales_consulta[],7,0)</f>
        <v>7672.28</v>
      </c>
    </row>
    <row r="2106" spans="1:8" x14ac:dyDescent="0.3">
      <c r="A210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PanamáCereales2018Agosto</v>
      </c>
      <c r="B2106" s="10" t="s">
        <v>55</v>
      </c>
      <c r="C2106" s="10" t="s">
        <v>4</v>
      </c>
      <c r="D2106" s="10" t="s">
        <v>5</v>
      </c>
      <c r="E2106">
        <v>2018</v>
      </c>
      <c r="F2106" s="10" t="s">
        <v>84</v>
      </c>
      <c r="G2106">
        <v>105583.4</v>
      </c>
      <c r="H2106" s="10">
        <f>+VLOOKUP(Exportacion_kg_FOB_anuales_final[[#This Row],[código]],Exportacion_FOB_anuales_consulta[],7,0)</f>
        <v>31356.1</v>
      </c>
    </row>
    <row r="2107" spans="1:8" x14ac:dyDescent="0.3">
      <c r="A210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PanamáCereales2018Septiembre</v>
      </c>
      <c r="B2107" s="10" t="s">
        <v>55</v>
      </c>
      <c r="C2107" s="10" t="s">
        <v>4</v>
      </c>
      <c r="D2107" s="10" t="s">
        <v>5</v>
      </c>
      <c r="E2107">
        <v>2018</v>
      </c>
      <c r="F2107" s="10" t="s">
        <v>85</v>
      </c>
      <c r="G2107">
        <v>79178</v>
      </c>
      <c r="H2107" s="10">
        <f>+VLOOKUP(Exportacion_kg_FOB_anuales_final[[#This Row],[código]],Exportacion_FOB_anuales_consulta[],7,0)</f>
        <v>23685.05</v>
      </c>
    </row>
    <row r="2108" spans="1:8" x14ac:dyDescent="0.3">
      <c r="A210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PanamáCereales2018Octubre</v>
      </c>
      <c r="B2108" s="10" t="s">
        <v>55</v>
      </c>
      <c r="C2108" s="10" t="s">
        <v>4</v>
      </c>
      <c r="D2108" s="10" t="s">
        <v>5</v>
      </c>
      <c r="E2108">
        <v>2018</v>
      </c>
      <c r="F2108" s="10" t="s">
        <v>80</v>
      </c>
      <c r="G2108">
        <v>0</v>
      </c>
      <c r="H2108" s="10">
        <f>+VLOOKUP(Exportacion_kg_FOB_anuales_final[[#This Row],[código]],Exportacion_FOB_anuales_consulta[],7,0)</f>
        <v>0</v>
      </c>
    </row>
    <row r="2109" spans="1:8" x14ac:dyDescent="0.3">
      <c r="A210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PanamáCereales2018Noviembre</v>
      </c>
      <c r="B2109" s="10" t="s">
        <v>55</v>
      </c>
      <c r="C2109" s="10" t="s">
        <v>4</v>
      </c>
      <c r="D2109" s="10" t="s">
        <v>5</v>
      </c>
      <c r="E2109">
        <v>2018</v>
      </c>
      <c r="F2109" s="10" t="s">
        <v>81</v>
      </c>
      <c r="G2109">
        <v>105480.5</v>
      </c>
      <c r="H2109" s="10">
        <f>+VLOOKUP(Exportacion_kg_FOB_anuales_final[[#This Row],[código]],Exportacion_FOB_anuales_consulta[],7,0)</f>
        <v>30748.45</v>
      </c>
    </row>
    <row r="2110" spans="1:8" x14ac:dyDescent="0.3">
      <c r="A211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PanamáCereales2018Diciembre</v>
      </c>
      <c r="B2110" s="10" t="s">
        <v>55</v>
      </c>
      <c r="C2110" s="10" t="s">
        <v>4</v>
      </c>
      <c r="D2110" s="10" t="s">
        <v>5</v>
      </c>
      <c r="E2110">
        <v>2018</v>
      </c>
      <c r="F2110" s="10" t="s">
        <v>82</v>
      </c>
      <c r="G2110">
        <v>79231</v>
      </c>
      <c r="H2110" s="10">
        <f>+VLOOKUP(Exportacion_kg_FOB_anuales_final[[#This Row],[código]],Exportacion_FOB_anuales_consulta[],7,0)</f>
        <v>22154.54</v>
      </c>
    </row>
    <row r="2111" spans="1:8" x14ac:dyDescent="0.3">
      <c r="A211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FranciaCereales2018Enero</v>
      </c>
      <c r="B2111" s="10" t="s">
        <v>33</v>
      </c>
      <c r="C2111" s="10" t="s">
        <v>4</v>
      </c>
      <c r="D2111" s="10" t="s">
        <v>5</v>
      </c>
      <c r="E2111">
        <v>2018</v>
      </c>
      <c r="F2111" s="10" t="s">
        <v>86</v>
      </c>
      <c r="G2111">
        <v>0</v>
      </c>
      <c r="H2111" s="10">
        <f>+VLOOKUP(Exportacion_kg_FOB_anuales_final[[#This Row],[código]],Exportacion_FOB_anuales_consulta[],7,0)</f>
        <v>0</v>
      </c>
    </row>
    <row r="2112" spans="1:8" x14ac:dyDescent="0.3">
      <c r="A211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FranciaCereales2018Febrero</v>
      </c>
      <c r="B2112" s="10" t="s">
        <v>33</v>
      </c>
      <c r="C2112" s="10" t="s">
        <v>4</v>
      </c>
      <c r="D2112" s="10" t="s">
        <v>5</v>
      </c>
      <c r="E2112">
        <v>2018</v>
      </c>
      <c r="F2112" s="10" t="s">
        <v>87</v>
      </c>
      <c r="G2112">
        <v>0</v>
      </c>
      <c r="H2112" s="10">
        <f>+VLOOKUP(Exportacion_kg_FOB_anuales_final[[#This Row],[código]],Exportacion_FOB_anuales_consulta[],7,0)</f>
        <v>0</v>
      </c>
    </row>
    <row r="2113" spans="1:8" x14ac:dyDescent="0.3">
      <c r="A211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FranciaCereales2018Marzo</v>
      </c>
      <c r="B2113" s="10" t="s">
        <v>33</v>
      </c>
      <c r="C2113" s="10" t="s">
        <v>4</v>
      </c>
      <c r="D2113" s="10" t="s">
        <v>5</v>
      </c>
      <c r="E2113">
        <v>2018</v>
      </c>
      <c r="F2113" s="10" t="s">
        <v>88</v>
      </c>
      <c r="G2113">
        <v>0</v>
      </c>
      <c r="H2113" s="10">
        <f>+VLOOKUP(Exportacion_kg_FOB_anuales_final[[#This Row],[código]],Exportacion_FOB_anuales_consulta[],7,0)</f>
        <v>0</v>
      </c>
    </row>
    <row r="2114" spans="1:8" x14ac:dyDescent="0.3">
      <c r="A211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FranciaCereales2018Abril</v>
      </c>
      <c r="B2114" s="10" t="s">
        <v>33</v>
      </c>
      <c r="C2114" s="10" t="s">
        <v>4</v>
      </c>
      <c r="D2114" s="10" t="s">
        <v>5</v>
      </c>
      <c r="E2114">
        <v>2018</v>
      </c>
      <c r="F2114" s="10" t="s">
        <v>89</v>
      </c>
      <c r="G2114">
        <v>390.3</v>
      </c>
      <c r="H2114" s="10">
        <f>+VLOOKUP(Exportacion_kg_FOB_anuales_final[[#This Row],[código]],Exportacion_FOB_anuales_consulta[],7,0)</f>
        <v>180.3</v>
      </c>
    </row>
    <row r="2115" spans="1:8" x14ac:dyDescent="0.3">
      <c r="A211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FranciaCereales2018Mayo</v>
      </c>
      <c r="B2115" s="10" t="s">
        <v>33</v>
      </c>
      <c r="C2115" s="10" t="s">
        <v>4</v>
      </c>
      <c r="D2115" s="10" t="s">
        <v>5</v>
      </c>
      <c r="E2115">
        <v>2018</v>
      </c>
      <c r="F2115" s="10" t="s">
        <v>90</v>
      </c>
      <c r="G2115">
        <v>0</v>
      </c>
      <c r="H2115" s="10">
        <f>+VLOOKUP(Exportacion_kg_FOB_anuales_final[[#This Row],[código]],Exportacion_FOB_anuales_consulta[],7,0)</f>
        <v>0</v>
      </c>
    </row>
    <row r="2116" spans="1:8" x14ac:dyDescent="0.3">
      <c r="A211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FranciaCereales2018Junio</v>
      </c>
      <c r="B2116" s="10" t="s">
        <v>33</v>
      </c>
      <c r="C2116" s="10" t="s">
        <v>4</v>
      </c>
      <c r="D2116" s="10" t="s">
        <v>5</v>
      </c>
      <c r="E2116">
        <v>2018</v>
      </c>
      <c r="F2116" s="10" t="s">
        <v>91</v>
      </c>
      <c r="G2116">
        <v>0</v>
      </c>
      <c r="H2116" s="10">
        <f>+VLOOKUP(Exportacion_kg_FOB_anuales_final[[#This Row],[código]],Exportacion_FOB_anuales_consulta[],7,0)</f>
        <v>0</v>
      </c>
    </row>
    <row r="2117" spans="1:8" x14ac:dyDescent="0.3">
      <c r="A211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FranciaCereales2018Julio</v>
      </c>
      <c r="B2117" s="10" t="s">
        <v>33</v>
      </c>
      <c r="C2117" s="10" t="s">
        <v>4</v>
      </c>
      <c r="D2117" s="10" t="s">
        <v>5</v>
      </c>
      <c r="E2117">
        <v>2018</v>
      </c>
      <c r="F2117" s="10" t="s">
        <v>83</v>
      </c>
      <c r="G2117">
        <v>0</v>
      </c>
      <c r="H2117" s="10">
        <f>+VLOOKUP(Exportacion_kg_FOB_anuales_final[[#This Row],[código]],Exportacion_FOB_anuales_consulta[],7,0)</f>
        <v>0</v>
      </c>
    </row>
    <row r="2118" spans="1:8" x14ac:dyDescent="0.3">
      <c r="A211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FranciaCereales2018Agosto</v>
      </c>
      <c r="B2118" s="10" t="s">
        <v>33</v>
      </c>
      <c r="C2118" s="10" t="s">
        <v>4</v>
      </c>
      <c r="D2118" s="10" t="s">
        <v>5</v>
      </c>
      <c r="E2118">
        <v>2018</v>
      </c>
      <c r="F2118" s="10" t="s">
        <v>84</v>
      </c>
      <c r="G2118">
        <v>0</v>
      </c>
      <c r="H2118" s="10">
        <f>+VLOOKUP(Exportacion_kg_FOB_anuales_final[[#This Row],[código]],Exportacion_FOB_anuales_consulta[],7,0)</f>
        <v>0</v>
      </c>
    </row>
    <row r="2119" spans="1:8" x14ac:dyDescent="0.3">
      <c r="A211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FranciaCereales2018Septiembre</v>
      </c>
      <c r="B2119" s="10" t="s">
        <v>33</v>
      </c>
      <c r="C2119" s="10" t="s">
        <v>4</v>
      </c>
      <c r="D2119" s="10" t="s">
        <v>5</v>
      </c>
      <c r="E2119">
        <v>2018</v>
      </c>
      <c r="F2119" s="10" t="s">
        <v>85</v>
      </c>
      <c r="G2119">
        <v>0</v>
      </c>
      <c r="H2119" s="10">
        <f>+VLOOKUP(Exportacion_kg_FOB_anuales_final[[#This Row],[código]],Exportacion_FOB_anuales_consulta[],7,0)</f>
        <v>0</v>
      </c>
    </row>
    <row r="2120" spans="1:8" x14ac:dyDescent="0.3">
      <c r="A212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FranciaCereales2018Octubre</v>
      </c>
      <c r="B2120" s="10" t="s">
        <v>33</v>
      </c>
      <c r="C2120" s="10" t="s">
        <v>4</v>
      </c>
      <c r="D2120" s="10" t="s">
        <v>5</v>
      </c>
      <c r="E2120">
        <v>2018</v>
      </c>
      <c r="F2120" s="10" t="s">
        <v>80</v>
      </c>
      <c r="G2120">
        <v>0</v>
      </c>
      <c r="H2120" s="10">
        <f>+VLOOKUP(Exportacion_kg_FOB_anuales_final[[#This Row],[código]],Exportacion_FOB_anuales_consulta[],7,0)</f>
        <v>0</v>
      </c>
    </row>
    <row r="2121" spans="1:8" x14ac:dyDescent="0.3">
      <c r="A212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FranciaCereales2018Noviembre</v>
      </c>
      <c r="B2121" s="10" t="s">
        <v>33</v>
      </c>
      <c r="C2121" s="10" t="s">
        <v>4</v>
      </c>
      <c r="D2121" s="10" t="s">
        <v>5</v>
      </c>
      <c r="E2121">
        <v>2018</v>
      </c>
      <c r="F2121" s="10" t="s">
        <v>81</v>
      </c>
      <c r="G2121">
        <v>0</v>
      </c>
      <c r="H2121" s="10">
        <f>+VLOOKUP(Exportacion_kg_FOB_anuales_final[[#This Row],[código]],Exportacion_FOB_anuales_consulta[],7,0)</f>
        <v>0</v>
      </c>
    </row>
    <row r="2122" spans="1:8" x14ac:dyDescent="0.3">
      <c r="A212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FranciaCereales2018Diciembre</v>
      </c>
      <c r="B2122" s="10" t="s">
        <v>33</v>
      </c>
      <c r="C2122" s="10" t="s">
        <v>4</v>
      </c>
      <c r="D2122" s="10" t="s">
        <v>5</v>
      </c>
      <c r="E2122">
        <v>2018</v>
      </c>
      <c r="F2122" s="10" t="s">
        <v>82</v>
      </c>
      <c r="G2122">
        <v>7</v>
      </c>
      <c r="H2122" s="10">
        <f>+VLOOKUP(Exportacion_kg_FOB_anuales_final[[#This Row],[código]],Exportacion_FOB_anuales_consulta[],7,0)</f>
        <v>50</v>
      </c>
    </row>
    <row r="2123" spans="1:8" x14ac:dyDescent="0.3">
      <c r="A212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BoliviaCereales2018Enero</v>
      </c>
      <c r="B2123" s="10" t="s">
        <v>13</v>
      </c>
      <c r="C2123" s="10" t="s">
        <v>4</v>
      </c>
      <c r="D2123" s="10" t="s">
        <v>5</v>
      </c>
      <c r="E2123">
        <v>2018</v>
      </c>
      <c r="F2123" s="10" t="s">
        <v>86</v>
      </c>
      <c r="G2123">
        <v>185714.1</v>
      </c>
      <c r="H2123" s="10">
        <f>+VLOOKUP(Exportacion_kg_FOB_anuales_final[[#This Row],[código]],Exportacion_FOB_anuales_consulta[],7,0)</f>
        <v>347601.37</v>
      </c>
    </row>
    <row r="2124" spans="1:8" x14ac:dyDescent="0.3">
      <c r="A212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BoliviaCereales2018Febrero</v>
      </c>
      <c r="B2124" s="10" t="s">
        <v>13</v>
      </c>
      <c r="C2124" s="10" t="s">
        <v>4</v>
      </c>
      <c r="D2124" s="10" t="s">
        <v>5</v>
      </c>
      <c r="E2124">
        <v>2018</v>
      </c>
      <c r="F2124" s="10" t="s">
        <v>87</v>
      </c>
      <c r="G2124">
        <v>58475.130000000005</v>
      </c>
      <c r="H2124" s="10">
        <f>+VLOOKUP(Exportacion_kg_FOB_anuales_final[[#This Row],[código]],Exportacion_FOB_anuales_consulta[],7,0)</f>
        <v>124271.56</v>
      </c>
    </row>
    <row r="2125" spans="1:8" x14ac:dyDescent="0.3">
      <c r="A212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BoliviaCereales2018Marzo</v>
      </c>
      <c r="B2125" s="10" t="s">
        <v>13</v>
      </c>
      <c r="C2125" s="10" t="s">
        <v>4</v>
      </c>
      <c r="D2125" s="10" t="s">
        <v>5</v>
      </c>
      <c r="E2125">
        <v>2018</v>
      </c>
      <c r="F2125" s="10" t="s">
        <v>88</v>
      </c>
      <c r="G2125">
        <v>145842.15</v>
      </c>
      <c r="H2125" s="10">
        <f>+VLOOKUP(Exportacion_kg_FOB_anuales_final[[#This Row],[código]],Exportacion_FOB_anuales_consulta[],7,0)</f>
        <v>179766.59</v>
      </c>
    </row>
    <row r="2126" spans="1:8" x14ac:dyDescent="0.3">
      <c r="A212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BoliviaCereales2018Abril</v>
      </c>
      <c r="B2126" s="10" t="s">
        <v>13</v>
      </c>
      <c r="C2126" s="10" t="s">
        <v>4</v>
      </c>
      <c r="D2126" s="10" t="s">
        <v>5</v>
      </c>
      <c r="E2126">
        <v>2018</v>
      </c>
      <c r="F2126" s="10" t="s">
        <v>89</v>
      </c>
      <c r="G2126">
        <v>31832.71</v>
      </c>
      <c r="H2126" s="10">
        <f>+VLOOKUP(Exportacion_kg_FOB_anuales_final[[#This Row],[código]],Exportacion_FOB_anuales_consulta[],7,0)</f>
        <v>74464.759999999995</v>
      </c>
    </row>
    <row r="2127" spans="1:8" x14ac:dyDescent="0.3">
      <c r="A212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BoliviaCereales2018Mayo</v>
      </c>
      <c r="B2127" s="10" t="s">
        <v>13</v>
      </c>
      <c r="C2127" s="10" t="s">
        <v>4</v>
      </c>
      <c r="D2127" s="10" t="s">
        <v>5</v>
      </c>
      <c r="E2127">
        <v>2018</v>
      </c>
      <c r="F2127" s="10" t="s">
        <v>90</v>
      </c>
      <c r="G2127">
        <v>99238.28</v>
      </c>
      <c r="H2127" s="10">
        <f>+VLOOKUP(Exportacion_kg_FOB_anuales_final[[#This Row],[código]],Exportacion_FOB_anuales_consulta[],7,0)</f>
        <v>218528.09</v>
      </c>
    </row>
    <row r="2128" spans="1:8" x14ac:dyDescent="0.3">
      <c r="A212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BoliviaCereales2018Junio</v>
      </c>
      <c r="B2128" s="10" t="s">
        <v>13</v>
      </c>
      <c r="C2128" s="10" t="s">
        <v>4</v>
      </c>
      <c r="D2128" s="10" t="s">
        <v>5</v>
      </c>
      <c r="E2128">
        <v>2018</v>
      </c>
      <c r="F2128" s="10" t="s">
        <v>91</v>
      </c>
      <c r="G2128">
        <v>46719.21</v>
      </c>
      <c r="H2128" s="10">
        <f>+VLOOKUP(Exportacion_kg_FOB_anuales_final[[#This Row],[código]],Exportacion_FOB_anuales_consulta[],7,0)</f>
        <v>88079.58</v>
      </c>
    </row>
    <row r="2129" spans="1:8" x14ac:dyDescent="0.3">
      <c r="A212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BoliviaCereales2018Julio</v>
      </c>
      <c r="B2129" s="10" t="s">
        <v>13</v>
      </c>
      <c r="C2129" s="10" t="s">
        <v>4</v>
      </c>
      <c r="D2129" s="10" t="s">
        <v>5</v>
      </c>
      <c r="E2129">
        <v>2018</v>
      </c>
      <c r="F2129" s="10" t="s">
        <v>83</v>
      </c>
      <c r="G2129">
        <v>65811.08</v>
      </c>
      <c r="H2129" s="10">
        <f>+VLOOKUP(Exportacion_kg_FOB_anuales_final[[#This Row],[código]],Exportacion_FOB_anuales_consulta[],7,0)</f>
        <v>148453.91</v>
      </c>
    </row>
    <row r="2130" spans="1:8" x14ac:dyDescent="0.3">
      <c r="A213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BoliviaCereales2018Agosto</v>
      </c>
      <c r="B2130" s="10" t="s">
        <v>13</v>
      </c>
      <c r="C2130" s="10" t="s">
        <v>4</v>
      </c>
      <c r="D2130" s="10" t="s">
        <v>5</v>
      </c>
      <c r="E2130">
        <v>2018</v>
      </c>
      <c r="F2130" s="10" t="s">
        <v>84</v>
      </c>
      <c r="G2130">
        <v>192251.82</v>
      </c>
      <c r="H2130" s="10">
        <f>+VLOOKUP(Exportacion_kg_FOB_anuales_final[[#This Row],[código]],Exportacion_FOB_anuales_consulta[],7,0)</f>
        <v>458218.18</v>
      </c>
    </row>
    <row r="2131" spans="1:8" x14ac:dyDescent="0.3">
      <c r="A213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BoliviaCereales2018Septiembre</v>
      </c>
      <c r="B2131" s="10" t="s">
        <v>13</v>
      </c>
      <c r="C2131" s="10" t="s">
        <v>4</v>
      </c>
      <c r="D2131" s="10" t="s">
        <v>5</v>
      </c>
      <c r="E2131">
        <v>2018</v>
      </c>
      <c r="F2131" s="10" t="s">
        <v>85</v>
      </c>
      <c r="G2131">
        <v>77265.75</v>
      </c>
      <c r="H2131" s="10">
        <f>+VLOOKUP(Exportacion_kg_FOB_anuales_final[[#This Row],[código]],Exportacion_FOB_anuales_consulta[],7,0)</f>
        <v>163990.58000000002</v>
      </c>
    </row>
    <row r="2132" spans="1:8" x14ac:dyDescent="0.3">
      <c r="A213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BoliviaCereales2018Octubre</v>
      </c>
      <c r="B2132" s="10" t="s">
        <v>13</v>
      </c>
      <c r="C2132" s="10" t="s">
        <v>4</v>
      </c>
      <c r="D2132" s="10" t="s">
        <v>5</v>
      </c>
      <c r="E2132">
        <v>2018</v>
      </c>
      <c r="F2132" s="10" t="s">
        <v>80</v>
      </c>
      <c r="G2132">
        <v>105743.1</v>
      </c>
      <c r="H2132" s="10">
        <f>+VLOOKUP(Exportacion_kg_FOB_anuales_final[[#This Row],[código]],Exportacion_FOB_anuales_consulta[],7,0)</f>
        <v>223138.73</v>
      </c>
    </row>
    <row r="2133" spans="1:8" x14ac:dyDescent="0.3">
      <c r="A213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BoliviaCereales2018Noviembre</v>
      </c>
      <c r="B2133" s="10" t="s">
        <v>13</v>
      </c>
      <c r="C2133" s="10" t="s">
        <v>4</v>
      </c>
      <c r="D2133" s="10" t="s">
        <v>5</v>
      </c>
      <c r="E2133">
        <v>2018</v>
      </c>
      <c r="F2133" s="10" t="s">
        <v>81</v>
      </c>
      <c r="G2133">
        <v>72225.240000000005</v>
      </c>
      <c r="H2133" s="10">
        <f>+VLOOKUP(Exportacion_kg_FOB_anuales_final[[#This Row],[código]],Exportacion_FOB_anuales_consulta[],7,0)</f>
        <v>168517.5</v>
      </c>
    </row>
    <row r="2134" spans="1:8" x14ac:dyDescent="0.3">
      <c r="A213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BoliviaCereales2018Diciembre</v>
      </c>
      <c r="B2134" s="10" t="s">
        <v>13</v>
      </c>
      <c r="C2134" s="10" t="s">
        <v>4</v>
      </c>
      <c r="D2134" s="10" t="s">
        <v>5</v>
      </c>
      <c r="E2134">
        <v>2018</v>
      </c>
      <c r="F2134" s="10" t="s">
        <v>82</v>
      </c>
      <c r="G2134">
        <v>144977</v>
      </c>
      <c r="H2134" s="10">
        <f>+VLOOKUP(Exportacion_kg_FOB_anuales_final[[#This Row],[código]],Exportacion_FOB_anuales_consulta[],7,0)</f>
        <v>322528.77</v>
      </c>
    </row>
    <row r="2135" spans="1:8" x14ac:dyDescent="0.3">
      <c r="A2135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SudáfricaCereales2018Enero</v>
      </c>
      <c r="B2135" s="10" t="s">
        <v>67</v>
      </c>
      <c r="C2135" s="10" t="s">
        <v>4</v>
      </c>
      <c r="D2135" s="10" t="s">
        <v>5</v>
      </c>
      <c r="E2135">
        <v>2018</v>
      </c>
      <c r="F2135" s="10" t="s">
        <v>86</v>
      </c>
      <c r="G2135">
        <v>24000</v>
      </c>
      <c r="H2135" s="10">
        <f>+VLOOKUP(Exportacion_kg_FOB_anuales_final[[#This Row],[código]],Exportacion_FOB_anuales_consulta[],7,0)</f>
        <v>12000</v>
      </c>
    </row>
    <row r="2136" spans="1:8" x14ac:dyDescent="0.3">
      <c r="A2136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SudáfricaCereales2018Febrero</v>
      </c>
      <c r="B2136" s="10" t="s">
        <v>67</v>
      </c>
      <c r="C2136" s="10" t="s">
        <v>4</v>
      </c>
      <c r="D2136" s="10" t="s">
        <v>5</v>
      </c>
      <c r="E2136">
        <v>2018</v>
      </c>
      <c r="F2136" s="10" t="s">
        <v>87</v>
      </c>
      <c r="G2136">
        <v>0</v>
      </c>
      <c r="H2136" s="10">
        <f>+VLOOKUP(Exportacion_kg_FOB_anuales_final[[#This Row],[código]],Exportacion_FOB_anuales_consulta[],7,0)</f>
        <v>0</v>
      </c>
    </row>
    <row r="2137" spans="1:8" x14ac:dyDescent="0.3">
      <c r="A2137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SudáfricaCereales2018Marzo</v>
      </c>
      <c r="B2137" s="10" t="s">
        <v>67</v>
      </c>
      <c r="C2137" s="10" t="s">
        <v>4</v>
      </c>
      <c r="D2137" s="10" t="s">
        <v>5</v>
      </c>
      <c r="E2137">
        <v>2018</v>
      </c>
      <c r="F2137" s="10" t="s">
        <v>88</v>
      </c>
      <c r="G2137">
        <v>72228</v>
      </c>
      <c r="H2137" s="10">
        <f>+VLOOKUP(Exportacion_kg_FOB_anuales_final[[#This Row],[código]],Exportacion_FOB_anuales_consulta[],7,0)</f>
        <v>35250</v>
      </c>
    </row>
    <row r="2138" spans="1:8" x14ac:dyDescent="0.3">
      <c r="A2138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SudáfricaCereales2018Abril</v>
      </c>
      <c r="B2138" s="10" t="s">
        <v>67</v>
      </c>
      <c r="C2138" s="10" t="s">
        <v>4</v>
      </c>
      <c r="D2138" s="10" t="s">
        <v>5</v>
      </c>
      <c r="E2138">
        <v>2018</v>
      </c>
      <c r="F2138" s="10" t="s">
        <v>89</v>
      </c>
      <c r="G2138">
        <v>0</v>
      </c>
      <c r="H2138" s="10">
        <f>+VLOOKUP(Exportacion_kg_FOB_anuales_final[[#This Row],[código]],Exportacion_FOB_anuales_consulta[],7,0)</f>
        <v>0</v>
      </c>
    </row>
    <row r="2139" spans="1:8" x14ac:dyDescent="0.3">
      <c r="A2139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SudáfricaCereales2018Mayo</v>
      </c>
      <c r="B2139" s="10" t="s">
        <v>67</v>
      </c>
      <c r="C2139" s="10" t="s">
        <v>4</v>
      </c>
      <c r="D2139" s="10" t="s">
        <v>5</v>
      </c>
      <c r="E2139">
        <v>2018</v>
      </c>
      <c r="F2139" s="10" t="s">
        <v>90</v>
      </c>
      <c r="G2139">
        <v>0</v>
      </c>
      <c r="H2139" s="10">
        <f>+VLOOKUP(Exportacion_kg_FOB_anuales_final[[#This Row],[código]],Exportacion_FOB_anuales_consulta[],7,0)</f>
        <v>0</v>
      </c>
    </row>
    <row r="2140" spans="1:8" x14ac:dyDescent="0.3">
      <c r="A2140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SudáfricaCereales2018Junio</v>
      </c>
      <c r="B2140" s="10" t="s">
        <v>67</v>
      </c>
      <c r="C2140" s="10" t="s">
        <v>4</v>
      </c>
      <c r="D2140" s="10" t="s">
        <v>5</v>
      </c>
      <c r="E2140">
        <v>2018</v>
      </c>
      <c r="F2140" s="10" t="s">
        <v>91</v>
      </c>
      <c r="G2140">
        <v>0</v>
      </c>
      <c r="H2140" s="10">
        <f>+VLOOKUP(Exportacion_kg_FOB_anuales_final[[#This Row],[código]],Exportacion_FOB_anuales_consulta[],7,0)</f>
        <v>0</v>
      </c>
    </row>
    <row r="2141" spans="1:8" x14ac:dyDescent="0.3">
      <c r="A2141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SudáfricaCereales2018Julio</v>
      </c>
      <c r="B2141" s="10" t="s">
        <v>67</v>
      </c>
      <c r="C2141" s="10" t="s">
        <v>4</v>
      </c>
      <c r="D2141" s="10" t="s">
        <v>5</v>
      </c>
      <c r="E2141">
        <v>2018</v>
      </c>
      <c r="F2141" s="10" t="s">
        <v>83</v>
      </c>
      <c r="G2141">
        <v>0</v>
      </c>
      <c r="H2141" s="10">
        <f>+VLOOKUP(Exportacion_kg_FOB_anuales_final[[#This Row],[código]],Exportacion_FOB_anuales_consulta[],7,0)</f>
        <v>0</v>
      </c>
    </row>
    <row r="2142" spans="1:8" x14ac:dyDescent="0.3">
      <c r="A2142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SudáfricaCereales2018Agosto</v>
      </c>
      <c r="B2142" s="10" t="s">
        <v>67</v>
      </c>
      <c r="C2142" s="10" t="s">
        <v>4</v>
      </c>
      <c r="D2142" s="10" t="s">
        <v>5</v>
      </c>
      <c r="E2142">
        <v>2018</v>
      </c>
      <c r="F2142" s="10" t="s">
        <v>84</v>
      </c>
      <c r="G2142">
        <v>0</v>
      </c>
      <c r="H2142" s="10">
        <f>+VLOOKUP(Exportacion_kg_FOB_anuales_final[[#This Row],[código]],Exportacion_FOB_anuales_consulta[],7,0)</f>
        <v>0</v>
      </c>
    </row>
    <row r="2143" spans="1:8" x14ac:dyDescent="0.3">
      <c r="A2143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SudáfricaCereales2018Septiembre</v>
      </c>
      <c r="B2143" s="10" t="s">
        <v>67</v>
      </c>
      <c r="C2143" s="10" t="s">
        <v>4</v>
      </c>
      <c r="D2143" s="10" t="s">
        <v>5</v>
      </c>
      <c r="E2143">
        <v>2018</v>
      </c>
      <c r="F2143" s="10" t="s">
        <v>85</v>
      </c>
      <c r="G2143">
        <v>0</v>
      </c>
      <c r="H2143" s="10">
        <f>+VLOOKUP(Exportacion_kg_FOB_anuales_final[[#This Row],[código]],Exportacion_FOB_anuales_consulta[],7,0)</f>
        <v>0</v>
      </c>
    </row>
    <row r="2144" spans="1:8" x14ac:dyDescent="0.3">
      <c r="A2144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SudáfricaCereales2018Octubre</v>
      </c>
      <c r="B2144" s="10" t="s">
        <v>67</v>
      </c>
      <c r="C2144" s="10" t="s">
        <v>4</v>
      </c>
      <c r="D2144" s="10" t="s">
        <v>5</v>
      </c>
      <c r="E2144">
        <v>2018</v>
      </c>
      <c r="F2144" s="10" t="s">
        <v>80</v>
      </c>
      <c r="G2144">
        <v>0</v>
      </c>
      <c r="H2144" s="10">
        <f>+VLOOKUP(Exportacion_kg_FOB_anuales_final[[#This Row],[código]],Exportacion_FOB_anuales_consulta[],7,0)</f>
        <v>0</v>
      </c>
    </row>
    <row r="2145" spans="1:8" x14ac:dyDescent="0.3">
      <c r="A2145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SudáfricaCereales2018Noviembre</v>
      </c>
      <c r="B2145" s="10" t="s">
        <v>67</v>
      </c>
      <c r="C2145" s="10" t="s">
        <v>4</v>
      </c>
      <c r="D2145" s="10" t="s">
        <v>5</v>
      </c>
      <c r="E2145">
        <v>2018</v>
      </c>
      <c r="F2145" s="10" t="s">
        <v>81</v>
      </c>
      <c r="G2145">
        <v>0</v>
      </c>
      <c r="H2145" s="10">
        <f>+VLOOKUP(Exportacion_kg_FOB_anuales_final[[#This Row],[código]],Exportacion_FOB_anuales_consulta[],7,0)</f>
        <v>0</v>
      </c>
    </row>
    <row r="2146" spans="1:8" x14ac:dyDescent="0.3">
      <c r="A2146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SudáfricaCereales2018Diciembre</v>
      </c>
      <c r="B2146" s="10" t="s">
        <v>67</v>
      </c>
      <c r="C2146" s="10" t="s">
        <v>4</v>
      </c>
      <c r="D2146" s="10" t="s">
        <v>5</v>
      </c>
      <c r="E2146">
        <v>2018</v>
      </c>
      <c r="F2146" s="10" t="s">
        <v>82</v>
      </c>
      <c r="G2146">
        <v>0</v>
      </c>
      <c r="H2146" s="10">
        <f>+VLOOKUP(Exportacion_kg_FOB_anuales_final[[#This Row],[código]],Exportacion_FOB_anuales_consulta[],7,0)</f>
        <v>0</v>
      </c>
    </row>
    <row r="2147" spans="1:8" x14ac:dyDescent="0.3">
      <c r="A214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AustraliaCereales2018Enero</v>
      </c>
      <c r="B2147" s="10" t="s">
        <v>10</v>
      </c>
      <c r="C2147" s="10" t="s">
        <v>4</v>
      </c>
      <c r="D2147" s="10" t="s">
        <v>5</v>
      </c>
      <c r="E2147">
        <v>2018</v>
      </c>
      <c r="F2147" s="10" t="s">
        <v>86</v>
      </c>
      <c r="G2147">
        <v>0</v>
      </c>
      <c r="H2147" s="10">
        <f>+VLOOKUP(Exportacion_kg_FOB_anuales_final[[#This Row],[código]],Exportacion_FOB_anuales_consulta[],7,0)</f>
        <v>0</v>
      </c>
    </row>
    <row r="2148" spans="1:8" x14ac:dyDescent="0.3">
      <c r="A214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AustraliaCereales2018Febrero</v>
      </c>
      <c r="B2148" s="10" t="s">
        <v>10</v>
      </c>
      <c r="C2148" s="10" t="s">
        <v>4</v>
      </c>
      <c r="D2148" s="10" t="s">
        <v>5</v>
      </c>
      <c r="E2148">
        <v>2018</v>
      </c>
      <c r="F2148" s="10" t="s">
        <v>87</v>
      </c>
      <c r="G2148">
        <v>600</v>
      </c>
      <c r="H2148" s="10">
        <f>+VLOOKUP(Exportacion_kg_FOB_anuales_final[[#This Row],[código]],Exportacion_FOB_anuales_consulta[],7,0)</f>
        <v>777</v>
      </c>
    </row>
    <row r="2149" spans="1:8" x14ac:dyDescent="0.3">
      <c r="A214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AustraliaCereales2018Marzo</v>
      </c>
      <c r="B2149" s="10" t="s">
        <v>10</v>
      </c>
      <c r="C2149" s="10" t="s">
        <v>4</v>
      </c>
      <c r="D2149" s="10" t="s">
        <v>5</v>
      </c>
      <c r="E2149">
        <v>2018</v>
      </c>
      <c r="F2149" s="10" t="s">
        <v>88</v>
      </c>
      <c r="G2149">
        <v>0</v>
      </c>
      <c r="H2149" s="10">
        <f>+VLOOKUP(Exportacion_kg_FOB_anuales_final[[#This Row],[código]],Exportacion_FOB_anuales_consulta[],7,0)</f>
        <v>0</v>
      </c>
    </row>
    <row r="2150" spans="1:8" x14ac:dyDescent="0.3">
      <c r="A215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AustraliaCereales2018Abril</v>
      </c>
      <c r="B2150" s="10" t="s">
        <v>10</v>
      </c>
      <c r="C2150" s="10" t="s">
        <v>4</v>
      </c>
      <c r="D2150" s="10" t="s">
        <v>5</v>
      </c>
      <c r="E2150">
        <v>2018</v>
      </c>
      <c r="F2150" s="10" t="s">
        <v>89</v>
      </c>
      <c r="G2150">
        <v>0</v>
      </c>
      <c r="H2150" s="10">
        <f>+VLOOKUP(Exportacion_kg_FOB_anuales_final[[#This Row],[código]],Exportacion_FOB_anuales_consulta[],7,0)</f>
        <v>0</v>
      </c>
    </row>
    <row r="2151" spans="1:8" x14ac:dyDescent="0.3">
      <c r="A215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AustraliaCereales2018Mayo</v>
      </c>
      <c r="B2151" s="10" t="s">
        <v>10</v>
      </c>
      <c r="C2151" s="10" t="s">
        <v>4</v>
      </c>
      <c r="D2151" s="10" t="s">
        <v>5</v>
      </c>
      <c r="E2151">
        <v>2018</v>
      </c>
      <c r="F2151" s="10" t="s">
        <v>90</v>
      </c>
      <c r="G2151">
        <v>0</v>
      </c>
      <c r="H2151" s="10">
        <f>+VLOOKUP(Exportacion_kg_FOB_anuales_final[[#This Row],[código]],Exportacion_FOB_anuales_consulta[],7,0)</f>
        <v>0</v>
      </c>
    </row>
    <row r="2152" spans="1:8" x14ac:dyDescent="0.3">
      <c r="A215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AustraliaCereales2018Junio</v>
      </c>
      <c r="B2152" s="10" t="s">
        <v>10</v>
      </c>
      <c r="C2152" s="10" t="s">
        <v>4</v>
      </c>
      <c r="D2152" s="10" t="s">
        <v>5</v>
      </c>
      <c r="E2152">
        <v>2018</v>
      </c>
      <c r="F2152" s="10" t="s">
        <v>91</v>
      </c>
      <c r="G2152">
        <v>1050</v>
      </c>
      <c r="H2152" s="10">
        <f>+VLOOKUP(Exportacion_kg_FOB_anuales_final[[#This Row],[código]],Exportacion_FOB_anuales_consulta[],7,0)</f>
        <v>1409</v>
      </c>
    </row>
    <row r="2153" spans="1:8" x14ac:dyDescent="0.3">
      <c r="A215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AustraliaCereales2018Julio</v>
      </c>
      <c r="B2153" s="10" t="s">
        <v>10</v>
      </c>
      <c r="C2153" s="10" t="s">
        <v>4</v>
      </c>
      <c r="D2153" s="10" t="s">
        <v>5</v>
      </c>
      <c r="E2153">
        <v>2018</v>
      </c>
      <c r="F2153" s="10" t="s">
        <v>83</v>
      </c>
      <c r="G2153">
        <v>0</v>
      </c>
      <c r="H2153" s="10">
        <f>+VLOOKUP(Exportacion_kg_FOB_anuales_final[[#This Row],[código]],Exportacion_FOB_anuales_consulta[],7,0)</f>
        <v>0</v>
      </c>
    </row>
    <row r="2154" spans="1:8" x14ac:dyDescent="0.3">
      <c r="A215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AustraliaCereales2018Agosto</v>
      </c>
      <c r="B2154" s="10" t="s">
        <v>10</v>
      </c>
      <c r="C2154" s="10" t="s">
        <v>4</v>
      </c>
      <c r="D2154" s="10" t="s">
        <v>5</v>
      </c>
      <c r="E2154">
        <v>2018</v>
      </c>
      <c r="F2154" s="10" t="s">
        <v>84</v>
      </c>
      <c r="G2154">
        <v>0</v>
      </c>
      <c r="H2154" s="10">
        <f>+VLOOKUP(Exportacion_kg_FOB_anuales_final[[#This Row],[código]],Exportacion_FOB_anuales_consulta[],7,0)</f>
        <v>0</v>
      </c>
    </row>
    <row r="2155" spans="1:8" x14ac:dyDescent="0.3">
      <c r="A215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AustraliaCereales2018Septiembre</v>
      </c>
      <c r="B2155" s="10" t="s">
        <v>10</v>
      </c>
      <c r="C2155" s="10" t="s">
        <v>4</v>
      </c>
      <c r="D2155" s="10" t="s">
        <v>5</v>
      </c>
      <c r="E2155">
        <v>2018</v>
      </c>
      <c r="F2155" s="10" t="s">
        <v>85</v>
      </c>
      <c r="G2155">
        <v>0</v>
      </c>
      <c r="H2155" s="10">
        <f>+VLOOKUP(Exportacion_kg_FOB_anuales_final[[#This Row],[código]],Exportacion_FOB_anuales_consulta[],7,0)</f>
        <v>0</v>
      </c>
    </row>
    <row r="2156" spans="1:8" x14ac:dyDescent="0.3">
      <c r="A215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AustraliaCereales2018Octubre</v>
      </c>
      <c r="B2156" s="10" t="s">
        <v>10</v>
      </c>
      <c r="C2156" s="10" t="s">
        <v>4</v>
      </c>
      <c r="D2156" s="10" t="s">
        <v>5</v>
      </c>
      <c r="E2156">
        <v>2018</v>
      </c>
      <c r="F2156" s="10" t="s">
        <v>80</v>
      </c>
      <c r="G2156">
        <v>900</v>
      </c>
      <c r="H2156" s="10">
        <f>+VLOOKUP(Exportacion_kg_FOB_anuales_final[[#This Row],[código]],Exportacion_FOB_anuales_consulta[],7,0)</f>
        <v>1545</v>
      </c>
    </row>
    <row r="2157" spans="1:8" x14ac:dyDescent="0.3">
      <c r="A215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AustraliaCereales2018Noviembre</v>
      </c>
      <c r="B2157" s="10" t="s">
        <v>10</v>
      </c>
      <c r="C2157" s="10" t="s">
        <v>4</v>
      </c>
      <c r="D2157" s="10" t="s">
        <v>5</v>
      </c>
      <c r="E2157">
        <v>2018</v>
      </c>
      <c r="F2157" s="10" t="s">
        <v>81</v>
      </c>
      <c r="G2157">
        <v>0</v>
      </c>
      <c r="H2157" s="10">
        <f>+VLOOKUP(Exportacion_kg_FOB_anuales_final[[#This Row],[código]],Exportacion_FOB_anuales_consulta[],7,0)</f>
        <v>0</v>
      </c>
    </row>
    <row r="2158" spans="1:8" x14ac:dyDescent="0.3">
      <c r="A215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AustraliaCereales2018Diciembre</v>
      </c>
      <c r="B2158" s="10" t="s">
        <v>10</v>
      </c>
      <c r="C2158" s="10" t="s">
        <v>4</v>
      </c>
      <c r="D2158" s="10" t="s">
        <v>5</v>
      </c>
      <c r="E2158">
        <v>2018</v>
      </c>
      <c r="F2158" s="10" t="s">
        <v>82</v>
      </c>
      <c r="G2158">
        <v>0</v>
      </c>
      <c r="H2158" s="10">
        <f>+VLOOKUP(Exportacion_kg_FOB_anuales_final[[#This Row],[código]],Exportacion_FOB_anuales_consulta[],7,0)</f>
        <v>0</v>
      </c>
    </row>
    <row r="2159" spans="1:8" x14ac:dyDescent="0.3">
      <c r="A215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RicaCereales2018Enero</v>
      </c>
      <c r="B2159" s="10" t="s">
        <v>22</v>
      </c>
      <c r="C2159" s="10" t="s">
        <v>4</v>
      </c>
      <c r="D2159" s="10" t="s">
        <v>5</v>
      </c>
      <c r="E2159">
        <v>2018</v>
      </c>
      <c r="F2159" s="10" t="s">
        <v>86</v>
      </c>
      <c r="G2159">
        <v>26083</v>
      </c>
      <c r="H2159" s="10">
        <f>+VLOOKUP(Exportacion_kg_FOB_anuales_final[[#This Row],[código]],Exportacion_FOB_anuales_consulta[],7,0)</f>
        <v>13260</v>
      </c>
    </row>
    <row r="2160" spans="1:8" x14ac:dyDescent="0.3">
      <c r="A216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RicaCereales2018Febrero</v>
      </c>
      <c r="B2160" s="10" t="s">
        <v>22</v>
      </c>
      <c r="C2160" s="10" t="s">
        <v>4</v>
      </c>
      <c r="D2160" s="10" t="s">
        <v>5</v>
      </c>
      <c r="E2160">
        <v>2018</v>
      </c>
      <c r="F2160" s="10" t="s">
        <v>87</v>
      </c>
      <c r="G2160">
        <v>0</v>
      </c>
      <c r="H2160" s="10">
        <f>+VLOOKUP(Exportacion_kg_FOB_anuales_final[[#This Row],[código]],Exportacion_FOB_anuales_consulta[],7,0)</f>
        <v>0</v>
      </c>
    </row>
    <row r="2161" spans="1:8" x14ac:dyDescent="0.3">
      <c r="A216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RicaCereales2018Marzo</v>
      </c>
      <c r="B2161" s="10" t="s">
        <v>22</v>
      </c>
      <c r="C2161" s="10" t="s">
        <v>4</v>
      </c>
      <c r="D2161" s="10" t="s">
        <v>5</v>
      </c>
      <c r="E2161">
        <v>2018</v>
      </c>
      <c r="F2161" s="10" t="s">
        <v>88</v>
      </c>
      <c r="G2161">
        <v>119741</v>
      </c>
      <c r="H2161" s="10">
        <f>+VLOOKUP(Exportacion_kg_FOB_anuales_final[[#This Row],[código]],Exportacion_FOB_anuales_consulta[],7,0)</f>
        <v>56644.229999999996</v>
      </c>
    </row>
    <row r="2162" spans="1:8" x14ac:dyDescent="0.3">
      <c r="A216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RicaCereales2018Abril</v>
      </c>
      <c r="B2162" s="10" t="s">
        <v>22</v>
      </c>
      <c r="C2162" s="10" t="s">
        <v>4</v>
      </c>
      <c r="D2162" s="10" t="s">
        <v>5</v>
      </c>
      <c r="E2162">
        <v>2018</v>
      </c>
      <c r="F2162" s="10" t="s">
        <v>89</v>
      </c>
      <c r="G2162">
        <v>0</v>
      </c>
      <c r="H2162" s="10">
        <f>+VLOOKUP(Exportacion_kg_FOB_anuales_final[[#This Row],[código]],Exportacion_FOB_anuales_consulta[],7,0)</f>
        <v>0</v>
      </c>
    </row>
    <row r="2163" spans="1:8" x14ac:dyDescent="0.3">
      <c r="A216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RicaCereales2018Mayo</v>
      </c>
      <c r="B2163" s="10" t="s">
        <v>22</v>
      </c>
      <c r="C2163" s="10" t="s">
        <v>4</v>
      </c>
      <c r="D2163" s="10" t="s">
        <v>5</v>
      </c>
      <c r="E2163">
        <v>2018</v>
      </c>
      <c r="F2163" s="10" t="s">
        <v>90</v>
      </c>
      <c r="G2163">
        <v>0</v>
      </c>
      <c r="H2163" s="10">
        <f>+VLOOKUP(Exportacion_kg_FOB_anuales_final[[#This Row],[código]],Exportacion_FOB_anuales_consulta[],7,0)</f>
        <v>0</v>
      </c>
    </row>
    <row r="2164" spans="1:8" x14ac:dyDescent="0.3">
      <c r="A216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RicaCereales2018Junio</v>
      </c>
      <c r="B2164" s="10" t="s">
        <v>22</v>
      </c>
      <c r="C2164" s="10" t="s">
        <v>4</v>
      </c>
      <c r="D2164" s="10" t="s">
        <v>5</v>
      </c>
      <c r="E2164">
        <v>2018</v>
      </c>
      <c r="F2164" s="10" t="s">
        <v>91</v>
      </c>
      <c r="G2164">
        <v>0</v>
      </c>
      <c r="H2164" s="10">
        <f>+VLOOKUP(Exportacion_kg_FOB_anuales_final[[#This Row],[código]],Exportacion_FOB_anuales_consulta[],7,0)</f>
        <v>0</v>
      </c>
    </row>
    <row r="2165" spans="1:8" x14ac:dyDescent="0.3">
      <c r="A216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RicaCereales2018Julio</v>
      </c>
      <c r="B2165" s="10" t="s">
        <v>22</v>
      </c>
      <c r="C2165" s="10" t="s">
        <v>4</v>
      </c>
      <c r="D2165" s="10" t="s">
        <v>5</v>
      </c>
      <c r="E2165">
        <v>2018</v>
      </c>
      <c r="F2165" s="10" t="s">
        <v>83</v>
      </c>
      <c r="G2165">
        <v>21593.79</v>
      </c>
      <c r="H2165" s="10">
        <f>+VLOOKUP(Exportacion_kg_FOB_anuales_final[[#This Row],[código]],Exportacion_FOB_anuales_consulta[],7,0)</f>
        <v>7349.25</v>
      </c>
    </row>
    <row r="2166" spans="1:8" x14ac:dyDescent="0.3">
      <c r="A216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RicaCereales2018Agosto</v>
      </c>
      <c r="B2166" s="10" t="s">
        <v>22</v>
      </c>
      <c r="C2166" s="10" t="s">
        <v>4</v>
      </c>
      <c r="D2166" s="10" t="s">
        <v>5</v>
      </c>
      <c r="E2166">
        <v>2018</v>
      </c>
      <c r="F2166" s="10" t="s">
        <v>84</v>
      </c>
      <c r="G2166">
        <v>98.4</v>
      </c>
      <c r="H2166" s="10">
        <f>+VLOOKUP(Exportacion_kg_FOB_anuales_final[[#This Row],[código]],Exportacion_FOB_anuales_consulta[],7,0)</f>
        <v>378</v>
      </c>
    </row>
    <row r="2167" spans="1:8" x14ac:dyDescent="0.3">
      <c r="A216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RicaCereales2018Septiembre</v>
      </c>
      <c r="B2167" s="10" t="s">
        <v>22</v>
      </c>
      <c r="C2167" s="10" t="s">
        <v>4</v>
      </c>
      <c r="D2167" s="10" t="s">
        <v>5</v>
      </c>
      <c r="E2167">
        <v>2018</v>
      </c>
      <c r="F2167" s="10" t="s">
        <v>85</v>
      </c>
      <c r="G2167">
        <v>0</v>
      </c>
      <c r="H2167" s="10">
        <f>+VLOOKUP(Exportacion_kg_FOB_anuales_final[[#This Row],[código]],Exportacion_FOB_anuales_consulta[],7,0)</f>
        <v>0</v>
      </c>
    </row>
    <row r="2168" spans="1:8" x14ac:dyDescent="0.3">
      <c r="A216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RicaCereales2018Octubre</v>
      </c>
      <c r="B2168" s="10" t="s">
        <v>22</v>
      </c>
      <c r="C2168" s="10" t="s">
        <v>4</v>
      </c>
      <c r="D2168" s="10" t="s">
        <v>5</v>
      </c>
      <c r="E2168">
        <v>2018</v>
      </c>
      <c r="F2168" s="10" t="s">
        <v>80</v>
      </c>
      <c r="G2168">
        <v>17034</v>
      </c>
      <c r="H2168" s="10">
        <f>+VLOOKUP(Exportacion_kg_FOB_anuales_final[[#This Row],[código]],Exportacion_FOB_anuales_consulta[],7,0)</f>
        <v>5440</v>
      </c>
    </row>
    <row r="2169" spans="1:8" x14ac:dyDescent="0.3">
      <c r="A216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RicaCereales2018Noviembre</v>
      </c>
      <c r="B2169" s="10" t="s">
        <v>22</v>
      </c>
      <c r="C2169" s="10" t="s">
        <v>4</v>
      </c>
      <c r="D2169" s="10" t="s">
        <v>5</v>
      </c>
      <c r="E2169">
        <v>2018</v>
      </c>
      <c r="F2169" s="10" t="s">
        <v>81</v>
      </c>
      <c r="G2169">
        <v>0</v>
      </c>
      <c r="H2169" s="10">
        <f>+VLOOKUP(Exportacion_kg_FOB_anuales_final[[#This Row],[código]],Exportacion_FOB_anuales_consulta[],7,0)</f>
        <v>0</v>
      </c>
    </row>
    <row r="2170" spans="1:8" x14ac:dyDescent="0.3">
      <c r="A217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RicaCereales2018Diciembre</v>
      </c>
      <c r="B2170" s="10" t="s">
        <v>22</v>
      </c>
      <c r="C2170" s="10" t="s">
        <v>4</v>
      </c>
      <c r="D2170" s="10" t="s">
        <v>5</v>
      </c>
      <c r="E2170">
        <v>2018</v>
      </c>
      <c r="F2170" s="10" t="s">
        <v>82</v>
      </c>
      <c r="G2170">
        <v>8873.7800000000007</v>
      </c>
      <c r="H2170" s="10">
        <f>+VLOOKUP(Exportacion_kg_FOB_anuales_final[[#This Row],[código]],Exportacion_FOB_anuales_consulta[],7,0)</f>
        <v>16926.46</v>
      </c>
    </row>
    <row r="2171" spans="1:8" x14ac:dyDescent="0.3">
      <c r="A217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GuatemalaCereales2018Enero</v>
      </c>
      <c r="B2171" s="10" t="s">
        <v>34</v>
      </c>
      <c r="C2171" s="10" t="s">
        <v>4</v>
      </c>
      <c r="D2171" s="10" t="s">
        <v>5</v>
      </c>
      <c r="E2171">
        <v>2018</v>
      </c>
      <c r="F2171" s="10" t="s">
        <v>86</v>
      </c>
      <c r="G2171">
        <v>624200.4</v>
      </c>
      <c r="H2171" s="10">
        <f>+VLOOKUP(Exportacion_kg_FOB_anuales_final[[#This Row],[código]],Exportacion_FOB_anuales_consulta[],7,0)</f>
        <v>327516.49</v>
      </c>
    </row>
    <row r="2172" spans="1:8" x14ac:dyDescent="0.3">
      <c r="A217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GuatemalaCereales2018Febrero</v>
      </c>
      <c r="B2172" s="10" t="s">
        <v>34</v>
      </c>
      <c r="C2172" s="10" t="s">
        <v>4</v>
      </c>
      <c r="D2172" s="10" t="s">
        <v>5</v>
      </c>
      <c r="E2172">
        <v>2018</v>
      </c>
      <c r="F2172" s="10" t="s">
        <v>87</v>
      </c>
      <c r="G2172">
        <v>451710</v>
      </c>
      <c r="H2172" s="10">
        <f>+VLOOKUP(Exportacion_kg_FOB_anuales_final[[#This Row],[código]],Exportacion_FOB_anuales_consulta[],7,0)</f>
        <v>236569.56</v>
      </c>
    </row>
    <row r="2173" spans="1:8" x14ac:dyDescent="0.3">
      <c r="A217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GuatemalaCereales2018Marzo</v>
      </c>
      <c r="B2173" s="10" t="s">
        <v>34</v>
      </c>
      <c r="C2173" s="10" t="s">
        <v>4</v>
      </c>
      <c r="D2173" s="10" t="s">
        <v>5</v>
      </c>
      <c r="E2173">
        <v>2018</v>
      </c>
      <c r="F2173" s="10" t="s">
        <v>88</v>
      </c>
      <c r="G2173">
        <v>916480</v>
      </c>
      <c r="H2173" s="10">
        <f>+VLOOKUP(Exportacion_kg_FOB_anuales_final[[#This Row],[código]],Exportacion_FOB_anuales_consulta[],7,0)</f>
        <v>479978.91000000003</v>
      </c>
    </row>
    <row r="2174" spans="1:8" x14ac:dyDescent="0.3">
      <c r="A217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GuatemalaCereales2018Abril</v>
      </c>
      <c r="B2174" s="10" t="s">
        <v>34</v>
      </c>
      <c r="C2174" s="10" t="s">
        <v>4</v>
      </c>
      <c r="D2174" s="10" t="s">
        <v>5</v>
      </c>
      <c r="E2174">
        <v>2018</v>
      </c>
      <c r="F2174" s="10" t="s">
        <v>89</v>
      </c>
      <c r="G2174">
        <v>448387.97</v>
      </c>
      <c r="H2174" s="10">
        <f>+VLOOKUP(Exportacion_kg_FOB_anuales_final[[#This Row],[código]],Exportacion_FOB_anuales_consulta[],7,0)</f>
        <v>228824.36</v>
      </c>
    </row>
    <row r="2175" spans="1:8" x14ac:dyDescent="0.3">
      <c r="A217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GuatemalaCereales2018Mayo</v>
      </c>
      <c r="B2175" s="10" t="s">
        <v>34</v>
      </c>
      <c r="C2175" s="10" t="s">
        <v>4</v>
      </c>
      <c r="D2175" s="10" t="s">
        <v>5</v>
      </c>
      <c r="E2175">
        <v>2018</v>
      </c>
      <c r="F2175" s="10" t="s">
        <v>90</v>
      </c>
      <c r="G2175">
        <v>569385.5</v>
      </c>
      <c r="H2175" s="10">
        <f>+VLOOKUP(Exportacion_kg_FOB_anuales_final[[#This Row],[código]],Exportacion_FOB_anuales_consulta[],7,0)</f>
        <v>282575.93</v>
      </c>
    </row>
    <row r="2176" spans="1:8" x14ac:dyDescent="0.3">
      <c r="A217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GuatemalaCereales2018Junio</v>
      </c>
      <c r="B2176" s="10" t="s">
        <v>34</v>
      </c>
      <c r="C2176" s="10" t="s">
        <v>4</v>
      </c>
      <c r="D2176" s="10" t="s">
        <v>5</v>
      </c>
      <c r="E2176">
        <v>2018</v>
      </c>
      <c r="F2176" s="10" t="s">
        <v>91</v>
      </c>
      <c r="G2176">
        <v>2995.73</v>
      </c>
      <c r="H2176" s="10">
        <f>+VLOOKUP(Exportacion_kg_FOB_anuales_final[[#This Row],[código]],Exportacion_FOB_anuales_consulta[],7,0)</f>
        <v>7374.6</v>
      </c>
    </row>
    <row r="2177" spans="1:8" x14ac:dyDescent="0.3">
      <c r="A217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GuatemalaCereales2018Julio</v>
      </c>
      <c r="B2177" s="10" t="s">
        <v>34</v>
      </c>
      <c r="C2177" s="10" t="s">
        <v>4</v>
      </c>
      <c r="D2177" s="10" t="s">
        <v>5</v>
      </c>
      <c r="E2177">
        <v>2018</v>
      </c>
      <c r="F2177" s="10" t="s">
        <v>83</v>
      </c>
      <c r="G2177">
        <v>3298.46</v>
      </c>
      <c r="H2177" s="10">
        <f>+VLOOKUP(Exportacion_kg_FOB_anuales_final[[#This Row],[código]],Exportacion_FOB_anuales_consulta[],7,0)</f>
        <v>8055.09</v>
      </c>
    </row>
    <row r="2178" spans="1:8" x14ac:dyDescent="0.3">
      <c r="A217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GuatemalaCereales2018Agosto</v>
      </c>
      <c r="B2178" s="10" t="s">
        <v>34</v>
      </c>
      <c r="C2178" s="10" t="s">
        <v>4</v>
      </c>
      <c r="D2178" s="10" t="s">
        <v>5</v>
      </c>
      <c r="E2178">
        <v>2018</v>
      </c>
      <c r="F2178" s="10" t="s">
        <v>84</v>
      </c>
      <c r="G2178">
        <v>211248.65</v>
      </c>
      <c r="H2178" s="10">
        <f>+VLOOKUP(Exportacion_kg_FOB_anuales_final[[#This Row],[código]],Exportacion_FOB_anuales_consulta[],7,0)</f>
        <v>51700.38</v>
      </c>
    </row>
    <row r="2179" spans="1:8" x14ac:dyDescent="0.3">
      <c r="A217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GuatemalaCereales2018Septiembre</v>
      </c>
      <c r="B2179" s="10" t="s">
        <v>34</v>
      </c>
      <c r="C2179" s="10" t="s">
        <v>4</v>
      </c>
      <c r="D2179" s="10" t="s">
        <v>5</v>
      </c>
      <c r="E2179">
        <v>2018</v>
      </c>
      <c r="F2179" s="10" t="s">
        <v>85</v>
      </c>
      <c r="G2179">
        <v>117140</v>
      </c>
      <c r="H2179" s="10">
        <f>+VLOOKUP(Exportacion_kg_FOB_anuales_final[[#This Row],[código]],Exportacion_FOB_anuales_consulta[],7,0)</f>
        <v>25627.59</v>
      </c>
    </row>
    <row r="2180" spans="1:8" x14ac:dyDescent="0.3">
      <c r="A218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GuatemalaCereales2018Octubre</v>
      </c>
      <c r="B2180" s="10" t="s">
        <v>34</v>
      </c>
      <c r="C2180" s="10" t="s">
        <v>4</v>
      </c>
      <c r="D2180" s="10" t="s">
        <v>5</v>
      </c>
      <c r="E2180">
        <v>2018</v>
      </c>
      <c r="F2180" s="10" t="s">
        <v>80</v>
      </c>
      <c r="G2180">
        <v>6080.23</v>
      </c>
      <c r="H2180" s="10">
        <f>+VLOOKUP(Exportacion_kg_FOB_anuales_final[[#This Row],[código]],Exportacion_FOB_anuales_consulta[],7,0)</f>
        <v>14861.8</v>
      </c>
    </row>
    <row r="2181" spans="1:8" x14ac:dyDescent="0.3">
      <c r="A218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GuatemalaCereales2018Noviembre</v>
      </c>
      <c r="B2181" s="10" t="s">
        <v>34</v>
      </c>
      <c r="C2181" s="10" t="s">
        <v>4</v>
      </c>
      <c r="D2181" s="10" t="s">
        <v>5</v>
      </c>
      <c r="E2181">
        <v>2018</v>
      </c>
      <c r="F2181" s="10" t="s">
        <v>81</v>
      </c>
      <c r="G2181">
        <v>230.04</v>
      </c>
      <c r="H2181" s="10">
        <f>+VLOOKUP(Exportacion_kg_FOB_anuales_final[[#This Row],[código]],Exportacion_FOB_anuales_consulta[],7,0)</f>
        <v>510</v>
      </c>
    </row>
    <row r="2182" spans="1:8" x14ac:dyDescent="0.3">
      <c r="A218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GuatemalaCereales2018Diciembre</v>
      </c>
      <c r="B2182" s="10" t="s">
        <v>34</v>
      </c>
      <c r="C2182" s="10" t="s">
        <v>4</v>
      </c>
      <c r="D2182" s="10" t="s">
        <v>5</v>
      </c>
      <c r="E2182">
        <v>2018</v>
      </c>
      <c r="F2182" s="10" t="s">
        <v>82</v>
      </c>
      <c r="G2182">
        <v>624000</v>
      </c>
      <c r="H2182" s="10">
        <f>+VLOOKUP(Exportacion_kg_FOB_anuales_final[[#This Row],[código]],Exportacion_FOB_anuales_consulta[],7,0)</f>
        <v>121784.64</v>
      </c>
    </row>
    <row r="2183" spans="1:8" x14ac:dyDescent="0.3">
      <c r="A2183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UnidosCereales2018Enero</v>
      </c>
      <c r="B2183" s="10" t="s">
        <v>27</v>
      </c>
      <c r="C2183" s="10" t="s">
        <v>4</v>
      </c>
      <c r="D2183" s="10" t="s">
        <v>5</v>
      </c>
      <c r="E2183">
        <v>2018</v>
      </c>
      <c r="F2183" s="10" t="s">
        <v>86</v>
      </c>
      <c r="G2183">
        <v>0</v>
      </c>
      <c r="H2183" s="10">
        <f>+VLOOKUP(Exportacion_kg_FOB_anuales_final[[#This Row],[código]],Exportacion_FOB_anuales_consulta[],7,0)</f>
        <v>0</v>
      </c>
    </row>
    <row r="2184" spans="1:8" x14ac:dyDescent="0.3">
      <c r="A2184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UnidosCereales2018Febrero</v>
      </c>
      <c r="B2184" s="10" t="s">
        <v>27</v>
      </c>
      <c r="C2184" s="10" t="s">
        <v>4</v>
      </c>
      <c r="D2184" s="10" t="s">
        <v>5</v>
      </c>
      <c r="E2184">
        <v>2018</v>
      </c>
      <c r="F2184" s="10" t="s">
        <v>87</v>
      </c>
      <c r="G2184">
        <v>0</v>
      </c>
      <c r="H2184" s="10">
        <f>+VLOOKUP(Exportacion_kg_FOB_anuales_final[[#This Row],[código]],Exportacion_FOB_anuales_consulta[],7,0)</f>
        <v>0</v>
      </c>
    </row>
    <row r="2185" spans="1:8" x14ac:dyDescent="0.3">
      <c r="A2185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UnidosCereales2018Marzo</v>
      </c>
      <c r="B2185" s="10" t="s">
        <v>27</v>
      </c>
      <c r="C2185" s="10" t="s">
        <v>4</v>
      </c>
      <c r="D2185" s="10" t="s">
        <v>5</v>
      </c>
      <c r="E2185">
        <v>2018</v>
      </c>
      <c r="F2185" s="10" t="s">
        <v>88</v>
      </c>
      <c r="G2185">
        <v>0.88</v>
      </c>
      <c r="H2185" s="10">
        <f>+VLOOKUP(Exportacion_kg_FOB_anuales_final[[#This Row],[código]],Exportacion_FOB_anuales_consulta[],7,0)</f>
        <v>24.05</v>
      </c>
    </row>
    <row r="2186" spans="1:8" x14ac:dyDescent="0.3">
      <c r="A2186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UnidosCereales2018Abril</v>
      </c>
      <c r="B2186" s="10" t="s">
        <v>27</v>
      </c>
      <c r="C2186" s="10" t="s">
        <v>4</v>
      </c>
      <c r="D2186" s="10" t="s">
        <v>5</v>
      </c>
      <c r="E2186">
        <v>2018</v>
      </c>
      <c r="F2186" s="10" t="s">
        <v>89</v>
      </c>
      <c r="G2186">
        <v>0</v>
      </c>
      <c r="H2186" s="10">
        <f>+VLOOKUP(Exportacion_kg_FOB_anuales_final[[#This Row],[código]],Exportacion_FOB_anuales_consulta[],7,0)</f>
        <v>0</v>
      </c>
    </row>
    <row r="2187" spans="1:8" x14ac:dyDescent="0.3">
      <c r="A2187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UnidosCereales2018Mayo</v>
      </c>
      <c r="B2187" s="10" t="s">
        <v>27</v>
      </c>
      <c r="C2187" s="10" t="s">
        <v>4</v>
      </c>
      <c r="D2187" s="10" t="s">
        <v>5</v>
      </c>
      <c r="E2187">
        <v>2018</v>
      </c>
      <c r="F2187" s="10" t="s">
        <v>90</v>
      </c>
      <c r="G2187">
        <v>0</v>
      </c>
      <c r="H2187" s="10">
        <f>+VLOOKUP(Exportacion_kg_FOB_anuales_final[[#This Row],[código]],Exportacion_FOB_anuales_consulta[],7,0)</f>
        <v>0</v>
      </c>
    </row>
    <row r="2188" spans="1:8" x14ac:dyDescent="0.3">
      <c r="A2188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UnidosCereales2018Junio</v>
      </c>
      <c r="B2188" s="10" t="s">
        <v>27</v>
      </c>
      <c r="C2188" s="10" t="s">
        <v>4</v>
      </c>
      <c r="D2188" s="10" t="s">
        <v>5</v>
      </c>
      <c r="E2188">
        <v>2018</v>
      </c>
      <c r="F2188" s="10" t="s">
        <v>91</v>
      </c>
      <c r="G2188">
        <v>0</v>
      </c>
      <c r="H2188" s="10">
        <f>+VLOOKUP(Exportacion_kg_FOB_anuales_final[[#This Row],[código]],Exportacion_FOB_anuales_consulta[],7,0)</f>
        <v>0</v>
      </c>
    </row>
    <row r="2189" spans="1:8" x14ac:dyDescent="0.3">
      <c r="A2189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UnidosCereales2018Julio</v>
      </c>
      <c r="B2189" s="10" t="s">
        <v>27</v>
      </c>
      <c r="C2189" s="10" t="s">
        <v>4</v>
      </c>
      <c r="D2189" s="10" t="s">
        <v>5</v>
      </c>
      <c r="E2189">
        <v>2018</v>
      </c>
      <c r="F2189" s="10" t="s">
        <v>83</v>
      </c>
      <c r="G2189">
        <v>0</v>
      </c>
      <c r="H2189" s="10">
        <f>+VLOOKUP(Exportacion_kg_FOB_anuales_final[[#This Row],[código]],Exportacion_FOB_anuales_consulta[],7,0)</f>
        <v>0</v>
      </c>
    </row>
    <row r="2190" spans="1:8" x14ac:dyDescent="0.3">
      <c r="A2190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UnidosCereales2018Agosto</v>
      </c>
      <c r="B2190" s="10" t="s">
        <v>27</v>
      </c>
      <c r="C2190" s="10" t="s">
        <v>4</v>
      </c>
      <c r="D2190" s="10" t="s">
        <v>5</v>
      </c>
      <c r="E2190">
        <v>2018</v>
      </c>
      <c r="F2190" s="10" t="s">
        <v>84</v>
      </c>
      <c r="G2190">
        <v>0</v>
      </c>
      <c r="H2190" s="10">
        <f>+VLOOKUP(Exportacion_kg_FOB_anuales_final[[#This Row],[código]],Exportacion_FOB_anuales_consulta[],7,0)</f>
        <v>0</v>
      </c>
    </row>
    <row r="2191" spans="1:8" x14ac:dyDescent="0.3">
      <c r="A2191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UnidosCereales2018Septiembre</v>
      </c>
      <c r="B2191" s="10" t="s">
        <v>27</v>
      </c>
      <c r="C2191" s="10" t="s">
        <v>4</v>
      </c>
      <c r="D2191" s="10" t="s">
        <v>5</v>
      </c>
      <c r="E2191">
        <v>2018</v>
      </c>
      <c r="F2191" s="10" t="s">
        <v>85</v>
      </c>
      <c r="G2191">
        <v>0</v>
      </c>
      <c r="H2191" s="10">
        <f>+VLOOKUP(Exportacion_kg_FOB_anuales_final[[#This Row],[código]],Exportacion_FOB_anuales_consulta[],7,0)</f>
        <v>0</v>
      </c>
    </row>
    <row r="2192" spans="1:8" x14ac:dyDescent="0.3">
      <c r="A2192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UnidosCereales2018Octubre</v>
      </c>
      <c r="B2192" s="10" t="s">
        <v>27</v>
      </c>
      <c r="C2192" s="10" t="s">
        <v>4</v>
      </c>
      <c r="D2192" s="10" t="s">
        <v>5</v>
      </c>
      <c r="E2192">
        <v>2018</v>
      </c>
      <c r="F2192" s="10" t="s">
        <v>80</v>
      </c>
      <c r="G2192">
        <v>101.36</v>
      </c>
      <c r="H2192" s="10">
        <f>+VLOOKUP(Exportacion_kg_FOB_anuales_final[[#This Row],[código]],Exportacion_FOB_anuales_consulta[],7,0)</f>
        <v>2549.27</v>
      </c>
    </row>
    <row r="2193" spans="1:8" x14ac:dyDescent="0.3">
      <c r="A2193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UnidosCereales2018Noviembre</v>
      </c>
      <c r="B2193" s="10" t="s">
        <v>27</v>
      </c>
      <c r="C2193" s="10" t="s">
        <v>4</v>
      </c>
      <c r="D2193" s="10" t="s">
        <v>5</v>
      </c>
      <c r="E2193">
        <v>2018</v>
      </c>
      <c r="F2193" s="10" t="s">
        <v>81</v>
      </c>
      <c r="G2193">
        <v>0</v>
      </c>
      <c r="H2193" s="10">
        <f>+VLOOKUP(Exportacion_kg_FOB_anuales_final[[#This Row],[código]],Exportacion_FOB_anuales_consulta[],7,0)</f>
        <v>0</v>
      </c>
    </row>
    <row r="2194" spans="1:8" x14ac:dyDescent="0.3">
      <c r="A2194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UnidosCereales2018Diciembre</v>
      </c>
      <c r="B2194" s="10" t="s">
        <v>27</v>
      </c>
      <c r="C2194" s="10" t="s">
        <v>4</v>
      </c>
      <c r="D2194" s="10" t="s">
        <v>5</v>
      </c>
      <c r="E2194">
        <v>2018</v>
      </c>
      <c r="F2194" s="10" t="s">
        <v>82</v>
      </c>
      <c r="G2194">
        <v>0</v>
      </c>
      <c r="H2194" s="10">
        <f>+VLOOKUP(Exportacion_kg_FOB_anuales_final[[#This Row],[código]],Exportacion_FOB_anuales_consulta[],7,0)</f>
        <v>0</v>
      </c>
    </row>
    <row r="2195" spans="1:8" x14ac:dyDescent="0.3">
      <c r="A219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UruguayCereales2018Enero</v>
      </c>
      <c r="B2195" s="10" t="s">
        <v>76</v>
      </c>
      <c r="C2195" s="10" t="s">
        <v>4</v>
      </c>
      <c r="D2195" s="10" t="s">
        <v>5</v>
      </c>
      <c r="E2195">
        <v>2018</v>
      </c>
      <c r="F2195" s="10" t="s">
        <v>86</v>
      </c>
      <c r="G2195">
        <v>38264.759999999995</v>
      </c>
      <c r="H2195" s="10">
        <f>+VLOOKUP(Exportacion_kg_FOB_anuales_final[[#This Row],[código]],Exportacion_FOB_anuales_consulta[],7,0)</f>
        <v>102280.98000000001</v>
      </c>
    </row>
    <row r="2196" spans="1:8" x14ac:dyDescent="0.3">
      <c r="A219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UruguayCereales2018Febrero</v>
      </c>
      <c r="B2196" s="10" t="s">
        <v>76</v>
      </c>
      <c r="C2196" s="10" t="s">
        <v>4</v>
      </c>
      <c r="D2196" s="10" t="s">
        <v>5</v>
      </c>
      <c r="E2196">
        <v>2018</v>
      </c>
      <c r="F2196" s="10" t="s">
        <v>87</v>
      </c>
      <c r="G2196">
        <v>9955.42</v>
      </c>
      <c r="H2196" s="10">
        <f>+VLOOKUP(Exportacion_kg_FOB_anuales_final[[#This Row],[código]],Exportacion_FOB_anuales_consulta[],7,0)</f>
        <v>23807.5</v>
      </c>
    </row>
    <row r="2197" spans="1:8" x14ac:dyDescent="0.3">
      <c r="A219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UruguayCereales2018Marzo</v>
      </c>
      <c r="B2197" s="10" t="s">
        <v>76</v>
      </c>
      <c r="C2197" s="10" t="s">
        <v>4</v>
      </c>
      <c r="D2197" s="10" t="s">
        <v>5</v>
      </c>
      <c r="E2197">
        <v>2018</v>
      </c>
      <c r="F2197" s="10" t="s">
        <v>88</v>
      </c>
      <c r="G2197">
        <v>56307.979999999996</v>
      </c>
      <c r="H2197" s="10">
        <f>+VLOOKUP(Exportacion_kg_FOB_anuales_final[[#This Row],[código]],Exportacion_FOB_anuales_consulta[],7,0)</f>
        <v>166364.91999999998</v>
      </c>
    </row>
    <row r="2198" spans="1:8" x14ac:dyDescent="0.3">
      <c r="A219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UruguayCereales2018Abril</v>
      </c>
      <c r="B2198" s="10" t="s">
        <v>76</v>
      </c>
      <c r="C2198" s="10" t="s">
        <v>4</v>
      </c>
      <c r="D2198" s="10" t="s">
        <v>5</v>
      </c>
      <c r="E2198">
        <v>2018</v>
      </c>
      <c r="F2198" s="10" t="s">
        <v>89</v>
      </c>
      <c r="G2198">
        <v>3550.39</v>
      </c>
      <c r="H2198" s="10">
        <f>+VLOOKUP(Exportacion_kg_FOB_anuales_final[[#This Row],[código]],Exportacion_FOB_anuales_consulta[],7,0)</f>
        <v>8183.54</v>
      </c>
    </row>
    <row r="2199" spans="1:8" x14ac:dyDescent="0.3">
      <c r="A219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UruguayCereales2018Mayo</v>
      </c>
      <c r="B2199" s="10" t="s">
        <v>76</v>
      </c>
      <c r="C2199" s="10" t="s">
        <v>4</v>
      </c>
      <c r="D2199" s="10" t="s">
        <v>5</v>
      </c>
      <c r="E2199">
        <v>2018</v>
      </c>
      <c r="F2199" s="10" t="s">
        <v>90</v>
      </c>
      <c r="G2199">
        <v>9938.2199999999993</v>
      </c>
      <c r="H2199" s="10">
        <f>+VLOOKUP(Exportacion_kg_FOB_anuales_final[[#This Row],[código]],Exportacion_FOB_anuales_consulta[],7,0)</f>
        <v>25329.86</v>
      </c>
    </row>
    <row r="2200" spans="1:8" x14ac:dyDescent="0.3">
      <c r="A220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UruguayCereales2018Junio</v>
      </c>
      <c r="B2200" s="10" t="s">
        <v>76</v>
      </c>
      <c r="C2200" s="10" t="s">
        <v>4</v>
      </c>
      <c r="D2200" s="10" t="s">
        <v>5</v>
      </c>
      <c r="E2200">
        <v>2018</v>
      </c>
      <c r="F2200" s="10" t="s">
        <v>91</v>
      </c>
      <c r="G2200">
        <v>19165.21</v>
      </c>
      <c r="H2200" s="10">
        <f>+VLOOKUP(Exportacion_kg_FOB_anuales_final[[#This Row],[código]],Exportacion_FOB_anuales_consulta[],7,0)</f>
        <v>48943.65</v>
      </c>
    </row>
    <row r="2201" spans="1:8" x14ac:dyDescent="0.3">
      <c r="A220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UruguayCereales2018Julio</v>
      </c>
      <c r="B2201" s="10" t="s">
        <v>76</v>
      </c>
      <c r="C2201" s="10" t="s">
        <v>4</v>
      </c>
      <c r="D2201" s="10" t="s">
        <v>5</v>
      </c>
      <c r="E2201">
        <v>2018</v>
      </c>
      <c r="F2201" s="10" t="s">
        <v>83</v>
      </c>
      <c r="G2201">
        <v>2746.2</v>
      </c>
      <c r="H2201" s="10">
        <f>+VLOOKUP(Exportacion_kg_FOB_anuales_final[[#This Row],[código]],Exportacion_FOB_anuales_consulta[],7,0)</f>
        <v>7020.18</v>
      </c>
    </row>
    <row r="2202" spans="1:8" x14ac:dyDescent="0.3">
      <c r="A220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UruguayCereales2018Agosto</v>
      </c>
      <c r="B2202" s="10" t="s">
        <v>76</v>
      </c>
      <c r="C2202" s="10" t="s">
        <v>4</v>
      </c>
      <c r="D2202" s="10" t="s">
        <v>5</v>
      </c>
      <c r="E2202">
        <v>2018</v>
      </c>
      <c r="F2202" s="10" t="s">
        <v>84</v>
      </c>
      <c r="G2202">
        <v>52837.440000000002</v>
      </c>
      <c r="H2202" s="10">
        <f>+VLOOKUP(Exportacion_kg_FOB_anuales_final[[#This Row],[código]],Exportacion_FOB_anuales_consulta[],7,0)</f>
        <v>153773.57</v>
      </c>
    </row>
    <row r="2203" spans="1:8" x14ac:dyDescent="0.3">
      <c r="A220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UruguayCereales2018Septiembre</v>
      </c>
      <c r="B2203" s="10" t="s">
        <v>76</v>
      </c>
      <c r="C2203" s="10" t="s">
        <v>4</v>
      </c>
      <c r="D2203" s="10" t="s">
        <v>5</v>
      </c>
      <c r="E2203">
        <v>2018</v>
      </c>
      <c r="F2203" s="10" t="s">
        <v>85</v>
      </c>
      <c r="G2203">
        <v>32607.3</v>
      </c>
      <c r="H2203" s="10">
        <f>+VLOOKUP(Exportacion_kg_FOB_anuales_final[[#This Row],[código]],Exportacion_FOB_anuales_consulta[],7,0)</f>
        <v>94262.83</v>
      </c>
    </row>
    <row r="2204" spans="1:8" x14ac:dyDescent="0.3">
      <c r="A220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UruguayCereales2018Octubre</v>
      </c>
      <c r="B2204" s="10" t="s">
        <v>76</v>
      </c>
      <c r="C2204" s="10" t="s">
        <v>4</v>
      </c>
      <c r="D2204" s="10" t="s">
        <v>5</v>
      </c>
      <c r="E2204">
        <v>2018</v>
      </c>
      <c r="F2204" s="10" t="s">
        <v>80</v>
      </c>
      <c r="G2204">
        <v>39195.68</v>
      </c>
      <c r="H2204" s="10">
        <f>+VLOOKUP(Exportacion_kg_FOB_anuales_final[[#This Row],[código]],Exportacion_FOB_anuales_consulta[],7,0)</f>
        <v>130143.31</v>
      </c>
    </row>
    <row r="2205" spans="1:8" x14ac:dyDescent="0.3">
      <c r="A220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UruguayCereales2018Noviembre</v>
      </c>
      <c r="B2205" s="10" t="s">
        <v>76</v>
      </c>
      <c r="C2205" s="10" t="s">
        <v>4</v>
      </c>
      <c r="D2205" s="10" t="s">
        <v>5</v>
      </c>
      <c r="E2205">
        <v>2018</v>
      </c>
      <c r="F2205" s="10" t="s">
        <v>81</v>
      </c>
      <c r="G2205">
        <v>1948.28</v>
      </c>
      <c r="H2205" s="10">
        <f>+VLOOKUP(Exportacion_kg_FOB_anuales_final[[#This Row],[código]],Exportacion_FOB_anuales_consulta[],7,0)</f>
        <v>4690.68</v>
      </c>
    </row>
    <row r="2206" spans="1:8" x14ac:dyDescent="0.3">
      <c r="A220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UruguayCereales2018Diciembre</v>
      </c>
      <c r="B2206" s="10" t="s">
        <v>76</v>
      </c>
      <c r="C2206" s="10" t="s">
        <v>4</v>
      </c>
      <c r="D2206" s="10" t="s">
        <v>5</v>
      </c>
      <c r="E2206">
        <v>2018</v>
      </c>
      <c r="F2206" s="10" t="s">
        <v>82</v>
      </c>
      <c r="G2206">
        <v>18036.240000000002</v>
      </c>
      <c r="H2206" s="10">
        <f>+VLOOKUP(Exportacion_kg_FOB_anuales_final[[#This Row],[código]],Exportacion_FOB_anuales_consulta[],7,0)</f>
        <v>42952.46</v>
      </c>
    </row>
    <row r="2207" spans="1:8" x14ac:dyDescent="0.3">
      <c r="A220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DominicanaCereales2018Enero</v>
      </c>
      <c r="B2207" s="10" t="s">
        <v>64</v>
      </c>
      <c r="C2207" s="10" t="s">
        <v>4</v>
      </c>
      <c r="D2207" s="10" t="s">
        <v>5</v>
      </c>
      <c r="E2207">
        <v>2018</v>
      </c>
      <c r="F2207" s="10" t="s">
        <v>86</v>
      </c>
      <c r="G2207">
        <v>1234722.53</v>
      </c>
      <c r="H2207" s="10">
        <f>+VLOOKUP(Exportacion_kg_FOB_anuales_final[[#This Row],[código]],Exportacion_FOB_anuales_consulta[],7,0)</f>
        <v>662003.43999999994</v>
      </c>
    </row>
    <row r="2208" spans="1:8" x14ac:dyDescent="0.3">
      <c r="A220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DominicanaCereales2018Febrero</v>
      </c>
      <c r="B2208" s="10" t="s">
        <v>64</v>
      </c>
      <c r="C2208" s="10" t="s">
        <v>4</v>
      </c>
      <c r="D2208" s="10" t="s">
        <v>5</v>
      </c>
      <c r="E2208">
        <v>2018</v>
      </c>
      <c r="F2208" s="10" t="s">
        <v>87</v>
      </c>
      <c r="G2208">
        <v>798634.51</v>
      </c>
      <c r="H2208" s="10">
        <f>+VLOOKUP(Exportacion_kg_FOB_anuales_final[[#This Row],[código]],Exportacion_FOB_anuales_consulta[],7,0)</f>
        <v>397410.98</v>
      </c>
    </row>
    <row r="2209" spans="1:8" x14ac:dyDescent="0.3">
      <c r="A220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DominicanaCereales2018Marzo</v>
      </c>
      <c r="B2209" s="10" t="s">
        <v>64</v>
      </c>
      <c r="C2209" s="10" t="s">
        <v>4</v>
      </c>
      <c r="D2209" s="10" t="s">
        <v>5</v>
      </c>
      <c r="E2209">
        <v>2018</v>
      </c>
      <c r="F2209" s="10" t="s">
        <v>88</v>
      </c>
      <c r="G2209">
        <v>63071.799999999996</v>
      </c>
      <c r="H2209" s="10">
        <f>+VLOOKUP(Exportacion_kg_FOB_anuales_final[[#This Row],[código]],Exportacion_FOB_anuales_consulta[],7,0)</f>
        <v>50923.199999999997</v>
      </c>
    </row>
    <row r="2210" spans="1:8" x14ac:dyDescent="0.3">
      <c r="A221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DominicanaCereales2018Abril</v>
      </c>
      <c r="B2210" s="10" t="s">
        <v>64</v>
      </c>
      <c r="C2210" s="10" t="s">
        <v>4</v>
      </c>
      <c r="D2210" s="10" t="s">
        <v>5</v>
      </c>
      <c r="E2210">
        <v>2018</v>
      </c>
      <c r="F2210" s="10" t="s">
        <v>89</v>
      </c>
      <c r="G2210">
        <v>948659.98</v>
      </c>
      <c r="H2210" s="10">
        <f>+VLOOKUP(Exportacion_kg_FOB_anuales_final[[#This Row],[código]],Exportacion_FOB_anuales_consulta[],7,0)</f>
        <v>508957.44000000006</v>
      </c>
    </row>
    <row r="2211" spans="1:8" x14ac:dyDescent="0.3">
      <c r="A221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DominicanaCereales2018Mayo</v>
      </c>
      <c r="B2211" s="10" t="s">
        <v>64</v>
      </c>
      <c r="C2211" s="10" t="s">
        <v>4</v>
      </c>
      <c r="D2211" s="10" t="s">
        <v>5</v>
      </c>
      <c r="E2211">
        <v>2018</v>
      </c>
      <c r="F2211" s="10" t="s">
        <v>90</v>
      </c>
      <c r="G2211">
        <v>151144</v>
      </c>
      <c r="H2211" s="10">
        <f>+VLOOKUP(Exportacion_kg_FOB_anuales_final[[#This Row],[código]],Exportacion_FOB_anuales_consulta[],7,0)</f>
        <v>75710.38</v>
      </c>
    </row>
    <row r="2212" spans="1:8" x14ac:dyDescent="0.3">
      <c r="A221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DominicanaCereales2018Junio</v>
      </c>
      <c r="B2212" s="10" t="s">
        <v>64</v>
      </c>
      <c r="C2212" s="10" t="s">
        <v>4</v>
      </c>
      <c r="D2212" s="10" t="s">
        <v>5</v>
      </c>
      <c r="E2212">
        <v>2018</v>
      </c>
      <c r="F2212" s="10" t="s">
        <v>91</v>
      </c>
      <c r="G2212">
        <v>111933.14</v>
      </c>
      <c r="H2212" s="10">
        <f>+VLOOKUP(Exportacion_kg_FOB_anuales_final[[#This Row],[código]],Exportacion_FOB_anuales_consulta[],7,0)</f>
        <v>49047.3</v>
      </c>
    </row>
    <row r="2213" spans="1:8" x14ac:dyDescent="0.3">
      <c r="A221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DominicanaCereales2018Julio</v>
      </c>
      <c r="B2213" s="10" t="s">
        <v>64</v>
      </c>
      <c r="C2213" s="10" t="s">
        <v>4</v>
      </c>
      <c r="D2213" s="10" t="s">
        <v>5</v>
      </c>
      <c r="E2213">
        <v>2018</v>
      </c>
      <c r="F2213" s="10" t="s">
        <v>83</v>
      </c>
      <c r="G2213">
        <v>78248</v>
      </c>
      <c r="H2213" s="10">
        <f>+VLOOKUP(Exportacion_kg_FOB_anuales_final[[#This Row],[código]],Exportacion_FOB_anuales_consulta[],7,0)</f>
        <v>22929.14</v>
      </c>
    </row>
    <row r="2214" spans="1:8" x14ac:dyDescent="0.3">
      <c r="A221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DominicanaCereales2018Agosto</v>
      </c>
      <c r="B2214" s="10" t="s">
        <v>64</v>
      </c>
      <c r="C2214" s="10" t="s">
        <v>4</v>
      </c>
      <c r="D2214" s="10" t="s">
        <v>5</v>
      </c>
      <c r="E2214">
        <v>2018</v>
      </c>
      <c r="F2214" s="10" t="s">
        <v>84</v>
      </c>
      <c r="G2214">
        <v>52144</v>
      </c>
      <c r="H2214" s="10">
        <f>+VLOOKUP(Exportacion_kg_FOB_anuales_final[[#This Row],[código]],Exportacion_FOB_anuales_consulta[],7,0)</f>
        <v>14698</v>
      </c>
    </row>
    <row r="2215" spans="1:8" x14ac:dyDescent="0.3">
      <c r="A221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DominicanaCereales2018Septiembre</v>
      </c>
      <c r="B2215" s="10" t="s">
        <v>64</v>
      </c>
      <c r="C2215" s="10" t="s">
        <v>4</v>
      </c>
      <c r="D2215" s="10" t="s">
        <v>5</v>
      </c>
      <c r="E2215">
        <v>2018</v>
      </c>
      <c r="F2215" s="10" t="s">
        <v>85</v>
      </c>
      <c r="G2215">
        <v>26104</v>
      </c>
      <c r="H2215" s="10">
        <f>+VLOOKUP(Exportacion_kg_FOB_anuales_final[[#This Row],[código]],Exportacion_FOB_anuales_consulta[],7,0)</f>
        <v>9750</v>
      </c>
    </row>
    <row r="2216" spans="1:8" x14ac:dyDescent="0.3">
      <c r="A221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DominicanaCereales2018Octubre</v>
      </c>
      <c r="B2216" s="10" t="s">
        <v>64</v>
      </c>
      <c r="C2216" s="10" t="s">
        <v>4</v>
      </c>
      <c r="D2216" s="10" t="s">
        <v>5</v>
      </c>
      <c r="E2216">
        <v>2018</v>
      </c>
      <c r="F2216" s="10" t="s">
        <v>80</v>
      </c>
      <c r="G2216">
        <v>111202.87000000001</v>
      </c>
      <c r="H2216" s="10">
        <f>+VLOOKUP(Exportacion_kg_FOB_anuales_final[[#This Row],[código]],Exportacion_FOB_anuales_consulta[],7,0)</f>
        <v>49039.15</v>
      </c>
    </row>
    <row r="2217" spans="1:8" x14ac:dyDescent="0.3">
      <c r="A221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DominicanaCereales2018Noviembre</v>
      </c>
      <c r="B2217" s="10" t="s">
        <v>64</v>
      </c>
      <c r="C2217" s="10" t="s">
        <v>4</v>
      </c>
      <c r="D2217" s="10" t="s">
        <v>5</v>
      </c>
      <c r="E2217">
        <v>2018</v>
      </c>
      <c r="F2217" s="10" t="s">
        <v>81</v>
      </c>
      <c r="G2217">
        <v>79604.800000000003</v>
      </c>
      <c r="H2217" s="10">
        <f>+VLOOKUP(Exportacion_kg_FOB_anuales_final[[#This Row],[código]],Exportacion_FOB_anuales_consulta[],7,0)</f>
        <v>24440</v>
      </c>
    </row>
    <row r="2218" spans="1:8" x14ac:dyDescent="0.3">
      <c r="A221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DominicanaCereales2018Diciembre</v>
      </c>
      <c r="B2218" s="10" t="s">
        <v>64</v>
      </c>
      <c r="C2218" s="10" t="s">
        <v>4</v>
      </c>
      <c r="D2218" s="10" t="s">
        <v>5</v>
      </c>
      <c r="E2218">
        <v>2018</v>
      </c>
      <c r="F2218" s="10" t="s">
        <v>82</v>
      </c>
      <c r="G2218">
        <v>0</v>
      </c>
      <c r="H2218" s="10">
        <f>+VLOOKUP(Exportacion_kg_FOB_anuales_final[[#This Row],[código]],Exportacion_FOB_anuales_consulta[],7,0)</f>
        <v>0</v>
      </c>
    </row>
    <row r="2219" spans="1:8" x14ac:dyDescent="0.3">
      <c r="A221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SalvadorCereales2018Enero</v>
      </c>
      <c r="B2219" s="10" t="s">
        <v>26</v>
      </c>
      <c r="C2219" s="10" t="s">
        <v>4</v>
      </c>
      <c r="D2219" s="10" t="s">
        <v>5</v>
      </c>
      <c r="E2219">
        <v>2018</v>
      </c>
      <c r="F2219" s="10" t="s">
        <v>86</v>
      </c>
      <c r="G2219">
        <v>777.83</v>
      </c>
      <c r="H2219" s="10">
        <f>+VLOOKUP(Exportacion_kg_FOB_anuales_final[[#This Row],[código]],Exportacion_FOB_anuales_consulta[],7,0)</f>
        <v>2986.5</v>
      </c>
    </row>
    <row r="2220" spans="1:8" x14ac:dyDescent="0.3">
      <c r="A222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SalvadorCereales2018Febrero</v>
      </c>
      <c r="B2220" s="10" t="s">
        <v>26</v>
      </c>
      <c r="C2220" s="10" t="s">
        <v>4</v>
      </c>
      <c r="D2220" s="10" t="s">
        <v>5</v>
      </c>
      <c r="E2220">
        <v>2018</v>
      </c>
      <c r="F2220" s="10" t="s">
        <v>87</v>
      </c>
      <c r="G2220">
        <v>639.70000000000005</v>
      </c>
      <c r="H2220" s="10">
        <f>+VLOOKUP(Exportacion_kg_FOB_anuales_final[[#This Row],[código]],Exportacion_FOB_anuales_consulta[],7,0)</f>
        <v>2389</v>
      </c>
    </row>
    <row r="2221" spans="1:8" x14ac:dyDescent="0.3">
      <c r="A222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SalvadorCereales2018Marzo</v>
      </c>
      <c r="B2221" s="10" t="s">
        <v>26</v>
      </c>
      <c r="C2221" s="10" t="s">
        <v>4</v>
      </c>
      <c r="D2221" s="10" t="s">
        <v>5</v>
      </c>
      <c r="E2221">
        <v>2018</v>
      </c>
      <c r="F2221" s="10" t="s">
        <v>88</v>
      </c>
      <c r="G2221">
        <v>0</v>
      </c>
      <c r="H2221" s="10">
        <f>+VLOOKUP(Exportacion_kg_FOB_anuales_final[[#This Row],[código]],Exportacion_FOB_anuales_consulta[],7,0)</f>
        <v>0</v>
      </c>
    </row>
    <row r="2222" spans="1:8" x14ac:dyDescent="0.3">
      <c r="A222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SalvadorCereales2018Abril</v>
      </c>
      <c r="B2222" s="10" t="s">
        <v>26</v>
      </c>
      <c r="C2222" s="10" t="s">
        <v>4</v>
      </c>
      <c r="D2222" s="10" t="s">
        <v>5</v>
      </c>
      <c r="E2222">
        <v>2018</v>
      </c>
      <c r="F2222" s="10" t="s">
        <v>89</v>
      </c>
      <c r="G2222">
        <v>462.33</v>
      </c>
      <c r="H2222" s="10">
        <f>+VLOOKUP(Exportacion_kg_FOB_anuales_final[[#This Row],[código]],Exportacion_FOB_anuales_consulta[],7,0)</f>
        <v>1740.6</v>
      </c>
    </row>
    <row r="2223" spans="1:8" x14ac:dyDescent="0.3">
      <c r="A222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SalvadorCereales2018Mayo</v>
      </c>
      <c r="B2223" s="10" t="s">
        <v>26</v>
      </c>
      <c r="C2223" s="10" t="s">
        <v>4</v>
      </c>
      <c r="D2223" s="10" t="s">
        <v>5</v>
      </c>
      <c r="E2223">
        <v>2018</v>
      </c>
      <c r="F2223" s="10" t="s">
        <v>90</v>
      </c>
      <c r="G2223">
        <v>0</v>
      </c>
      <c r="H2223" s="10">
        <f>+VLOOKUP(Exportacion_kg_FOB_anuales_final[[#This Row],[código]],Exportacion_FOB_anuales_consulta[],7,0)</f>
        <v>0</v>
      </c>
    </row>
    <row r="2224" spans="1:8" x14ac:dyDescent="0.3">
      <c r="A222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SalvadorCereales2018Junio</v>
      </c>
      <c r="B2224" s="10" t="s">
        <v>26</v>
      </c>
      <c r="C2224" s="10" t="s">
        <v>4</v>
      </c>
      <c r="D2224" s="10" t="s">
        <v>5</v>
      </c>
      <c r="E2224">
        <v>2018</v>
      </c>
      <c r="F2224" s="10" t="s">
        <v>91</v>
      </c>
      <c r="G2224">
        <v>314.04000000000002</v>
      </c>
      <c r="H2224" s="10">
        <f>+VLOOKUP(Exportacion_kg_FOB_anuales_final[[#This Row],[código]],Exportacion_FOB_anuales_consulta[],7,0)</f>
        <v>1228.8</v>
      </c>
    </row>
    <row r="2225" spans="1:8" x14ac:dyDescent="0.3">
      <c r="A222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SalvadorCereales2018Julio</v>
      </c>
      <c r="B2225" s="10" t="s">
        <v>26</v>
      </c>
      <c r="C2225" s="10" t="s">
        <v>4</v>
      </c>
      <c r="D2225" s="10" t="s">
        <v>5</v>
      </c>
      <c r="E2225">
        <v>2018</v>
      </c>
      <c r="F2225" s="10" t="s">
        <v>83</v>
      </c>
      <c r="G2225">
        <v>0</v>
      </c>
      <c r="H2225" s="10">
        <f>+VLOOKUP(Exportacion_kg_FOB_anuales_final[[#This Row],[código]],Exportacion_FOB_anuales_consulta[],7,0)</f>
        <v>0</v>
      </c>
    </row>
    <row r="2226" spans="1:8" x14ac:dyDescent="0.3">
      <c r="A222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SalvadorCereales2018Agosto</v>
      </c>
      <c r="B2226" s="10" t="s">
        <v>26</v>
      </c>
      <c r="C2226" s="10" t="s">
        <v>4</v>
      </c>
      <c r="D2226" s="10" t="s">
        <v>5</v>
      </c>
      <c r="E2226">
        <v>2018</v>
      </c>
      <c r="F2226" s="10" t="s">
        <v>84</v>
      </c>
      <c r="G2226">
        <v>0</v>
      </c>
      <c r="H2226" s="10">
        <f>+VLOOKUP(Exportacion_kg_FOB_anuales_final[[#This Row],[código]],Exportacion_FOB_anuales_consulta[],7,0)</f>
        <v>0</v>
      </c>
    </row>
    <row r="2227" spans="1:8" x14ac:dyDescent="0.3">
      <c r="A222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SalvadorCereales2018Septiembre</v>
      </c>
      <c r="B2227" s="10" t="s">
        <v>26</v>
      </c>
      <c r="C2227" s="10" t="s">
        <v>4</v>
      </c>
      <c r="D2227" s="10" t="s">
        <v>5</v>
      </c>
      <c r="E2227">
        <v>2018</v>
      </c>
      <c r="F2227" s="10" t="s">
        <v>85</v>
      </c>
      <c r="G2227">
        <v>0</v>
      </c>
      <c r="H2227" s="10">
        <f>+VLOOKUP(Exportacion_kg_FOB_anuales_final[[#This Row],[código]],Exportacion_FOB_anuales_consulta[],7,0)</f>
        <v>0</v>
      </c>
    </row>
    <row r="2228" spans="1:8" x14ac:dyDescent="0.3">
      <c r="A222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SalvadorCereales2018Octubre</v>
      </c>
      <c r="B2228" s="10" t="s">
        <v>26</v>
      </c>
      <c r="C2228" s="10" t="s">
        <v>4</v>
      </c>
      <c r="D2228" s="10" t="s">
        <v>5</v>
      </c>
      <c r="E2228">
        <v>2018</v>
      </c>
      <c r="F2228" s="10" t="s">
        <v>80</v>
      </c>
      <c r="G2228">
        <v>0</v>
      </c>
      <c r="H2228" s="10">
        <f>+VLOOKUP(Exportacion_kg_FOB_anuales_final[[#This Row],[código]],Exportacion_FOB_anuales_consulta[],7,0)</f>
        <v>0</v>
      </c>
    </row>
    <row r="2229" spans="1:8" x14ac:dyDescent="0.3">
      <c r="A222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SalvadorCereales2018Noviembre</v>
      </c>
      <c r="B2229" s="10" t="s">
        <v>26</v>
      </c>
      <c r="C2229" s="10" t="s">
        <v>4</v>
      </c>
      <c r="D2229" s="10" t="s">
        <v>5</v>
      </c>
      <c r="E2229">
        <v>2018</v>
      </c>
      <c r="F2229" s="10" t="s">
        <v>81</v>
      </c>
      <c r="G2229">
        <v>0</v>
      </c>
      <c r="H2229" s="10">
        <f>+VLOOKUP(Exportacion_kg_FOB_anuales_final[[#This Row],[código]],Exportacion_FOB_anuales_consulta[],7,0)</f>
        <v>0</v>
      </c>
    </row>
    <row r="2230" spans="1:8" x14ac:dyDescent="0.3">
      <c r="A223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SalvadorCereales2018Diciembre</v>
      </c>
      <c r="B2230" s="10" t="s">
        <v>26</v>
      </c>
      <c r="C2230" s="10" t="s">
        <v>4</v>
      </c>
      <c r="D2230" s="10" t="s">
        <v>5</v>
      </c>
      <c r="E2230">
        <v>2018</v>
      </c>
      <c r="F2230" s="10" t="s">
        <v>82</v>
      </c>
      <c r="G2230">
        <v>0</v>
      </c>
      <c r="H2230" s="10">
        <f>+VLOOKUP(Exportacion_kg_FOB_anuales_final[[#This Row],[código]],Exportacion_FOB_anuales_consulta[],7,0)</f>
        <v>0</v>
      </c>
    </row>
    <row r="2231" spans="1:8" x14ac:dyDescent="0.3">
      <c r="A223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IsraelCereales2018Enero</v>
      </c>
      <c r="B2231" s="10" t="s">
        <v>42</v>
      </c>
      <c r="C2231" s="10" t="s">
        <v>4</v>
      </c>
      <c r="D2231" s="10" t="s">
        <v>5</v>
      </c>
      <c r="E2231">
        <v>2018</v>
      </c>
      <c r="F2231" s="10" t="s">
        <v>86</v>
      </c>
      <c r="G2231">
        <v>0</v>
      </c>
      <c r="H2231" s="10">
        <f>+VLOOKUP(Exportacion_kg_FOB_anuales_final[[#This Row],[código]],Exportacion_FOB_anuales_consulta[],7,0)</f>
        <v>0</v>
      </c>
    </row>
    <row r="2232" spans="1:8" x14ac:dyDescent="0.3">
      <c r="A223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IsraelCereales2018Febrero</v>
      </c>
      <c r="B2232" s="10" t="s">
        <v>42</v>
      </c>
      <c r="C2232" s="10" t="s">
        <v>4</v>
      </c>
      <c r="D2232" s="10" t="s">
        <v>5</v>
      </c>
      <c r="E2232">
        <v>2018</v>
      </c>
      <c r="F2232" s="10" t="s">
        <v>87</v>
      </c>
      <c r="G2232">
        <v>0</v>
      </c>
      <c r="H2232" s="10">
        <f>+VLOOKUP(Exportacion_kg_FOB_anuales_final[[#This Row],[código]],Exportacion_FOB_anuales_consulta[],7,0)</f>
        <v>0</v>
      </c>
    </row>
    <row r="2233" spans="1:8" x14ac:dyDescent="0.3">
      <c r="A2233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IsraelCereales2018Marzo</v>
      </c>
      <c r="B2233" s="10" t="s">
        <v>42</v>
      </c>
      <c r="C2233" s="10" t="s">
        <v>4</v>
      </c>
      <c r="D2233" s="10" t="s">
        <v>5</v>
      </c>
      <c r="E2233">
        <v>2018</v>
      </c>
      <c r="F2233" s="10" t="s">
        <v>88</v>
      </c>
      <c r="G2233">
        <v>0</v>
      </c>
      <c r="H2233" s="10">
        <f>+VLOOKUP(Exportacion_kg_FOB_anuales_final[[#This Row],[código]],Exportacion_FOB_anuales_consulta[],7,0)</f>
        <v>0</v>
      </c>
    </row>
    <row r="2234" spans="1:8" x14ac:dyDescent="0.3">
      <c r="A2234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IsraelCereales2018Abril</v>
      </c>
      <c r="B2234" s="10" t="s">
        <v>42</v>
      </c>
      <c r="C2234" s="10" t="s">
        <v>4</v>
      </c>
      <c r="D2234" s="10" t="s">
        <v>5</v>
      </c>
      <c r="E2234">
        <v>2018</v>
      </c>
      <c r="F2234" s="10" t="s">
        <v>89</v>
      </c>
      <c r="G2234">
        <v>0</v>
      </c>
      <c r="H2234" s="10">
        <f>+VLOOKUP(Exportacion_kg_FOB_anuales_final[[#This Row],[código]],Exportacion_FOB_anuales_consulta[],7,0)</f>
        <v>0</v>
      </c>
    </row>
    <row r="2235" spans="1:8" x14ac:dyDescent="0.3">
      <c r="A2235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IsraelCereales2018Mayo</v>
      </c>
      <c r="B2235" s="10" t="s">
        <v>42</v>
      </c>
      <c r="C2235" s="10" t="s">
        <v>4</v>
      </c>
      <c r="D2235" s="10" t="s">
        <v>5</v>
      </c>
      <c r="E2235">
        <v>2018</v>
      </c>
      <c r="F2235" s="10" t="s">
        <v>90</v>
      </c>
      <c r="G2235">
        <v>48129.599999999999</v>
      </c>
      <c r="H2235" s="10">
        <f>+VLOOKUP(Exportacion_kg_FOB_anuales_final[[#This Row],[código]],Exportacion_FOB_anuales_consulta[],7,0)</f>
        <v>125392</v>
      </c>
    </row>
    <row r="2236" spans="1:8" x14ac:dyDescent="0.3">
      <c r="A2236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IsraelCereales2018Junio</v>
      </c>
      <c r="B2236" s="10" t="s">
        <v>42</v>
      </c>
      <c r="C2236" s="10" t="s">
        <v>4</v>
      </c>
      <c r="D2236" s="10" t="s">
        <v>5</v>
      </c>
      <c r="E2236">
        <v>2018</v>
      </c>
      <c r="F2236" s="10" t="s">
        <v>91</v>
      </c>
      <c r="G2236">
        <v>31945.800000000003</v>
      </c>
      <c r="H2236" s="10">
        <f>+VLOOKUP(Exportacion_kg_FOB_anuales_final[[#This Row],[código]],Exportacion_FOB_anuales_consulta[],7,0)</f>
        <v>96916.650000000009</v>
      </c>
    </row>
    <row r="2237" spans="1:8" x14ac:dyDescent="0.3">
      <c r="A2237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IsraelCereales2018Julio</v>
      </c>
      <c r="B2237" s="10" t="s">
        <v>42</v>
      </c>
      <c r="C2237" s="10" t="s">
        <v>4</v>
      </c>
      <c r="D2237" s="10" t="s">
        <v>5</v>
      </c>
      <c r="E2237">
        <v>2018</v>
      </c>
      <c r="F2237" s="10" t="s">
        <v>83</v>
      </c>
      <c r="G2237">
        <v>41025.599999999999</v>
      </c>
      <c r="H2237" s="10">
        <f>+VLOOKUP(Exportacion_kg_FOB_anuales_final[[#This Row],[código]],Exportacion_FOB_anuales_consulta[],7,0)</f>
        <v>100069.2</v>
      </c>
    </row>
    <row r="2238" spans="1:8" x14ac:dyDescent="0.3">
      <c r="A2238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IsraelCereales2018Agosto</v>
      </c>
      <c r="B2238" s="10" t="s">
        <v>42</v>
      </c>
      <c r="C2238" s="10" t="s">
        <v>4</v>
      </c>
      <c r="D2238" s="10" t="s">
        <v>5</v>
      </c>
      <c r="E2238">
        <v>2018</v>
      </c>
      <c r="F2238" s="10" t="s">
        <v>84</v>
      </c>
      <c r="G2238">
        <v>82051.199999999997</v>
      </c>
      <c r="H2238" s="10">
        <f>+VLOOKUP(Exportacion_kg_FOB_anuales_final[[#This Row],[código]],Exportacion_FOB_anuales_consulta[],7,0)</f>
        <v>204056.16</v>
      </c>
    </row>
    <row r="2239" spans="1:8" x14ac:dyDescent="0.3">
      <c r="A2239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IsraelCereales2018Septiembre</v>
      </c>
      <c r="B2239" s="10" t="s">
        <v>42</v>
      </c>
      <c r="C2239" s="10" t="s">
        <v>4</v>
      </c>
      <c r="D2239" s="10" t="s">
        <v>5</v>
      </c>
      <c r="E2239">
        <v>2018</v>
      </c>
      <c r="F2239" s="10" t="s">
        <v>85</v>
      </c>
      <c r="G2239">
        <v>34128.800000000003</v>
      </c>
      <c r="H2239" s="10">
        <f>+VLOOKUP(Exportacion_kg_FOB_anuales_final[[#This Row],[código]],Exportacion_FOB_anuales_consulta[],7,0)</f>
        <v>85690.96</v>
      </c>
    </row>
    <row r="2240" spans="1:8" x14ac:dyDescent="0.3">
      <c r="A2240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IsraelCereales2018Octubre</v>
      </c>
      <c r="B2240" s="10" t="s">
        <v>42</v>
      </c>
      <c r="C2240" s="10" t="s">
        <v>4</v>
      </c>
      <c r="D2240" s="10" t="s">
        <v>5</v>
      </c>
      <c r="E2240">
        <v>2018</v>
      </c>
      <c r="F2240" s="10" t="s">
        <v>80</v>
      </c>
      <c r="G2240">
        <v>13675.2</v>
      </c>
      <c r="H2240" s="10">
        <f>+VLOOKUP(Exportacion_kg_FOB_anuales_final[[#This Row],[código]],Exportacion_FOB_anuales_consulta[],7,0)</f>
        <v>34335.839999999997</v>
      </c>
    </row>
    <row r="2241" spans="1:8" x14ac:dyDescent="0.3">
      <c r="A224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IsraelCereales2018Noviembre</v>
      </c>
      <c r="B2241" s="10" t="s">
        <v>42</v>
      </c>
      <c r="C2241" s="10" t="s">
        <v>4</v>
      </c>
      <c r="D2241" s="10" t="s">
        <v>5</v>
      </c>
      <c r="E2241">
        <v>2018</v>
      </c>
      <c r="F2241" s="10" t="s">
        <v>81</v>
      </c>
      <c r="G2241">
        <v>42976.4</v>
      </c>
      <c r="H2241" s="10">
        <f>+VLOOKUP(Exportacion_kg_FOB_anuales_final[[#This Row],[código]],Exportacion_FOB_anuales_consulta[],7,0)</f>
        <v>92751.12</v>
      </c>
    </row>
    <row r="2242" spans="1:8" x14ac:dyDescent="0.3">
      <c r="A224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IsraelCereales2018Diciembre</v>
      </c>
      <c r="B2242" s="10" t="s">
        <v>42</v>
      </c>
      <c r="C2242" s="10" t="s">
        <v>4</v>
      </c>
      <c r="D2242" s="10" t="s">
        <v>5</v>
      </c>
      <c r="E2242">
        <v>2018</v>
      </c>
      <c r="F2242" s="10" t="s">
        <v>82</v>
      </c>
      <c r="G2242">
        <v>134761.4</v>
      </c>
      <c r="H2242" s="10">
        <f>+VLOOKUP(Exportacion_kg_FOB_anuales_final[[#This Row],[código]],Exportacion_FOB_anuales_consulta[],7,0)</f>
        <v>304670.03000000003</v>
      </c>
    </row>
    <row r="2243" spans="1:8" x14ac:dyDescent="0.3">
      <c r="A224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ParaguayCereales2018Enero</v>
      </c>
      <c r="B2243" s="10" t="s">
        <v>57</v>
      </c>
      <c r="C2243" s="10" t="s">
        <v>4</v>
      </c>
      <c r="D2243" s="10" t="s">
        <v>5</v>
      </c>
      <c r="E2243">
        <v>2018</v>
      </c>
      <c r="F2243" s="10" t="s">
        <v>86</v>
      </c>
      <c r="G2243">
        <v>46358.17</v>
      </c>
      <c r="H2243" s="10">
        <f>+VLOOKUP(Exportacion_kg_FOB_anuales_final[[#This Row],[código]],Exportacion_FOB_anuales_consulta[],7,0)</f>
        <v>130158.22</v>
      </c>
    </row>
    <row r="2244" spans="1:8" x14ac:dyDescent="0.3">
      <c r="A224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ParaguayCereales2018Febrero</v>
      </c>
      <c r="B2244" s="10" t="s">
        <v>57</v>
      </c>
      <c r="C2244" s="10" t="s">
        <v>4</v>
      </c>
      <c r="D2244" s="10" t="s">
        <v>5</v>
      </c>
      <c r="E2244">
        <v>2018</v>
      </c>
      <c r="F2244" s="10" t="s">
        <v>87</v>
      </c>
      <c r="G2244">
        <v>29768.7</v>
      </c>
      <c r="H2244" s="10">
        <f>+VLOOKUP(Exportacion_kg_FOB_anuales_final[[#This Row],[código]],Exportacion_FOB_anuales_consulta[],7,0)</f>
        <v>90685.87999999999</v>
      </c>
    </row>
    <row r="2245" spans="1:8" x14ac:dyDescent="0.3">
      <c r="A224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ParaguayCereales2018Marzo</v>
      </c>
      <c r="B2245" s="10" t="s">
        <v>57</v>
      </c>
      <c r="C2245" s="10" t="s">
        <v>4</v>
      </c>
      <c r="D2245" s="10" t="s">
        <v>5</v>
      </c>
      <c r="E2245">
        <v>2018</v>
      </c>
      <c r="F2245" s="10" t="s">
        <v>88</v>
      </c>
      <c r="G2245">
        <v>38887.54</v>
      </c>
      <c r="H2245" s="10">
        <f>+VLOOKUP(Exportacion_kg_FOB_anuales_final[[#This Row],[código]],Exportacion_FOB_anuales_consulta[],7,0)</f>
        <v>101888.54</v>
      </c>
    </row>
    <row r="2246" spans="1:8" x14ac:dyDescent="0.3">
      <c r="A224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ParaguayCereales2018Abril</v>
      </c>
      <c r="B2246" s="10" t="s">
        <v>57</v>
      </c>
      <c r="C2246" s="10" t="s">
        <v>4</v>
      </c>
      <c r="D2246" s="10" t="s">
        <v>5</v>
      </c>
      <c r="E2246">
        <v>2018</v>
      </c>
      <c r="F2246" s="10" t="s">
        <v>89</v>
      </c>
      <c r="G2246">
        <v>32729.25</v>
      </c>
      <c r="H2246" s="10">
        <f>+VLOOKUP(Exportacion_kg_FOB_anuales_final[[#This Row],[código]],Exportacion_FOB_anuales_consulta[],7,0)</f>
        <v>97114.7</v>
      </c>
    </row>
    <row r="2247" spans="1:8" x14ac:dyDescent="0.3">
      <c r="A224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ParaguayCereales2018Mayo</v>
      </c>
      <c r="B2247" s="10" t="s">
        <v>57</v>
      </c>
      <c r="C2247" s="10" t="s">
        <v>4</v>
      </c>
      <c r="D2247" s="10" t="s">
        <v>5</v>
      </c>
      <c r="E2247">
        <v>2018</v>
      </c>
      <c r="F2247" s="10" t="s">
        <v>90</v>
      </c>
      <c r="G2247">
        <v>59963.18</v>
      </c>
      <c r="H2247" s="10">
        <f>+VLOOKUP(Exportacion_kg_FOB_anuales_final[[#This Row],[código]],Exportacion_FOB_anuales_consulta[],7,0)</f>
        <v>198936.83000000002</v>
      </c>
    </row>
    <row r="2248" spans="1:8" x14ac:dyDescent="0.3">
      <c r="A224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ParaguayCereales2018Junio</v>
      </c>
      <c r="B2248" s="10" t="s">
        <v>57</v>
      </c>
      <c r="C2248" s="10" t="s">
        <v>4</v>
      </c>
      <c r="D2248" s="10" t="s">
        <v>5</v>
      </c>
      <c r="E2248">
        <v>2018</v>
      </c>
      <c r="F2248" s="10" t="s">
        <v>91</v>
      </c>
      <c r="G2248">
        <v>23493.98</v>
      </c>
      <c r="H2248" s="10">
        <f>+VLOOKUP(Exportacion_kg_FOB_anuales_final[[#This Row],[código]],Exportacion_FOB_anuales_consulta[],7,0)</f>
        <v>69023.680000000008</v>
      </c>
    </row>
    <row r="2249" spans="1:8" x14ac:dyDescent="0.3">
      <c r="A224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ParaguayCereales2018Julio</v>
      </c>
      <c r="B2249" s="10" t="s">
        <v>57</v>
      </c>
      <c r="C2249" s="10" t="s">
        <v>4</v>
      </c>
      <c r="D2249" s="10" t="s">
        <v>5</v>
      </c>
      <c r="E2249">
        <v>2018</v>
      </c>
      <c r="F2249" s="10" t="s">
        <v>83</v>
      </c>
      <c r="G2249">
        <v>43923.460000000006</v>
      </c>
      <c r="H2249" s="10">
        <f>+VLOOKUP(Exportacion_kg_FOB_anuales_final[[#This Row],[código]],Exportacion_FOB_anuales_consulta[],7,0)</f>
        <v>120500.72</v>
      </c>
    </row>
    <row r="2250" spans="1:8" x14ac:dyDescent="0.3">
      <c r="A225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ParaguayCereales2018Agosto</v>
      </c>
      <c r="B2250" s="10" t="s">
        <v>57</v>
      </c>
      <c r="C2250" s="10" t="s">
        <v>4</v>
      </c>
      <c r="D2250" s="10" t="s">
        <v>5</v>
      </c>
      <c r="E2250">
        <v>2018</v>
      </c>
      <c r="F2250" s="10" t="s">
        <v>84</v>
      </c>
      <c r="G2250">
        <v>29408.44</v>
      </c>
      <c r="H2250" s="10">
        <f>+VLOOKUP(Exportacion_kg_FOB_anuales_final[[#This Row],[código]],Exportacion_FOB_anuales_consulta[],7,0)</f>
        <v>89820.53</v>
      </c>
    </row>
    <row r="2251" spans="1:8" x14ac:dyDescent="0.3">
      <c r="A225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ParaguayCereales2018Septiembre</v>
      </c>
      <c r="B2251" s="10" t="s">
        <v>57</v>
      </c>
      <c r="C2251" s="10" t="s">
        <v>4</v>
      </c>
      <c r="D2251" s="10" t="s">
        <v>5</v>
      </c>
      <c r="E2251">
        <v>2018</v>
      </c>
      <c r="F2251" s="10" t="s">
        <v>85</v>
      </c>
      <c r="G2251">
        <v>31045.829999999998</v>
      </c>
      <c r="H2251" s="10">
        <f>+VLOOKUP(Exportacion_kg_FOB_anuales_final[[#This Row],[código]],Exportacion_FOB_anuales_consulta[],7,0)</f>
        <v>91529.89</v>
      </c>
    </row>
    <row r="2252" spans="1:8" x14ac:dyDescent="0.3">
      <c r="A225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ParaguayCereales2018Octubre</v>
      </c>
      <c r="B2252" s="10" t="s">
        <v>57</v>
      </c>
      <c r="C2252" s="10" t="s">
        <v>4</v>
      </c>
      <c r="D2252" s="10" t="s">
        <v>5</v>
      </c>
      <c r="E2252">
        <v>2018</v>
      </c>
      <c r="F2252" s="10" t="s">
        <v>80</v>
      </c>
      <c r="G2252">
        <v>37153.11</v>
      </c>
      <c r="H2252" s="10">
        <f>+VLOOKUP(Exportacion_kg_FOB_anuales_final[[#This Row],[código]],Exportacion_FOB_anuales_consulta[],7,0)</f>
        <v>103933.32999999999</v>
      </c>
    </row>
    <row r="2253" spans="1:8" x14ac:dyDescent="0.3">
      <c r="A225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ParaguayCereales2018Noviembre</v>
      </c>
      <c r="B2253" s="10" t="s">
        <v>57</v>
      </c>
      <c r="C2253" s="10" t="s">
        <v>4</v>
      </c>
      <c r="D2253" s="10" t="s">
        <v>5</v>
      </c>
      <c r="E2253">
        <v>2018</v>
      </c>
      <c r="F2253" s="10" t="s">
        <v>81</v>
      </c>
      <c r="G2253">
        <v>29614.35</v>
      </c>
      <c r="H2253" s="10">
        <f>+VLOOKUP(Exportacion_kg_FOB_anuales_final[[#This Row],[código]],Exportacion_FOB_anuales_consulta[],7,0)</f>
        <v>76414.39</v>
      </c>
    </row>
    <row r="2254" spans="1:8" x14ac:dyDescent="0.3">
      <c r="A225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ParaguayCereales2018Diciembre</v>
      </c>
      <c r="B2254" s="10" t="s">
        <v>57</v>
      </c>
      <c r="C2254" s="10" t="s">
        <v>4</v>
      </c>
      <c r="D2254" s="10" t="s">
        <v>5</v>
      </c>
      <c r="E2254">
        <v>2018</v>
      </c>
      <c r="F2254" s="10" t="s">
        <v>82</v>
      </c>
      <c r="G2254">
        <v>12791.329999999998</v>
      </c>
      <c r="H2254" s="10">
        <f>+VLOOKUP(Exportacion_kg_FOB_anuales_final[[#This Row],[código]],Exportacion_FOB_anuales_consulta[],7,0)</f>
        <v>43302.22</v>
      </c>
    </row>
    <row r="2255" spans="1:8" x14ac:dyDescent="0.3">
      <c r="A225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RicoCereales2018Enero</v>
      </c>
      <c r="B2255" s="10" t="s">
        <v>61</v>
      </c>
      <c r="C2255" s="10" t="s">
        <v>4</v>
      </c>
      <c r="D2255" s="10" t="s">
        <v>5</v>
      </c>
      <c r="E2255">
        <v>2018</v>
      </c>
      <c r="F2255" s="10" t="s">
        <v>86</v>
      </c>
      <c r="G2255">
        <v>2599.35</v>
      </c>
      <c r="H2255" s="10">
        <f>+VLOOKUP(Exportacion_kg_FOB_anuales_final[[#This Row],[código]],Exportacion_FOB_anuales_consulta[],7,0)</f>
        <v>11566.5</v>
      </c>
    </row>
    <row r="2256" spans="1:8" x14ac:dyDescent="0.3">
      <c r="A225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RicoCereales2018Febrero</v>
      </c>
      <c r="B2256" s="10" t="s">
        <v>61</v>
      </c>
      <c r="C2256" s="10" t="s">
        <v>4</v>
      </c>
      <c r="D2256" s="10" t="s">
        <v>5</v>
      </c>
      <c r="E2256">
        <v>2018</v>
      </c>
      <c r="F2256" s="10" t="s">
        <v>87</v>
      </c>
      <c r="G2256">
        <v>0</v>
      </c>
      <c r="H2256" s="10">
        <f>+VLOOKUP(Exportacion_kg_FOB_anuales_final[[#This Row],[código]],Exportacion_FOB_anuales_consulta[],7,0)</f>
        <v>0</v>
      </c>
    </row>
    <row r="2257" spans="1:8" x14ac:dyDescent="0.3">
      <c r="A225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RicoCereales2018Marzo</v>
      </c>
      <c r="B2257" s="10" t="s">
        <v>61</v>
      </c>
      <c r="C2257" s="10" t="s">
        <v>4</v>
      </c>
      <c r="D2257" s="10" t="s">
        <v>5</v>
      </c>
      <c r="E2257">
        <v>2018</v>
      </c>
      <c r="F2257" s="10" t="s">
        <v>88</v>
      </c>
      <c r="G2257">
        <v>0</v>
      </c>
      <c r="H2257" s="10">
        <f>+VLOOKUP(Exportacion_kg_FOB_anuales_final[[#This Row],[código]],Exportacion_FOB_anuales_consulta[],7,0)</f>
        <v>0</v>
      </c>
    </row>
    <row r="2258" spans="1:8" x14ac:dyDescent="0.3">
      <c r="A225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RicoCereales2018Abril</v>
      </c>
      <c r="B2258" s="10" t="s">
        <v>61</v>
      </c>
      <c r="C2258" s="10" t="s">
        <v>4</v>
      </c>
      <c r="D2258" s="10" t="s">
        <v>5</v>
      </c>
      <c r="E2258">
        <v>2018</v>
      </c>
      <c r="F2258" s="10" t="s">
        <v>89</v>
      </c>
      <c r="G2258">
        <v>0</v>
      </c>
      <c r="H2258" s="10">
        <f>+VLOOKUP(Exportacion_kg_FOB_anuales_final[[#This Row],[código]],Exportacion_FOB_anuales_consulta[],7,0)</f>
        <v>0</v>
      </c>
    </row>
    <row r="2259" spans="1:8" x14ac:dyDescent="0.3">
      <c r="A225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RicoCereales2018Mayo</v>
      </c>
      <c r="B2259" s="10" t="s">
        <v>61</v>
      </c>
      <c r="C2259" s="10" t="s">
        <v>4</v>
      </c>
      <c r="D2259" s="10" t="s">
        <v>5</v>
      </c>
      <c r="E2259">
        <v>2018</v>
      </c>
      <c r="F2259" s="10" t="s">
        <v>90</v>
      </c>
      <c r="G2259">
        <v>0</v>
      </c>
      <c r="H2259" s="10">
        <f>+VLOOKUP(Exportacion_kg_FOB_anuales_final[[#This Row],[código]],Exportacion_FOB_anuales_consulta[],7,0)</f>
        <v>0</v>
      </c>
    </row>
    <row r="2260" spans="1:8" x14ac:dyDescent="0.3">
      <c r="A226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RicoCereales2018Junio</v>
      </c>
      <c r="B2260" s="10" t="s">
        <v>61</v>
      </c>
      <c r="C2260" s="10" t="s">
        <v>4</v>
      </c>
      <c r="D2260" s="10" t="s">
        <v>5</v>
      </c>
      <c r="E2260">
        <v>2018</v>
      </c>
      <c r="F2260" s="10" t="s">
        <v>91</v>
      </c>
      <c r="G2260">
        <v>0</v>
      </c>
      <c r="H2260" s="10">
        <f>+VLOOKUP(Exportacion_kg_FOB_anuales_final[[#This Row],[código]],Exportacion_FOB_anuales_consulta[],7,0)</f>
        <v>0</v>
      </c>
    </row>
    <row r="2261" spans="1:8" x14ac:dyDescent="0.3">
      <c r="A226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RicoCereales2018Julio</v>
      </c>
      <c r="B2261" s="10" t="s">
        <v>61</v>
      </c>
      <c r="C2261" s="10" t="s">
        <v>4</v>
      </c>
      <c r="D2261" s="10" t="s">
        <v>5</v>
      </c>
      <c r="E2261">
        <v>2018</v>
      </c>
      <c r="F2261" s="10" t="s">
        <v>83</v>
      </c>
      <c r="G2261">
        <v>0</v>
      </c>
      <c r="H2261" s="10">
        <f>+VLOOKUP(Exportacion_kg_FOB_anuales_final[[#This Row],[código]],Exportacion_FOB_anuales_consulta[],7,0)</f>
        <v>0</v>
      </c>
    </row>
    <row r="2262" spans="1:8" x14ac:dyDescent="0.3">
      <c r="A226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RicoCereales2018Agosto</v>
      </c>
      <c r="B2262" s="10" t="s">
        <v>61</v>
      </c>
      <c r="C2262" s="10" t="s">
        <v>4</v>
      </c>
      <c r="D2262" s="10" t="s">
        <v>5</v>
      </c>
      <c r="E2262">
        <v>2018</v>
      </c>
      <c r="F2262" s="10" t="s">
        <v>84</v>
      </c>
      <c r="G2262">
        <v>789.48</v>
      </c>
      <c r="H2262" s="10">
        <f>+VLOOKUP(Exportacion_kg_FOB_anuales_final[[#This Row],[código]],Exportacion_FOB_anuales_consulta[],7,0)</f>
        <v>2392.25</v>
      </c>
    </row>
    <row r="2263" spans="1:8" x14ac:dyDescent="0.3">
      <c r="A226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RicoCereales2018Septiembre</v>
      </c>
      <c r="B2263" s="10" t="s">
        <v>61</v>
      </c>
      <c r="C2263" s="10" t="s">
        <v>4</v>
      </c>
      <c r="D2263" s="10" t="s">
        <v>5</v>
      </c>
      <c r="E2263">
        <v>2018</v>
      </c>
      <c r="F2263" s="10" t="s">
        <v>85</v>
      </c>
      <c r="G2263">
        <v>0</v>
      </c>
      <c r="H2263" s="10">
        <f>+VLOOKUP(Exportacion_kg_FOB_anuales_final[[#This Row],[código]],Exportacion_FOB_anuales_consulta[],7,0)</f>
        <v>0</v>
      </c>
    </row>
    <row r="2264" spans="1:8" x14ac:dyDescent="0.3">
      <c r="A226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RicoCereales2018Octubre</v>
      </c>
      <c r="B2264" s="10" t="s">
        <v>61</v>
      </c>
      <c r="C2264" s="10" t="s">
        <v>4</v>
      </c>
      <c r="D2264" s="10" t="s">
        <v>5</v>
      </c>
      <c r="E2264">
        <v>2018</v>
      </c>
      <c r="F2264" s="10" t="s">
        <v>80</v>
      </c>
      <c r="G2264">
        <v>4394</v>
      </c>
      <c r="H2264" s="10">
        <f>+VLOOKUP(Exportacion_kg_FOB_anuales_final[[#This Row],[código]],Exportacion_FOB_anuales_consulta[],7,0)</f>
        <v>17340</v>
      </c>
    </row>
    <row r="2265" spans="1:8" x14ac:dyDescent="0.3">
      <c r="A226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RicoCereales2018Noviembre</v>
      </c>
      <c r="B2265" s="10" t="s">
        <v>61</v>
      </c>
      <c r="C2265" s="10" t="s">
        <v>4</v>
      </c>
      <c r="D2265" s="10" t="s">
        <v>5</v>
      </c>
      <c r="E2265">
        <v>2018</v>
      </c>
      <c r="F2265" s="10" t="s">
        <v>81</v>
      </c>
      <c r="G2265">
        <v>6242.2</v>
      </c>
      <c r="H2265" s="10">
        <f>+VLOOKUP(Exportacion_kg_FOB_anuales_final[[#This Row],[código]],Exportacion_FOB_anuales_consulta[],7,0)</f>
        <v>29500</v>
      </c>
    </row>
    <row r="2266" spans="1:8" x14ac:dyDescent="0.3">
      <c r="A226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RicoCereales2018Diciembre</v>
      </c>
      <c r="B2266" s="10" t="s">
        <v>61</v>
      </c>
      <c r="C2266" s="10" t="s">
        <v>4</v>
      </c>
      <c r="D2266" s="10" t="s">
        <v>5</v>
      </c>
      <c r="E2266">
        <v>2018</v>
      </c>
      <c r="F2266" s="10" t="s">
        <v>82</v>
      </c>
      <c r="G2266">
        <v>0</v>
      </c>
      <c r="H2266" s="10">
        <f>+VLOOKUP(Exportacion_kg_FOB_anuales_final[[#This Row],[código]],Exportacion_FOB_anuales_consulta[],7,0)</f>
        <v>0</v>
      </c>
    </row>
    <row r="2267" spans="1:8" x14ac:dyDescent="0.3">
      <c r="A226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VenezuelaCereales2018Enero</v>
      </c>
      <c r="B2267" s="10" t="s">
        <v>77</v>
      </c>
      <c r="C2267" s="10" t="s">
        <v>4</v>
      </c>
      <c r="D2267" s="10" t="s">
        <v>5</v>
      </c>
      <c r="E2267">
        <v>2018</v>
      </c>
      <c r="F2267" s="10" t="s">
        <v>86</v>
      </c>
      <c r="G2267">
        <v>1048227</v>
      </c>
      <c r="H2267" s="10">
        <f>+VLOOKUP(Exportacion_kg_FOB_anuales_final[[#This Row],[código]],Exportacion_FOB_anuales_consulta[],7,0)</f>
        <v>1397398.42</v>
      </c>
    </row>
    <row r="2268" spans="1:8" x14ac:dyDescent="0.3">
      <c r="A226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VenezuelaCereales2018Febrero</v>
      </c>
      <c r="B2268" s="10" t="s">
        <v>77</v>
      </c>
      <c r="C2268" s="10" t="s">
        <v>4</v>
      </c>
      <c r="D2268" s="10" t="s">
        <v>5</v>
      </c>
      <c r="E2268">
        <v>2018</v>
      </c>
      <c r="F2268" s="10" t="s">
        <v>87</v>
      </c>
      <c r="G2268">
        <v>657934</v>
      </c>
      <c r="H2268" s="10">
        <f>+VLOOKUP(Exportacion_kg_FOB_anuales_final[[#This Row],[código]],Exportacion_FOB_anuales_consulta[],7,0)</f>
        <v>875523.53</v>
      </c>
    </row>
    <row r="2269" spans="1:8" x14ac:dyDescent="0.3">
      <c r="A226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VenezuelaCereales2018Marzo</v>
      </c>
      <c r="B2269" s="10" t="s">
        <v>77</v>
      </c>
      <c r="C2269" s="10" t="s">
        <v>4</v>
      </c>
      <c r="D2269" s="10" t="s">
        <v>5</v>
      </c>
      <c r="E2269">
        <v>2018</v>
      </c>
      <c r="F2269" s="10" t="s">
        <v>88</v>
      </c>
      <c r="G2269">
        <v>131166</v>
      </c>
      <c r="H2269" s="10">
        <f>+VLOOKUP(Exportacion_kg_FOB_anuales_final[[#This Row],[código]],Exportacion_FOB_anuales_consulta[],7,0)</f>
        <v>175019.98</v>
      </c>
    </row>
    <row r="2270" spans="1:8" x14ac:dyDescent="0.3">
      <c r="A227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VenezuelaCereales2018Abril</v>
      </c>
      <c r="B2270" s="10" t="s">
        <v>77</v>
      </c>
      <c r="C2270" s="10" t="s">
        <v>4</v>
      </c>
      <c r="D2270" s="10" t="s">
        <v>5</v>
      </c>
      <c r="E2270">
        <v>2018</v>
      </c>
      <c r="F2270" s="10" t="s">
        <v>89</v>
      </c>
      <c r="G2270">
        <v>26097</v>
      </c>
      <c r="H2270" s="10">
        <f>+VLOOKUP(Exportacion_kg_FOB_anuales_final[[#This Row],[código]],Exportacion_FOB_anuales_consulta[],7,0)</f>
        <v>7420</v>
      </c>
    </row>
    <row r="2271" spans="1:8" x14ac:dyDescent="0.3">
      <c r="A227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VenezuelaCereales2018Mayo</v>
      </c>
      <c r="B2271" s="10" t="s">
        <v>77</v>
      </c>
      <c r="C2271" s="10" t="s">
        <v>4</v>
      </c>
      <c r="D2271" s="10" t="s">
        <v>5</v>
      </c>
      <c r="E2271">
        <v>2018</v>
      </c>
      <c r="F2271" s="10" t="s">
        <v>90</v>
      </c>
      <c r="G2271">
        <v>0</v>
      </c>
      <c r="H2271" s="10">
        <f>+VLOOKUP(Exportacion_kg_FOB_anuales_final[[#This Row],[código]],Exportacion_FOB_anuales_consulta[],7,0)</f>
        <v>0</v>
      </c>
    </row>
    <row r="2272" spans="1:8" x14ac:dyDescent="0.3">
      <c r="A227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VenezuelaCereales2018Junio</v>
      </c>
      <c r="B2272" s="10" t="s">
        <v>77</v>
      </c>
      <c r="C2272" s="10" t="s">
        <v>4</v>
      </c>
      <c r="D2272" s="10" t="s">
        <v>5</v>
      </c>
      <c r="E2272">
        <v>2018</v>
      </c>
      <c r="F2272" s="10" t="s">
        <v>91</v>
      </c>
      <c r="G2272">
        <v>707561</v>
      </c>
      <c r="H2272" s="10">
        <f>+VLOOKUP(Exportacion_kg_FOB_anuales_final[[#This Row],[código]],Exportacion_FOB_anuales_consulta[],7,0)</f>
        <v>1031051.09</v>
      </c>
    </row>
    <row r="2273" spans="1:8" x14ac:dyDescent="0.3">
      <c r="A227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VenezuelaCereales2018Julio</v>
      </c>
      <c r="B2273" s="10" t="s">
        <v>77</v>
      </c>
      <c r="C2273" s="10" t="s">
        <v>4</v>
      </c>
      <c r="D2273" s="10" t="s">
        <v>5</v>
      </c>
      <c r="E2273">
        <v>2018</v>
      </c>
      <c r="F2273" s="10" t="s">
        <v>83</v>
      </c>
      <c r="G2273">
        <v>391920</v>
      </c>
      <c r="H2273" s="10">
        <f>+VLOOKUP(Exportacion_kg_FOB_anuales_final[[#This Row],[código]],Exportacion_FOB_anuales_consulta[],7,0)</f>
        <v>579723.74</v>
      </c>
    </row>
    <row r="2274" spans="1:8" x14ac:dyDescent="0.3">
      <c r="A227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VenezuelaCereales2018Agosto</v>
      </c>
      <c r="B2274" s="10" t="s">
        <v>77</v>
      </c>
      <c r="C2274" s="10" t="s">
        <v>4</v>
      </c>
      <c r="D2274" s="10" t="s">
        <v>5</v>
      </c>
      <c r="E2274">
        <v>2018</v>
      </c>
      <c r="F2274" s="10" t="s">
        <v>84</v>
      </c>
      <c r="G2274">
        <v>0</v>
      </c>
      <c r="H2274" s="10">
        <f>+VLOOKUP(Exportacion_kg_FOB_anuales_final[[#This Row],[código]],Exportacion_FOB_anuales_consulta[],7,0)</f>
        <v>0</v>
      </c>
    </row>
    <row r="2275" spans="1:8" x14ac:dyDescent="0.3">
      <c r="A227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VenezuelaCereales2018Septiembre</v>
      </c>
      <c r="B2275" s="10" t="s">
        <v>77</v>
      </c>
      <c r="C2275" s="10" t="s">
        <v>4</v>
      </c>
      <c r="D2275" s="10" t="s">
        <v>5</v>
      </c>
      <c r="E2275">
        <v>2018</v>
      </c>
      <c r="F2275" s="10" t="s">
        <v>85</v>
      </c>
      <c r="G2275">
        <v>26606</v>
      </c>
      <c r="H2275" s="10">
        <f>+VLOOKUP(Exportacion_kg_FOB_anuales_final[[#This Row],[código]],Exportacion_FOB_anuales_consulta[],7,0)</f>
        <v>8215</v>
      </c>
    </row>
    <row r="2276" spans="1:8" x14ac:dyDescent="0.3">
      <c r="A227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VenezuelaCereales2018Octubre</v>
      </c>
      <c r="B2276" s="10" t="s">
        <v>77</v>
      </c>
      <c r="C2276" s="10" t="s">
        <v>4</v>
      </c>
      <c r="D2276" s="10" t="s">
        <v>5</v>
      </c>
      <c r="E2276">
        <v>2018</v>
      </c>
      <c r="F2276" s="10" t="s">
        <v>80</v>
      </c>
      <c r="G2276">
        <v>449351</v>
      </c>
      <c r="H2276" s="10">
        <f>+VLOOKUP(Exportacion_kg_FOB_anuales_final[[#This Row],[código]],Exportacion_FOB_anuales_consulta[],7,0)</f>
        <v>664599.34</v>
      </c>
    </row>
    <row r="2277" spans="1:8" x14ac:dyDescent="0.3">
      <c r="A227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VenezuelaCereales2018Noviembre</v>
      </c>
      <c r="B2277" s="10" t="s">
        <v>77</v>
      </c>
      <c r="C2277" s="10" t="s">
        <v>4</v>
      </c>
      <c r="D2277" s="10" t="s">
        <v>5</v>
      </c>
      <c r="E2277">
        <v>2018</v>
      </c>
      <c r="F2277" s="10" t="s">
        <v>81</v>
      </c>
      <c r="G2277">
        <v>522200.9</v>
      </c>
      <c r="H2277" s="10">
        <f>+VLOOKUP(Exportacion_kg_FOB_anuales_final[[#This Row],[código]],Exportacion_FOB_anuales_consulta[],7,0)</f>
        <v>688015.08</v>
      </c>
    </row>
    <row r="2278" spans="1:8" x14ac:dyDescent="0.3">
      <c r="A227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VenezuelaCereales2018Diciembre</v>
      </c>
      <c r="B2278" s="10" t="s">
        <v>77</v>
      </c>
      <c r="C2278" s="10" t="s">
        <v>4</v>
      </c>
      <c r="D2278" s="10" t="s">
        <v>5</v>
      </c>
      <c r="E2278">
        <v>2018</v>
      </c>
      <c r="F2278" s="10" t="s">
        <v>82</v>
      </c>
      <c r="G2278">
        <v>449375</v>
      </c>
      <c r="H2278" s="10">
        <f>+VLOOKUP(Exportacion_kg_FOB_anuales_final[[#This Row],[código]],Exportacion_FOB_anuales_consulta[],7,0)</f>
        <v>640285.5</v>
      </c>
    </row>
    <row r="2279" spans="1:8" x14ac:dyDescent="0.3">
      <c r="A2279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PakistánCereales2018Enero</v>
      </c>
      <c r="B2279" s="10" t="s">
        <v>54</v>
      </c>
      <c r="C2279" s="10" t="s">
        <v>4</v>
      </c>
      <c r="D2279" s="10" t="s">
        <v>5</v>
      </c>
      <c r="E2279">
        <v>2018</v>
      </c>
      <c r="F2279" s="10" t="s">
        <v>86</v>
      </c>
      <c r="G2279">
        <v>1000.26</v>
      </c>
      <c r="H2279" s="10">
        <f>+VLOOKUP(Exportacion_kg_FOB_anuales_final[[#This Row],[código]],Exportacion_FOB_anuales_consulta[],7,0)</f>
        <v>95</v>
      </c>
    </row>
    <row r="2280" spans="1:8" x14ac:dyDescent="0.3">
      <c r="A2280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PakistánCereales2018Febrero</v>
      </c>
      <c r="B2280" s="10" t="s">
        <v>54</v>
      </c>
      <c r="C2280" s="10" t="s">
        <v>4</v>
      </c>
      <c r="D2280" s="10" t="s">
        <v>5</v>
      </c>
      <c r="E2280">
        <v>2018</v>
      </c>
      <c r="F2280" s="10" t="s">
        <v>87</v>
      </c>
      <c r="G2280">
        <v>0</v>
      </c>
      <c r="H2280" s="10">
        <f>+VLOOKUP(Exportacion_kg_FOB_anuales_final[[#This Row],[código]],Exportacion_FOB_anuales_consulta[],7,0)</f>
        <v>0</v>
      </c>
    </row>
    <row r="2281" spans="1:8" x14ac:dyDescent="0.3">
      <c r="A2281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PakistánCereales2018Marzo</v>
      </c>
      <c r="B2281" s="10" t="s">
        <v>54</v>
      </c>
      <c r="C2281" s="10" t="s">
        <v>4</v>
      </c>
      <c r="D2281" s="10" t="s">
        <v>5</v>
      </c>
      <c r="E2281">
        <v>2018</v>
      </c>
      <c r="F2281" s="10" t="s">
        <v>88</v>
      </c>
      <c r="G2281">
        <v>0</v>
      </c>
      <c r="H2281" s="10">
        <f>+VLOOKUP(Exportacion_kg_FOB_anuales_final[[#This Row],[código]],Exportacion_FOB_anuales_consulta[],7,0)</f>
        <v>0</v>
      </c>
    </row>
    <row r="2282" spans="1:8" x14ac:dyDescent="0.3">
      <c r="A2282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PakistánCereales2018Abril</v>
      </c>
      <c r="B2282" s="10" t="s">
        <v>54</v>
      </c>
      <c r="C2282" s="10" t="s">
        <v>4</v>
      </c>
      <c r="D2282" s="10" t="s">
        <v>5</v>
      </c>
      <c r="E2282">
        <v>2018</v>
      </c>
      <c r="F2282" s="10" t="s">
        <v>89</v>
      </c>
      <c r="G2282">
        <v>0</v>
      </c>
      <c r="H2282" s="10">
        <f>+VLOOKUP(Exportacion_kg_FOB_anuales_final[[#This Row],[código]],Exportacion_FOB_anuales_consulta[],7,0)</f>
        <v>0</v>
      </c>
    </row>
    <row r="2283" spans="1:8" x14ac:dyDescent="0.3">
      <c r="A2283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PakistánCereales2018Mayo</v>
      </c>
      <c r="B2283" s="10" t="s">
        <v>54</v>
      </c>
      <c r="C2283" s="10" t="s">
        <v>4</v>
      </c>
      <c r="D2283" s="10" t="s">
        <v>5</v>
      </c>
      <c r="E2283">
        <v>2018</v>
      </c>
      <c r="F2283" s="10" t="s">
        <v>90</v>
      </c>
      <c r="G2283">
        <v>0</v>
      </c>
      <c r="H2283" s="10">
        <f>+VLOOKUP(Exportacion_kg_FOB_anuales_final[[#This Row],[código]],Exportacion_FOB_anuales_consulta[],7,0)</f>
        <v>0</v>
      </c>
    </row>
    <row r="2284" spans="1:8" x14ac:dyDescent="0.3">
      <c r="A2284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PakistánCereales2018Junio</v>
      </c>
      <c r="B2284" s="10" t="s">
        <v>54</v>
      </c>
      <c r="C2284" s="10" t="s">
        <v>4</v>
      </c>
      <c r="D2284" s="10" t="s">
        <v>5</v>
      </c>
      <c r="E2284">
        <v>2018</v>
      </c>
      <c r="F2284" s="10" t="s">
        <v>91</v>
      </c>
      <c r="G2284">
        <v>0</v>
      </c>
      <c r="H2284" s="10">
        <f>+VLOOKUP(Exportacion_kg_FOB_anuales_final[[#This Row],[código]],Exportacion_FOB_anuales_consulta[],7,0)</f>
        <v>0</v>
      </c>
    </row>
    <row r="2285" spans="1:8" x14ac:dyDescent="0.3">
      <c r="A2285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PakistánCereales2018Julio</v>
      </c>
      <c r="B2285" s="10" t="s">
        <v>54</v>
      </c>
      <c r="C2285" s="10" t="s">
        <v>4</v>
      </c>
      <c r="D2285" s="10" t="s">
        <v>5</v>
      </c>
      <c r="E2285">
        <v>2018</v>
      </c>
      <c r="F2285" s="10" t="s">
        <v>83</v>
      </c>
      <c r="G2285">
        <v>0</v>
      </c>
      <c r="H2285" s="10">
        <f>+VLOOKUP(Exportacion_kg_FOB_anuales_final[[#This Row],[código]],Exportacion_FOB_anuales_consulta[],7,0)</f>
        <v>0</v>
      </c>
    </row>
    <row r="2286" spans="1:8" x14ac:dyDescent="0.3">
      <c r="A2286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PakistánCereales2018Agosto</v>
      </c>
      <c r="B2286" s="10" t="s">
        <v>54</v>
      </c>
      <c r="C2286" s="10" t="s">
        <v>4</v>
      </c>
      <c r="D2286" s="10" t="s">
        <v>5</v>
      </c>
      <c r="E2286">
        <v>2018</v>
      </c>
      <c r="F2286" s="10" t="s">
        <v>84</v>
      </c>
      <c r="G2286">
        <v>0</v>
      </c>
      <c r="H2286" s="10">
        <f>+VLOOKUP(Exportacion_kg_FOB_anuales_final[[#This Row],[código]],Exportacion_FOB_anuales_consulta[],7,0)</f>
        <v>0</v>
      </c>
    </row>
    <row r="2287" spans="1:8" x14ac:dyDescent="0.3">
      <c r="A2287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PakistánCereales2018Septiembre</v>
      </c>
      <c r="B2287" s="10" t="s">
        <v>54</v>
      </c>
      <c r="C2287" s="10" t="s">
        <v>4</v>
      </c>
      <c r="D2287" s="10" t="s">
        <v>5</v>
      </c>
      <c r="E2287">
        <v>2018</v>
      </c>
      <c r="F2287" s="10" t="s">
        <v>85</v>
      </c>
      <c r="G2287">
        <v>0</v>
      </c>
      <c r="H2287" s="10">
        <f>+VLOOKUP(Exportacion_kg_FOB_anuales_final[[#This Row],[código]],Exportacion_FOB_anuales_consulta[],7,0)</f>
        <v>0</v>
      </c>
    </row>
    <row r="2288" spans="1:8" x14ac:dyDescent="0.3">
      <c r="A2288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PakistánCereales2018Octubre</v>
      </c>
      <c r="B2288" s="10" t="s">
        <v>54</v>
      </c>
      <c r="C2288" s="10" t="s">
        <v>4</v>
      </c>
      <c r="D2288" s="10" t="s">
        <v>5</v>
      </c>
      <c r="E2288">
        <v>2018</v>
      </c>
      <c r="F2288" s="10" t="s">
        <v>80</v>
      </c>
      <c r="G2288">
        <v>0</v>
      </c>
      <c r="H2288" s="10">
        <f>+VLOOKUP(Exportacion_kg_FOB_anuales_final[[#This Row],[código]],Exportacion_FOB_anuales_consulta[],7,0)</f>
        <v>0</v>
      </c>
    </row>
    <row r="2289" spans="1:8" x14ac:dyDescent="0.3">
      <c r="A2289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PakistánCereales2018Noviembre</v>
      </c>
      <c r="B2289" s="10" t="s">
        <v>54</v>
      </c>
      <c r="C2289" s="10" t="s">
        <v>4</v>
      </c>
      <c r="D2289" s="10" t="s">
        <v>5</v>
      </c>
      <c r="E2289">
        <v>2018</v>
      </c>
      <c r="F2289" s="10" t="s">
        <v>81</v>
      </c>
      <c r="G2289">
        <v>0</v>
      </c>
      <c r="H2289" s="10">
        <f>+VLOOKUP(Exportacion_kg_FOB_anuales_final[[#This Row],[código]],Exportacion_FOB_anuales_consulta[],7,0)</f>
        <v>0</v>
      </c>
    </row>
    <row r="2290" spans="1:8" x14ac:dyDescent="0.3">
      <c r="A2290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PakistánCereales2018Diciembre</v>
      </c>
      <c r="B2290" s="10" t="s">
        <v>54</v>
      </c>
      <c r="C2290" s="10" t="s">
        <v>4</v>
      </c>
      <c r="D2290" s="10" t="s">
        <v>5</v>
      </c>
      <c r="E2290">
        <v>2018</v>
      </c>
      <c r="F2290" s="10" t="s">
        <v>82</v>
      </c>
      <c r="G2290">
        <v>0</v>
      </c>
      <c r="H2290" s="10">
        <f>+VLOOKUP(Exportacion_kg_FOB_anuales_final[[#This Row],[código]],Exportacion_FOB_anuales_consulta[],7,0)</f>
        <v>0</v>
      </c>
    </row>
    <row r="2291" spans="1:8" x14ac:dyDescent="0.3">
      <c r="A2291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FilipinasCereales2018Enero</v>
      </c>
      <c r="B2291" s="10" t="s">
        <v>31</v>
      </c>
      <c r="C2291" s="10" t="s">
        <v>4</v>
      </c>
      <c r="D2291" s="10" t="s">
        <v>5</v>
      </c>
      <c r="E2291">
        <v>2018</v>
      </c>
      <c r="F2291" s="10" t="s">
        <v>86</v>
      </c>
      <c r="G2291">
        <v>0</v>
      </c>
      <c r="H2291" s="10">
        <f>+VLOOKUP(Exportacion_kg_FOB_anuales_final[[#This Row],[código]],Exportacion_FOB_anuales_consulta[],7,0)</f>
        <v>0</v>
      </c>
    </row>
    <row r="2292" spans="1:8" x14ac:dyDescent="0.3">
      <c r="A2292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FilipinasCereales2018Febrero</v>
      </c>
      <c r="B2292" s="10" t="s">
        <v>31</v>
      </c>
      <c r="C2292" s="10" t="s">
        <v>4</v>
      </c>
      <c r="D2292" s="10" t="s">
        <v>5</v>
      </c>
      <c r="E2292">
        <v>2018</v>
      </c>
      <c r="F2292" s="10" t="s">
        <v>87</v>
      </c>
      <c r="G2292">
        <v>0</v>
      </c>
      <c r="H2292" s="10">
        <f>+VLOOKUP(Exportacion_kg_FOB_anuales_final[[#This Row],[código]],Exportacion_FOB_anuales_consulta[],7,0)</f>
        <v>0</v>
      </c>
    </row>
    <row r="2293" spans="1:8" x14ac:dyDescent="0.3">
      <c r="A2293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FilipinasCereales2018Marzo</v>
      </c>
      <c r="B2293" s="10" t="s">
        <v>31</v>
      </c>
      <c r="C2293" s="10" t="s">
        <v>4</v>
      </c>
      <c r="D2293" s="10" t="s">
        <v>5</v>
      </c>
      <c r="E2293">
        <v>2018</v>
      </c>
      <c r="F2293" s="10" t="s">
        <v>88</v>
      </c>
      <c r="G2293">
        <v>0</v>
      </c>
      <c r="H2293" s="10">
        <f>+VLOOKUP(Exportacion_kg_FOB_anuales_final[[#This Row],[código]],Exportacion_FOB_anuales_consulta[],7,0)</f>
        <v>0</v>
      </c>
    </row>
    <row r="2294" spans="1:8" x14ac:dyDescent="0.3">
      <c r="A2294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FilipinasCereales2018Abril</v>
      </c>
      <c r="B2294" s="10" t="s">
        <v>31</v>
      </c>
      <c r="C2294" s="10" t="s">
        <v>4</v>
      </c>
      <c r="D2294" s="10" t="s">
        <v>5</v>
      </c>
      <c r="E2294">
        <v>2018</v>
      </c>
      <c r="F2294" s="10" t="s">
        <v>89</v>
      </c>
      <c r="G2294">
        <v>0</v>
      </c>
      <c r="H2294" s="10">
        <f>+VLOOKUP(Exportacion_kg_FOB_anuales_final[[#This Row],[código]],Exportacion_FOB_anuales_consulta[],7,0)</f>
        <v>0</v>
      </c>
    </row>
    <row r="2295" spans="1:8" x14ac:dyDescent="0.3">
      <c r="A2295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FilipinasCereales2018Mayo</v>
      </c>
      <c r="B2295" s="10" t="s">
        <v>31</v>
      </c>
      <c r="C2295" s="10" t="s">
        <v>4</v>
      </c>
      <c r="D2295" s="10" t="s">
        <v>5</v>
      </c>
      <c r="E2295">
        <v>2018</v>
      </c>
      <c r="F2295" s="10" t="s">
        <v>90</v>
      </c>
      <c r="G2295">
        <v>0</v>
      </c>
      <c r="H2295" s="10">
        <f>+VLOOKUP(Exportacion_kg_FOB_anuales_final[[#This Row],[código]],Exportacion_FOB_anuales_consulta[],7,0)</f>
        <v>0</v>
      </c>
    </row>
    <row r="2296" spans="1:8" x14ac:dyDescent="0.3">
      <c r="A2296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FilipinasCereales2018Junio</v>
      </c>
      <c r="B2296" s="10" t="s">
        <v>31</v>
      </c>
      <c r="C2296" s="10" t="s">
        <v>4</v>
      </c>
      <c r="D2296" s="10" t="s">
        <v>5</v>
      </c>
      <c r="E2296">
        <v>2018</v>
      </c>
      <c r="F2296" s="10" t="s">
        <v>91</v>
      </c>
      <c r="G2296">
        <v>0</v>
      </c>
      <c r="H2296" s="10">
        <f>+VLOOKUP(Exportacion_kg_FOB_anuales_final[[#This Row],[código]],Exportacion_FOB_anuales_consulta[],7,0)</f>
        <v>0</v>
      </c>
    </row>
    <row r="2297" spans="1:8" x14ac:dyDescent="0.3">
      <c r="A2297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FilipinasCereales2018Julio</v>
      </c>
      <c r="B2297" s="10" t="s">
        <v>31</v>
      </c>
      <c r="C2297" s="10" t="s">
        <v>4</v>
      </c>
      <c r="D2297" s="10" t="s">
        <v>5</v>
      </c>
      <c r="E2297">
        <v>2018</v>
      </c>
      <c r="F2297" s="10" t="s">
        <v>83</v>
      </c>
      <c r="G2297">
        <v>0</v>
      </c>
      <c r="H2297" s="10">
        <f>+VLOOKUP(Exportacion_kg_FOB_anuales_final[[#This Row],[código]],Exportacion_FOB_anuales_consulta[],7,0)</f>
        <v>0</v>
      </c>
    </row>
    <row r="2298" spans="1:8" x14ac:dyDescent="0.3">
      <c r="A2298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FilipinasCereales2018Agosto</v>
      </c>
      <c r="B2298" s="10" t="s">
        <v>31</v>
      </c>
      <c r="C2298" s="10" t="s">
        <v>4</v>
      </c>
      <c r="D2298" s="10" t="s">
        <v>5</v>
      </c>
      <c r="E2298">
        <v>2018</v>
      </c>
      <c r="F2298" s="10" t="s">
        <v>84</v>
      </c>
      <c r="G2298">
        <v>0</v>
      </c>
      <c r="H2298" s="10">
        <f>+VLOOKUP(Exportacion_kg_FOB_anuales_final[[#This Row],[código]],Exportacion_FOB_anuales_consulta[],7,0)</f>
        <v>0</v>
      </c>
    </row>
    <row r="2299" spans="1:8" x14ac:dyDescent="0.3">
      <c r="A2299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FilipinasCereales2018Septiembre</v>
      </c>
      <c r="B2299" s="10" t="s">
        <v>31</v>
      </c>
      <c r="C2299" s="10" t="s">
        <v>4</v>
      </c>
      <c r="D2299" s="10" t="s">
        <v>5</v>
      </c>
      <c r="E2299">
        <v>2018</v>
      </c>
      <c r="F2299" s="10" t="s">
        <v>85</v>
      </c>
      <c r="G2299">
        <v>0</v>
      </c>
      <c r="H2299" s="10">
        <f>+VLOOKUP(Exportacion_kg_FOB_anuales_final[[#This Row],[código]],Exportacion_FOB_anuales_consulta[],7,0)</f>
        <v>0</v>
      </c>
    </row>
    <row r="2300" spans="1:8" x14ac:dyDescent="0.3">
      <c r="A2300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FilipinasCereales2018Octubre</v>
      </c>
      <c r="B2300" s="10" t="s">
        <v>31</v>
      </c>
      <c r="C2300" s="10" t="s">
        <v>4</v>
      </c>
      <c r="D2300" s="10" t="s">
        <v>5</v>
      </c>
      <c r="E2300">
        <v>2018</v>
      </c>
      <c r="F2300" s="10" t="s">
        <v>80</v>
      </c>
      <c r="G2300">
        <v>0</v>
      </c>
      <c r="H2300" s="10">
        <f>+VLOOKUP(Exportacion_kg_FOB_anuales_final[[#This Row],[código]],Exportacion_FOB_anuales_consulta[],7,0)</f>
        <v>0</v>
      </c>
    </row>
    <row r="2301" spans="1:8" x14ac:dyDescent="0.3">
      <c r="A2301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FilipinasCereales2018Noviembre</v>
      </c>
      <c r="B2301" s="10" t="s">
        <v>31</v>
      </c>
      <c r="C2301" s="10" t="s">
        <v>4</v>
      </c>
      <c r="D2301" s="10" t="s">
        <v>5</v>
      </c>
      <c r="E2301">
        <v>2018</v>
      </c>
      <c r="F2301" s="10" t="s">
        <v>81</v>
      </c>
      <c r="G2301">
        <v>285736</v>
      </c>
      <c r="H2301" s="10">
        <f>+VLOOKUP(Exportacion_kg_FOB_anuales_final[[#This Row],[código]],Exportacion_FOB_anuales_consulta[],7,0)</f>
        <v>74891</v>
      </c>
    </row>
    <row r="2302" spans="1:8" x14ac:dyDescent="0.3">
      <c r="A2302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FilipinasCereales2018Diciembre</v>
      </c>
      <c r="B2302" s="10" t="s">
        <v>31</v>
      </c>
      <c r="C2302" s="10" t="s">
        <v>4</v>
      </c>
      <c r="D2302" s="10" t="s">
        <v>5</v>
      </c>
      <c r="E2302">
        <v>2018</v>
      </c>
      <c r="F2302" s="10" t="s">
        <v>82</v>
      </c>
      <c r="G2302">
        <v>128628</v>
      </c>
      <c r="H2302" s="10">
        <f>+VLOOKUP(Exportacion_kg_FOB_anuales_final[[#This Row],[código]],Exportacion_FOB_anuales_consulta[],7,0)</f>
        <v>33350.300000000003</v>
      </c>
    </row>
    <row r="2303" spans="1:8" x14ac:dyDescent="0.3">
      <c r="A2303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NicaraguaCereales2018Enero</v>
      </c>
      <c r="B2303" s="10" t="s">
        <v>51</v>
      </c>
      <c r="C2303" s="10" t="s">
        <v>4</v>
      </c>
      <c r="D2303" s="10" t="s">
        <v>5</v>
      </c>
      <c r="E2303">
        <v>2018</v>
      </c>
      <c r="F2303" s="10" t="s">
        <v>86</v>
      </c>
      <c r="G2303">
        <v>1309117</v>
      </c>
      <c r="H2303" s="10">
        <f>+VLOOKUP(Exportacion_kg_FOB_anuales_final[[#This Row],[código]],Exportacion_FOB_anuales_consulta[],7,0)</f>
        <v>682111.49</v>
      </c>
    </row>
    <row r="2304" spans="1:8" x14ac:dyDescent="0.3">
      <c r="A2304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NicaraguaCereales2018Febrero</v>
      </c>
      <c r="B2304" s="10" t="s">
        <v>51</v>
      </c>
      <c r="C2304" s="10" t="s">
        <v>4</v>
      </c>
      <c r="D2304" s="10" t="s">
        <v>5</v>
      </c>
      <c r="E2304">
        <v>2018</v>
      </c>
      <c r="F2304" s="10" t="s">
        <v>87</v>
      </c>
      <c r="G2304">
        <v>399978.89</v>
      </c>
      <c r="H2304" s="10">
        <f>+VLOOKUP(Exportacion_kg_FOB_anuales_final[[#This Row],[código]],Exportacion_FOB_anuales_consulta[],7,0)</f>
        <v>210061.79</v>
      </c>
    </row>
    <row r="2305" spans="1:8" x14ac:dyDescent="0.3">
      <c r="A2305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NicaraguaCereales2018Marzo</v>
      </c>
      <c r="B2305" s="10" t="s">
        <v>51</v>
      </c>
      <c r="C2305" s="10" t="s">
        <v>4</v>
      </c>
      <c r="D2305" s="10" t="s">
        <v>5</v>
      </c>
      <c r="E2305">
        <v>2018</v>
      </c>
      <c r="F2305" s="10" t="s">
        <v>88</v>
      </c>
      <c r="G2305">
        <v>762754</v>
      </c>
      <c r="H2305" s="10">
        <f>+VLOOKUP(Exportacion_kg_FOB_anuales_final[[#This Row],[código]],Exportacion_FOB_anuales_consulta[],7,0)</f>
        <v>397569.1</v>
      </c>
    </row>
    <row r="2306" spans="1:8" x14ac:dyDescent="0.3">
      <c r="A2306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NicaraguaCereales2018Abril</v>
      </c>
      <c r="B2306" s="10" t="s">
        <v>51</v>
      </c>
      <c r="C2306" s="10" t="s">
        <v>4</v>
      </c>
      <c r="D2306" s="10" t="s">
        <v>5</v>
      </c>
      <c r="E2306">
        <v>2018</v>
      </c>
      <c r="F2306" s="10" t="s">
        <v>89</v>
      </c>
      <c r="G2306">
        <v>0</v>
      </c>
      <c r="H2306" s="10">
        <f>+VLOOKUP(Exportacion_kg_FOB_anuales_final[[#This Row],[código]],Exportacion_FOB_anuales_consulta[],7,0)</f>
        <v>0</v>
      </c>
    </row>
    <row r="2307" spans="1:8" x14ac:dyDescent="0.3">
      <c r="A2307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NicaraguaCereales2018Mayo</v>
      </c>
      <c r="B2307" s="10" t="s">
        <v>51</v>
      </c>
      <c r="C2307" s="10" t="s">
        <v>4</v>
      </c>
      <c r="D2307" s="10" t="s">
        <v>5</v>
      </c>
      <c r="E2307">
        <v>2018</v>
      </c>
      <c r="F2307" s="10" t="s">
        <v>90</v>
      </c>
      <c r="G2307">
        <v>1200746.1600000001</v>
      </c>
      <c r="H2307" s="10">
        <f>+VLOOKUP(Exportacion_kg_FOB_anuales_final[[#This Row],[código]],Exportacion_FOB_anuales_consulta[],7,0)</f>
        <v>631099.99</v>
      </c>
    </row>
    <row r="2308" spans="1:8" x14ac:dyDescent="0.3">
      <c r="A2308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NicaraguaCereales2018Junio</v>
      </c>
      <c r="B2308" s="10" t="s">
        <v>51</v>
      </c>
      <c r="C2308" s="10" t="s">
        <v>4</v>
      </c>
      <c r="D2308" s="10" t="s">
        <v>5</v>
      </c>
      <c r="E2308">
        <v>2018</v>
      </c>
      <c r="F2308" s="10" t="s">
        <v>91</v>
      </c>
      <c r="G2308">
        <v>1308.5</v>
      </c>
      <c r="H2308" s="10">
        <f>+VLOOKUP(Exportacion_kg_FOB_anuales_final[[#This Row],[código]],Exportacion_FOB_anuales_consulta[],7,0)</f>
        <v>4560</v>
      </c>
    </row>
    <row r="2309" spans="1:8" x14ac:dyDescent="0.3">
      <c r="A2309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NicaraguaCereales2018Julio</v>
      </c>
      <c r="B2309" s="10" t="s">
        <v>51</v>
      </c>
      <c r="C2309" s="10" t="s">
        <v>4</v>
      </c>
      <c r="D2309" s="10" t="s">
        <v>5</v>
      </c>
      <c r="E2309">
        <v>2018</v>
      </c>
      <c r="F2309" s="10" t="s">
        <v>83</v>
      </c>
      <c r="G2309">
        <v>0</v>
      </c>
      <c r="H2309" s="10">
        <f>+VLOOKUP(Exportacion_kg_FOB_anuales_final[[#This Row],[código]],Exportacion_FOB_anuales_consulta[],7,0)</f>
        <v>0</v>
      </c>
    </row>
    <row r="2310" spans="1:8" x14ac:dyDescent="0.3">
      <c r="A2310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NicaraguaCereales2018Agosto</v>
      </c>
      <c r="B2310" s="10" t="s">
        <v>51</v>
      </c>
      <c r="C2310" s="10" t="s">
        <v>4</v>
      </c>
      <c r="D2310" s="10" t="s">
        <v>5</v>
      </c>
      <c r="E2310">
        <v>2018</v>
      </c>
      <c r="F2310" s="10" t="s">
        <v>84</v>
      </c>
      <c r="G2310">
        <v>104.68</v>
      </c>
      <c r="H2310" s="10">
        <f>+VLOOKUP(Exportacion_kg_FOB_anuales_final[[#This Row],[código]],Exportacion_FOB_anuales_consulta[],7,0)</f>
        <v>365</v>
      </c>
    </row>
    <row r="2311" spans="1:8" x14ac:dyDescent="0.3">
      <c r="A2311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NicaraguaCereales2018Septiembre</v>
      </c>
      <c r="B2311" s="10" t="s">
        <v>51</v>
      </c>
      <c r="C2311" s="10" t="s">
        <v>4</v>
      </c>
      <c r="D2311" s="10" t="s">
        <v>5</v>
      </c>
      <c r="E2311">
        <v>2018</v>
      </c>
      <c r="F2311" s="10" t="s">
        <v>85</v>
      </c>
      <c r="G2311">
        <v>0</v>
      </c>
      <c r="H2311" s="10">
        <f>+VLOOKUP(Exportacion_kg_FOB_anuales_final[[#This Row],[código]],Exportacion_FOB_anuales_consulta[],7,0)</f>
        <v>0</v>
      </c>
    </row>
    <row r="2312" spans="1:8" x14ac:dyDescent="0.3">
      <c r="A2312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NicaraguaCereales2018Octubre</v>
      </c>
      <c r="B2312" s="10" t="s">
        <v>51</v>
      </c>
      <c r="C2312" s="10" t="s">
        <v>4</v>
      </c>
      <c r="D2312" s="10" t="s">
        <v>5</v>
      </c>
      <c r="E2312">
        <v>2018</v>
      </c>
      <c r="F2312" s="10" t="s">
        <v>80</v>
      </c>
      <c r="G2312">
        <v>0</v>
      </c>
      <c r="H2312" s="10">
        <f>+VLOOKUP(Exportacion_kg_FOB_anuales_final[[#This Row],[código]],Exportacion_FOB_anuales_consulta[],7,0)</f>
        <v>0</v>
      </c>
    </row>
    <row r="2313" spans="1:8" x14ac:dyDescent="0.3">
      <c r="A2313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NicaraguaCereales2018Noviembre</v>
      </c>
      <c r="B2313" s="10" t="s">
        <v>51</v>
      </c>
      <c r="C2313" s="10" t="s">
        <v>4</v>
      </c>
      <c r="D2313" s="10" t="s">
        <v>5</v>
      </c>
      <c r="E2313">
        <v>2018</v>
      </c>
      <c r="F2313" s="10" t="s">
        <v>81</v>
      </c>
      <c r="G2313">
        <v>0</v>
      </c>
      <c r="H2313" s="10">
        <f>+VLOOKUP(Exportacion_kg_FOB_anuales_final[[#This Row],[código]],Exportacion_FOB_anuales_consulta[],7,0)</f>
        <v>0</v>
      </c>
    </row>
    <row r="2314" spans="1:8" x14ac:dyDescent="0.3">
      <c r="A2314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NicaraguaCereales2018Diciembre</v>
      </c>
      <c r="B2314" s="10" t="s">
        <v>51</v>
      </c>
      <c r="C2314" s="10" t="s">
        <v>4</v>
      </c>
      <c r="D2314" s="10" t="s">
        <v>5</v>
      </c>
      <c r="E2314">
        <v>2018</v>
      </c>
      <c r="F2314" s="10" t="s">
        <v>82</v>
      </c>
      <c r="G2314">
        <v>0</v>
      </c>
      <c r="H2314" s="10">
        <f>+VLOOKUP(Exportacion_kg_FOB_anuales_final[[#This Row],[código]],Exportacion_FOB_anuales_consulta[],7,0)</f>
        <v>0</v>
      </c>
    </row>
    <row r="2315" spans="1:8" x14ac:dyDescent="0.3">
      <c r="A231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HondurasCereales2018Enero</v>
      </c>
      <c r="B2315" s="10" t="s">
        <v>37</v>
      </c>
      <c r="C2315" s="10" t="s">
        <v>4</v>
      </c>
      <c r="D2315" s="10" t="s">
        <v>5</v>
      </c>
      <c r="E2315">
        <v>2018</v>
      </c>
      <c r="F2315" s="10" t="s">
        <v>86</v>
      </c>
      <c r="G2315">
        <v>57.66</v>
      </c>
      <c r="H2315" s="10">
        <f>+VLOOKUP(Exportacion_kg_FOB_anuales_final[[#This Row],[código]],Exportacion_FOB_anuales_consulta[],7,0)</f>
        <v>206</v>
      </c>
    </row>
    <row r="2316" spans="1:8" x14ac:dyDescent="0.3">
      <c r="A231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HondurasCereales2018Febrero</v>
      </c>
      <c r="B2316" s="10" t="s">
        <v>37</v>
      </c>
      <c r="C2316" s="10" t="s">
        <v>4</v>
      </c>
      <c r="D2316" s="10" t="s">
        <v>5</v>
      </c>
      <c r="E2316">
        <v>2018</v>
      </c>
      <c r="F2316" s="10" t="s">
        <v>87</v>
      </c>
      <c r="G2316">
        <v>405.42999999999995</v>
      </c>
      <c r="H2316" s="10">
        <f>+VLOOKUP(Exportacion_kg_FOB_anuales_final[[#This Row],[código]],Exportacion_FOB_anuales_consulta[],7,0)</f>
        <v>1835.8</v>
      </c>
    </row>
    <row r="2317" spans="1:8" x14ac:dyDescent="0.3">
      <c r="A231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HondurasCereales2018Marzo</v>
      </c>
      <c r="B2317" s="10" t="s">
        <v>37</v>
      </c>
      <c r="C2317" s="10" t="s">
        <v>4</v>
      </c>
      <c r="D2317" s="10" t="s">
        <v>5</v>
      </c>
      <c r="E2317">
        <v>2018</v>
      </c>
      <c r="F2317" s="10" t="s">
        <v>88</v>
      </c>
      <c r="G2317">
        <v>0</v>
      </c>
      <c r="H2317" s="10">
        <f>+VLOOKUP(Exportacion_kg_FOB_anuales_final[[#This Row],[código]],Exportacion_FOB_anuales_consulta[],7,0)</f>
        <v>0</v>
      </c>
    </row>
    <row r="2318" spans="1:8" x14ac:dyDescent="0.3">
      <c r="A231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HondurasCereales2018Abril</v>
      </c>
      <c r="B2318" s="10" t="s">
        <v>37</v>
      </c>
      <c r="C2318" s="10" t="s">
        <v>4</v>
      </c>
      <c r="D2318" s="10" t="s">
        <v>5</v>
      </c>
      <c r="E2318">
        <v>2018</v>
      </c>
      <c r="F2318" s="10" t="s">
        <v>89</v>
      </c>
      <c r="G2318">
        <v>123.28</v>
      </c>
      <c r="H2318" s="10">
        <f>+VLOOKUP(Exportacion_kg_FOB_anuales_final[[#This Row],[código]],Exportacion_FOB_anuales_consulta[],7,0)</f>
        <v>485.8</v>
      </c>
    </row>
    <row r="2319" spans="1:8" x14ac:dyDescent="0.3">
      <c r="A231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HondurasCereales2018Mayo</v>
      </c>
      <c r="B2319" s="10" t="s">
        <v>37</v>
      </c>
      <c r="C2319" s="10" t="s">
        <v>4</v>
      </c>
      <c r="D2319" s="10" t="s">
        <v>5</v>
      </c>
      <c r="E2319">
        <v>2018</v>
      </c>
      <c r="F2319" s="10" t="s">
        <v>90</v>
      </c>
      <c r="G2319">
        <v>526.04</v>
      </c>
      <c r="H2319" s="10">
        <f>+VLOOKUP(Exportacion_kg_FOB_anuales_final[[#This Row],[código]],Exportacion_FOB_anuales_consulta[],7,0)</f>
        <v>2223.1</v>
      </c>
    </row>
    <row r="2320" spans="1:8" x14ac:dyDescent="0.3">
      <c r="A232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HondurasCereales2018Junio</v>
      </c>
      <c r="B2320" s="10" t="s">
        <v>37</v>
      </c>
      <c r="C2320" s="10" t="s">
        <v>4</v>
      </c>
      <c r="D2320" s="10" t="s">
        <v>5</v>
      </c>
      <c r="E2320">
        <v>2018</v>
      </c>
      <c r="F2320" s="10" t="s">
        <v>91</v>
      </c>
      <c r="G2320">
        <v>152.11000000000001</v>
      </c>
      <c r="H2320" s="10">
        <f>+VLOOKUP(Exportacion_kg_FOB_anuales_final[[#This Row],[código]],Exportacion_FOB_anuales_consulta[],7,0)</f>
        <v>588.79999999999995</v>
      </c>
    </row>
    <row r="2321" spans="1:8" x14ac:dyDescent="0.3">
      <c r="A232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HondurasCereales2018Julio</v>
      </c>
      <c r="B2321" s="10" t="s">
        <v>37</v>
      </c>
      <c r="C2321" s="10" t="s">
        <v>4</v>
      </c>
      <c r="D2321" s="10" t="s">
        <v>5</v>
      </c>
      <c r="E2321">
        <v>2018</v>
      </c>
      <c r="F2321" s="10" t="s">
        <v>83</v>
      </c>
      <c r="G2321">
        <v>0</v>
      </c>
      <c r="H2321" s="10">
        <f>+VLOOKUP(Exportacion_kg_FOB_anuales_final[[#This Row],[código]],Exportacion_FOB_anuales_consulta[],7,0)</f>
        <v>0</v>
      </c>
    </row>
    <row r="2322" spans="1:8" x14ac:dyDescent="0.3">
      <c r="A232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HondurasCereales2018Agosto</v>
      </c>
      <c r="B2322" s="10" t="s">
        <v>37</v>
      </c>
      <c r="C2322" s="10" t="s">
        <v>4</v>
      </c>
      <c r="D2322" s="10" t="s">
        <v>5</v>
      </c>
      <c r="E2322">
        <v>2018</v>
      </c>
      <c r="F2322" s="10" t="s">
        <v>84</v>
      </c>
      <c r="G2322">
        <v>276.08999999999997</v>
      </c>
      <c r="H2322" s="10">
        <f>+VLOOKUP(Exportacion_kg_FOB_anuales_final[[#This Row],[código]],Exportacion_FOB_anuales_consulta[],7,0)</f>
        <v>1209</v>
      </c>
    </row>
    <row r="2323" spans="1:8" x14ac:dyDescent="0.3">
      <c r="A232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HondurasCereales2018Septiembre</v>
      </c>
      <c r="B2323" s="10" t="s">
        <v>37</v>
      </c>
      <c r="C2323" s="10" t="s">
        <v>4</v>
      </c>
      <c r="D2323" s="10" t="s">
        <v>5</v>
      </c>
      <c r="E2323">
        <v>2018</v>
      </c>
      <c r="F2323" s="10" t="s">
        <v>85</v>
      </c>
      <c r="G2323">
        <v>0</v>
      </c>
      <c r="H2323" s="10">
        <f>+VLOOKUP(Exportacion_kg_FOB_anuales_final[[#This Row],[código]],Exportacion_FOB_anuales_consulta[],7,0)</f>
        <v>0</v>
      </c>
    </row>
    <row r="2324" spans="1:8" x14ac:dyDescent="0.3">
      <c r="A232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HondurasCereales2018Octubre</v>
      </c>
      <c r="B2324" s="10" t="s">
        <v>37</v>
      </c>
      <c r="C2324" s="10" t="s">
        <v>4</v>
      </c>
      <c r="D2324" s="10" t="s">
        <v>5</v>
      </c>
      <c r="E2324">
        <v>2018</v>
      </c>
      <c r="F2324" s="10" t="s">
        <v>80</v>
      </c>
      <c r="G2324">
        <v>8635.4599999999991</v>
      </c>
      <c r="H2324" s="10">
        <f>+VLOOKUP(Exportacion_kg_FOB_anuales_final[[#This Row],[código]],Exportacion_FOB_anuales_consulta[],7,0)</f>
        <v>21207.03</v>
      </c>
    </row>
    <row r="2325" spans="1:8" x14ac:dyDescent="0.3">
      <c r="A232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HondurasCereales2018Noviembre</v>
      </c>
      <c r="B2325" s="10" t="s">
        <v>37</v>
      </c>
      <c r="C2325" s="10" t="s">
        <v>4</v>
      </c>
      <c r="D2325" s="10" t="s">
        <v>5</v>
      </c>
      <c r="E2325">
        <v>2018</v>
      </c>
      <c r="F2325" s="10" t="s">
        <v>81</v>
      </c>
      <c r="G2325">
        <v>3596.2</v>
      </c>
      <c r="H2325" s="10">
        <f>+VLOOKUP(Exportacion_kg_FOB_anuales_final[[#This Row],[código]],Exportacion_FOB_anuales_consulta[],7,0)</f>
        <v>8972.2999999999993</v>
      </c>
    </row>
    <row r="2326" spans="1:8" x14ac:dyDescent="0.3">
      <c r="A232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HondurasCereales2018Diciembre</v>
      </c>
      <c r="B2326" s="10" t="s">
        <v>37</v>
      </c>
      <c r="C2326" s="10" t="s">
        <v>4</v>
      </c>
      <c r="D2326" s="10" t="s">
        <v>5</v>
      </c>
      <c r="E2326">
        <v>2018</v>
      </c>
      <c r="F2326" s="10" t="s">
        <v>82</v>
      </c>
      <c r="G2326">
        <v>0</v>
      </c>
      <c r="H2326" s="10">
        <f>+VLOOKUP(Exportacion_kg_FOB_anuales_final[[#This Row],[código]],Exportacion_FOB_anuales_consulta[],7,0)</f>
        <v>0</v>
      </c>
    </row>
    <row r="2327" spans="1:8" x14ac:dyDescent="0.3">
      <c r="A2327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NoruegaCereales2018Enero</v>
      </c>
      <c r="B2327" s="10" t="s">
        <v>52</v>
      </c>
      <c r="C2327" s="10" t="s">
        <v>4</v>
      </c>
      <c r="D2327" s="10" t="s">
        <v>5</v>
      </c>
      <c r="E2327">
        <v>2018</v>
      </c>
      <c r="F2327" s="10" t="s">
        <v>86</v>
      </c>
      <c r="G2327">
        <v>0</v>
      </c>
      <c r="H2327" s="10">
        <f>+VLOOKUP(Exportacion_kg_FOB_anuales_final[[#This Row],[código]],Exportacion_FOB_anuales_consulta[],7,0)</f>
        <v>0</v>
      </c>
    </row>
    <row r="2328" spans="1:8" x14ac:dyDescent="0.3">
      <c r="A2328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NoruegaCereales2018Febrero</v>
      </c>
      <c r="B2328" s="10" t="s">
        <v>52</v>
      </c>
      <c r="C2328" s="10" t="s">
        <v>4</v>
      </c>
      <c r="D2328" s="10" t="s">
        <v>5</v>
      </c>
      <c r="E2328">
        <v>2018</v>
      </c>
      <c r="F2328" s="10" t="s">
        <v>87</v>
      </c>
      <c r="G2328">
        <v>0</v>
      </c>
      <c r="H2328" s="10">
        <f>+VLOOKUP(Exportacion_kg_FOB_anuales_final[[#This Row],[código]],Exportacion_FOB_anuales_consulta[],7,0)</f>
        <v>0</v>
      </c>
    </row>
    <row r="2329" spans="1:8" x14ac:dyDescent="0.3">
      <c r="A2329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NoruegaCereales2018Marzo</v>
      </c>
      <c r="B2329" s="10" t="s">
        <v>52</v>
      </c>
      <c r="C2329" s="10" t="s">
        <v>4</v>
      </c>
      <c r="D2329" s="10" t="s">
        <v>5</v>
      </c>
      <c r="E2329">
        <v>2018</v>
      </c>
      <c r="F2329" s="10" t="s">
        <v>88</v>
      </c>
      <c r="G2329">
        <v>0</v>
      </c>
      <c r="H2329" s="10">
        <f>+VLOOKUP(Exportacion_kg_FOB_anuales_final[[#This Row],[código]],Exportacion_FOB_anuales_consulta[],7,0)</f>
        <v>0</v>
      </c>
    </row>
    <row r="2330" spans="1:8" x14ac:dyDescent="0.3">
      <c r="A2330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NoruegaCereales2018Abril</v>
      </c>
      <c r="B2330" s="10" t="s">
        <v>52</v>
      </c>
      <c r="C2330" s="10" t="s">
        <v>4</v>
      </c>
      <c r="D2330" s="10" t="s">
        <v>5</v>
      </c>
      <c r="E2330">
        <v>2018</v>
      </c>
      <c r="F2330" s="10" t="s">
        <v>89</v>
      </c>
      <c r="G2330">
        <v>0</v>
      </c>
      <c r="H2330" s="10">
        <f>+VLOOKUP(Exportacion_kg_FOB_anuales_final[[#This Row],[código]],Exportacion_FOB_anuales_consulta[],7,0)</f>
        <v>0</v>
      </c>
    </row>
    <row r="2331" spans="1:8" x14ac:dyDescent="0.3">
      <c r="A2331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NoruegaCereales2018Mayo</v>
      </c>
      <c r="B2331" s="10" t="s">
        <v>52</v>
      </c>
      <c r="C2331" s="10" t="s">
        <v>4</v>
      </c>
      <c r="D2331" s="10" t="s">
        <v>5</v>
      </c>
      <c r="E2331">
        <v>2018</v>
      </c>
      <c r="F2331" s="10" t="s">
        <v>90</v>
      </c>
      <c r="G2331">
        <v>0</v>
      </c>
      <c r="H2331" s="10">
        <f>+VLOOKUP(Exportacion_kg_FOB_anuales_final[[#This Row],[código]],Exportacion_FOB_anuales_consulta[],7,0)</f>
        <v>0</v>
      </c>
    </row>
    <row r="2332" spans="1:8" x14ac:dyDescent="0.3">
      <c r="A2332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NoruegaCereales2018Junio</v>
      </c>
      <c r="B2332" s="10" t="s">
        <v>52</v>
      </c>
      <c r="C2332" s="10" t="s">
        <v>4</v>
      </c>
      <c r="D2332" s="10" t="s">
        <v>5</v>
      </c>
      <c r="E2332">
        <v>2018</v>
      </c>
      <c r="F2332" s="10" t="s">
        <v>91</v>
      </c>
      <c r="G2332">
        <v>0</v>
      </c>
      <c r="H2332" s="10">
        <f>+VLOOKUP(Exportacion_kg_FOB_anuales_final[[#This Row],[código]],Exportacion_FOB_anuales_consulta[],7,0)</f>
        <v>0</v>
      </c>
    </row>
    <row r="2333" spans="1:8" x14ac:dyDescent="0.3">
      <c r="A2333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NoruegaCereales2018Julio</v>
      </c>
      <c r="B2333" s="10" t="s">
        <v>52</v>
      </c>
      <c r="C2333" s="10" t="s">
        <v>4</v>
      </c>
      <c r="D2333" s="10" t="s">
        <v>5</v>
      </c>
      <c r="E2333">
        <v>2018</v>
      </c>
      <c r="F2333" s="10" t="s">
        <v>83</v>
      </c>
      <c r="G2333">
        <v>16.850000000000001</v>
      </c>
      <c r="H2333" s="10">
        <f>+VLOOKUP(Exportacion_kg_FOB_anuales_final[[#This Row],[código]],Exportacion_FOB_anuales_consulta[],7,0)</f>
        <v>48</v>
      </c>
    </row>
    <row r="2334" spans="1:8" x14ac:dyDescent="0.3">
      <c r="A2334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NoruegaCereales2018Agosto</v>
      </c>
      <c r="B2334" s="10" t="s">
        <v>52</v>
      </c>
      <c r="C2334" s="10" t="s">
        <v>4</v>
      </c>
      <c r="D2334" s="10" t="s">
        <v>5</v>
      </c>
      <c r="E2334">
        <v>2018</v>
      </c>
      <c r="F2334" s="10" t="s">
        <v>84</v>
      </c>
      <c r="G2334">
        <v>0</v>
      </c>
      <c r="H2334" s="10">
        <f>+VLOOKUP(Exportacion_kg_FOB_anuales_final[[#This Row],[código]],Exportacion_FOB_anuales_consulta[],7,0)</f>
        <v>0</v>
      </c>
    </row>
    <row r="2335" spans="1:8" x14ac:dyDescent="0.3">
      <c r="A2335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NoruegaCereales2018Septiembre</v>
      </c>
      <c r="B2335" s="10" t="s">
        <v>52</v>
      </c>
      <c r="C2335" s="10" t="s">
        <v>4</v>
      </c>
      <c r="D2335" s="10" t="s">
        <v>5</v>
      </c>
      <c r="E2335">
        <v>2018</v>
      </c>
      <c r="F2335" s="10" t="s">
        <v>85</v>
      </c>
      <c r="G2335">
        <v>0</v>
      </c>
      <c r="H2335" s="10">
        <f>+VLOOKUP(Exportacion_kg_FOB_anuales_final[[#This Row],[código]],Exportacion_FOB_anuales_consulta[],7,0)</f>
        <v>0</v>
      </c>
    </row>
    <row r="2336" spans="1:8" x14ac:dyDescent="0.3">
      <c r="A2336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NoruegaCereales2018Octubre</v>
      </c>
      <c r="B2336" s="10" t="s">
        <v>52</v>
      </c>
      <c r="C2336" s="10" t="s">
        <v>4</v>
      </c>
      <c r="D2336" s="10" t="s">
        <v>5</v>
      </c>
      <c r="E2336">
        <v>2018</v>
      </c>
      <c r="F2336" s="10" t="s">
        <v>80</v>
      </c>
      <c r="G2336">
        <v>0</v>
      </c>
      <c r="H2336" s="10">
        <f>+VLOOKUP(Exportacion_kg_FOB_anuales_final[[#This Row],[código]],Exportacion_FOB_anuales_consulta[],7,0)</f>
        <v>0</v>
      </c>
    </row>
    <row r="2337" spans="1:8" x14ac:dyDescent="0.3">
      <c r="A2337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NoruegaCereales2018Noviembre</v>
      </c>
      <c r="B2337" s="10" t="s">
        <v>52</v>
      </c>
      <c r="C2337" s="10" t="s">
        <v>4</v>
      </c>
      <c r="D2337" s="10" t="s">
        <v>5</v>
      </c>
      <c r="E2337">
        <v>2018</v>
      </c>
      <c r="F2337" s="10" t="s">
        <v>81</v>
      </c>
      <c r="G2337">
        <v>0</v>
      </c>
      <c r="H2337" s="10">
        <f>+VLOOKUP(Exportacion_kg_FOB_anuales_final[[#This Row],[código]],Exportacion_FOB_anuales_consulta[],7,0)</f>
        <v>0</v>
      </c>
    </row>
    <row r="2338" spans="1:8" x14ac:dyDescent="0.3">
      <c r="A2338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NoruegaCereales2018Diciembre</v>
      </c>
      <c r="B2338" s="10" t="s">
        <v>52</v>
      </c>
      <c r="C2338" s="10" t="s">
        <v>4</v>
      </c>
      <c r="D2338" s="10" t="s">
        <v>5</v>
      </c>
      <c r="E2338">
        <v>2018</v>
      </c>
      <c r="F2338" s="10" t="s">
        <v>82</v>
      </c>
      <c r="G2338">
        <v>20.399999999999999</v>
      </c>
      <c r="H2338" s="10">
        <f>+VLOOKUP(Exportacion_kg_FOB_anuales_final[[#This Row],[código]],Exportacion_FOB_anuales_consulta[],7,0)</f>
        <v>80</v>
      </c>
    </row>
    <row r="2339" spans="1:8" x14ac:dyDescent="0.3">
      <c r="A2339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TobagoCereales2018Enero</v>
      </c>
      <c r="B2339" s="10" t="s">
        <v>74</v>
      </c>
      <c r="C2339" s="10" t="s">
        <v>4</v>
      </c>
      <c r="D2339" s="10" t="s">
        <v>5</v>
      </c>
      <c r="E2339">
        <v>2018</v>
      </c>
      <c r="F2339" s="10" t="s">
        <v>86</v>
      </c>
      <c r="G2339">
        <v>34269.4</v>
      </c>
      <c r="H2339" s="10">
        <f>+VLOOKUP(Exportacion_kg_FOB_anuales_final[[#This Row],[código]],Exportacion_FOB_anuales_consulta[],7,0)</f>
        <v>33809.300000000003</v>
      </c>
    </row>
    <row r="2340" spans="1:8" x14ac:dyDescent="0.3">
      <c r="A2340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TobagoCereales2018Febrero</v>
      </c>
      <c r="B2340" s="10" t="s">
        <v>74</v>
      </c>
      <c r="C2340" s="10" t="s">
        <v>4</v>
      </c>
      <c r="D2340" s="10" t="s">
        <v>5</v>
      </c>
      <c r="E2340">
        <v>2018</v>
      </c>
      <c r="F2340" s="10" t="s">
        <v>87</v>
      </c>
      <c r="G2340">
        <v>0</v>
      </c>
      <c r="H2340" s="10">
        <f>+VLOOKUP(Exportacion_kg_FOB_anuales_final[[#This Row],[código]],Exportacion_FOB_anuales_consulta[],7,0)</f>
        <v>0</v>
      </c>
    </row>
    <row r="2341" spans="1:8" x14ac:dyDescent="0.3">
      <c r="A2341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TobagoCereales2018Marzo</v>
      </c>
      <c r="B2341" s="10" t="s">
        <v>74</v>
      </c>
      <c r="C2341" s="10" t="s">
        <v>4</v>
      </c>
      <c r="D2341" s="10" t="s">
        <v>5</v>
      </c>
      <c r="E2341">
        <v>2018</v>
      </c>
      <c r="F2341" s="10" t="s">
        <v>88</v>
      </c>
      <c r="G2341">
        <v>0</v>
      </c>
      <c r="H2341" s="10">
        <f>+VLOOKUP(Exportacion_kg_FOB_anuales_final[[#This Row],[código]],Exportacion_FOB_anuales_consulta[],7,0)</f>
        <v>0</v>
      </c>
    </row>
    <row r="2342" spans="1:8" x14ac:dyDescent="0.3">
      <c r="A2342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TobagoCereales2018Abril</v>
      </c>
      <c r="B2342" s="10" t="s">
        <v>74</v>
      </c>
      <c r="C2342" s="10" t="s">
        <v>4</v>
      </c>
      <c r="D2342" s="10" t="s">
        <v>5</v>
      </c>
      <c r="E2342">
        <v>2018</v>
      </c>
      <c r="F2342" s="10" t="s">
        <v>89</v>
      </c>
      <c r="G2342">
        <v>7434</v>
      </c>
      <c r="H2342" s="10">
        <f>+VLOOKUP(Exportacion_kg_FOB_anuales_final[[#This Row],[código]],Exportacion_FOB_anuales_consulta[],7,0)</f>
        <v>19958.400000000001</v>
      </c>
    </row>
    <row r="2343" spans="1:8" x14ac:dyDescent="0.3">
      <c r="A2343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TobagoCereales2018Mayo</v>
      </c>
      <c r="B2343" s="10" t="s">
        <v>74</v>
      </c>
      <c r="C2343" s="10" t="s">
        <v>4</v>
      </c>
      <c r="D2343" s="10" t="s">
        <v>5</v>
      </c>
      <c r="E2343">
        <v>2018</v>
      </c>
      <c r="F2343" s="10" t="s">
        <v>90</v>
      </c>
      <c r="G2343">
        <v>0</v>
      </c>
      <c r="H2343" s="10">
        <f>+VLOOKUP(Exportacion_kg_FOB_anuales_final[[#This Row],[código]],Exportacion_FOB_anuales_consulta[],7,0)</f>
        <v>0</v>
      </c>
    </row>
    <row r="2344" spans="1:8" x14ac:dyDescent="0.3">
      <c r="A2344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TobagoCereales2018Junio</v>
      </c>
      <c r="B2344" s="10" t="s">
        <v>74</v>
      </c>
      <c r="C2344" s="10" t="s">
        <v>4</v>
      </c>
      <c r="D2344" s="10" t="s">
        <v>5</v>
      </c>
      <c r="E2344">
        <v>2018</v>
      </c>
      <c r="F2344" s="10" t="s">
        <v>91</v>
      </c>
      <c r="G2344">
        <v>0</v>
      </c>
      <c r="H2344" s="10">
        <f>+VLOOKUP(Exportacion_kg_FOB_anuales_final[[#This Row],[código]],Exportacion_FOB_anuales_consulta[],7,0)</f>
        <v>0</v>
      </c>
    </row>
    <row r="2345" spans="1:8" x14ac:dyDescent="0.3">
      <c r="A2345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TobagoCereales2018Julio</v>
      </c>
      <c r="B2345" s="10" t="s">
        <v>74</v>
      </c>
      <c r="C2345" s="10" t="s">
        <v>4</v>
      </c>
      <c r="D2345" s="10" t="s">
        <v>5</v>
      </c>
      <c r="E2345">
        <v>2018</v>
      </c>
      <c r="F2345" s="10" t="s">
        <v>83</v>
      </c>
      <c r="G2345">
        <v>0</v>
      </c>
      <c r="H2345" s="10">
        <f>+VLOOKUP(Exportacion_kg_FOB_anuales_final[[#This Row],[código]],Exportacion_FOB_anuales_consulta[],7,0)</f>
        <v>0</v>
      </c>
    </row>
    <row r="2346" spans="1:8" x14ac:dyDescent="0.3">
      <c r="A2346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TobagoCereales2018Agosto</v>
      </c>
      <c r="B2346" s="10" t="s">
        <v>74</v>
      </c>
      <c r="C2346" s="10" t="s">
        <v>4</v>
      </c>
      <c r="D2346" s="10" t="s">
        <v>5</v>
      </c>
      <c r="E2346">
        <v>2018</v>
      </c>
      <c r="F2346" s="10" t="s">
        <v>84</v>
      </c>
      <c r="G2346">
        <v>2973.6</v>
      </c>
      <c r="H2346" s="10">
        <f>+VLOOKUP(Exportacion_kg_FOB_anuales_final[[#This Row],[código]],Exportacion_FOB_anuales_consulta[],7,0)</f>
        <v>8184.96</v>
      </c>
    </row>
    <row r="2347" spans="1:8" x14ac:dyDescent="0.3">
      <c r="A2347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TobagoCereales2018Septiembre</v>
      </c>
      <c r="B2347" s="10" t="s">
        <v>74</v>
      </c>
      <c r="C2347" s="10" t="s">
        <v>4</v>
      </c>
      <c r="D2347" s="10" t="s">
        <v>5</v>
      </c>
      <c r="E2347">
        <v>2018</v>
      </c>
      <c r="F2347" s="10" t="s">
        <v>85</v>
      </c>
      <c r="G2347">
        <v>0</v>
      </c>
      <c r="H2347" s="10">
        <f>+VLOOKUP(Exportacion_kg_FOB_anuales_final[[#This Row],[código]],Exportacion_FOB_anuales_consulta[],7,0)</f>
        <v>0</v>
      </c>
    </row>
    <row r="2348" spans="1:8" x14ac:dyDescent="0.3">
      <c r="A2348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TobagoCereales2018Octubre</v>
      </c>
      <c r="B2348" s="10" t="s">
        <v>74</v>
      </c>
      <c r="C2348" s="10" t="s">
        <v>4</v>
      </c>
      <c r="D2348" s="10" t="s">
        <v>5</v>
      </c>
      <c r="E2348">
        <v>2018</v>
      </c>
      <c r="F2348" s="10" t="s">
        <v>80</v>
      </c>
      <c r="G2348">
        <v>4425</v>
      </c>
      <c r="H2348" s="10">
        <f>+VLOOKUP(Exportacion_kg_FOB_anuales_final[[#This Row],[código]],Exportacion_FOB_anuales_consulta[],7,0)</f>
        <v>12145</v>
      </c>
    </row>
    <row r="2349" spans="1:8" x14ac:dyDescent="0.3">
      <c r="A2349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TobagoCereales2018Noviembre</v>
      </c>
      <c r="B2349" s="10" t="s">
        <v>74</v>
      </c>
      <c r="C2349" s="10" t="s">
        <v>4</v>
      </c>
      <c r="D2349" s="10" t="s">
        <v>5</v>
      </c>
      <c r="E2349">
        <v>2018</v>
      </c>
      <c r="F2349" s="10" t="s">
        <v>81</v>
      </c>
      <c r="G2349">
        <v>0</v>
      </c>
      <c r="H2349" s="10">
        <f>+VLOOKUP(Exportacion_kg_FOB_anuales_final[[#This Row],[código]],Exportacion_FOB_anuales_consulta[],7,0)</f>
        <v>0</v>
      </c>
    </row>
    <row r="2350" spans="1:8" x14ac:dyDescent="0.3">
      <c r="A2350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TobagoCereales2018Diciembre</v>
      </c>
      <c r="B2350" s="10" t="s">
        <v>74</v>
      </c>
      <c r="C2350" s="10" t="s">
        <v>4</v>
      </c>
      <c r="D2350" s="10" t="s">
        <v>5</v>
      </c>
      <c r="E2350">
        <v>2018</v>
      </c>
      <c r="F2350" s="10" t="s">
        <v>82</v>
      </c>
      <c r="G2350">
        <v>1006.08</v>
      </c>
      <c r="H2350" s="10">
        <f>+VLOOKUP(Exportacion_kg_FOB_anuales_final[[#This Row],[código]],Exportacion_FOB_anuales_consulta[],7,0)</f>
        <v>3895.2</v>
      </c>
    </row>
    <row r="2351" spans="1:8" x14ac:dyDescent="0.3">
      <c r="A2351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CubaCereales2018Enero</v>
      </c>
      <c r="B2351" s="10" t="s">
        <v>23</v>
      </c>
      <c r="C2351" s="10" t="s">
        <v>4</v>
      </c>
      <c r="D2351" s="10" t="s">
        <v>5</v>
      </c>
      <c r="E2351">
        <v>2018</v>
      </c>
      <c r="F2351" s="10" t="s">
        <v>86</v>
      </c>
      <c r="G2351">
        <v>1217.5999999999999</v>
      </c>
      <c r="H2351" s="10">
        <f>+VLOOKUP(Exportacion_kg_FOB_anuales_final[[#This Row],[código]],Exportacion_FOB_anuales_consulta[],7,0)</f>
        <v>2322.9899999999998</v>
      </c>
    </row>
    <row r="2352" spans="1:8" x14ac:dyDescent="0.3">
      <c r="A2352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CubaCereales2018Febrero</v>
      </c>
      <c r="B2352" s="10" t="s">
        <v>23</v>
      </c>
      <c r="C2352" s="10" t="s">
        <v>4</v>
      </c>
      <c r="D2352" s="10" t="s">
        <v>5</v>
      </c>
      <c r="E2352">
        <v>2018</v>
      </c>
      <c r="F2352" s="10" t="s">
        <v>87</v>
      </c>
      <c r="G2352">
        <v>834.78</v>
      </c>
      <c r="H2352" s="10">
        <f>+VLOOKUP(Exportacion_kg_FOB_anuales_final[[#This Row],[código]],Exportacion_FOB_anuales_consulta[],7,0)</f>
        <v>1353.96</v>
      </c>
    </row>
    <row r="2353" spans="1:8" x14ac:dyDescent="0.3">
      <c r="A2353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CubaCereales2018Marzo</v>
      </c>
      <c r="B2353" s="10" t="s">
        <v>23</v>
      </c>
      <c r="C2353" s="10" t="s">
        <v>4</v>
      </c>
      <c r="D2353" s="10" t="s">
        <v>5</v>
      </c>
      <c r="E2353">
        <v>2018</v>
      </c>
      <c r="F2353" s="10" t="s">
        <v>88</v>
      </c>
      <c r="G2353">
        <v>2188.39</v>
      </c>
      <c r="H2353" s="10">
        <f>+VLOOKUP(Exportacion_kg_FOB_anuales_final[[#This Row],[código]],Exportacion_FOB_anuales_consulta[],7,0)</f>
        <v>3326.34</v>
      </c>
    </row>
    <row r="2354" spans="1:8" x14ac:dyDescent="0.3">
      <c r="A2354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CubaCereales2018Abril</v>
      </c>
      <c r="B2354" s="10" t="s">
        <v>23</v>
      </c>
      <c r="C2354" s="10" t="s">
        <v>4</v>
      </c>
      <c r="D2354" s="10" t="s">
        <v>5</v>
      </c>
      <c r="E2354">
        <v>2018</v>
      </c>
      <c r="F2354" s="10" t="s">
        <v>89</v>
      </c>
      <c r="G2354">
        <v>358.62</v>
      </c>
      <c r="H2354" s="10">
        <f>+VLOOKUP(Exportacion_kg_FOB_anuales_final[[#This Row],[código]],Exportacion_FOB_anuales_consulta[],7,0)</f>
        <v>529.04999999999995</v>
      </c>
    </row>
    <row r="2355" spans="1:8" x14ac:dyDescent="0.3">
      <c r="A2355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CubaCereales2018Mayo</v>
      </c>
      <c r="B2355" s="10" t="s">
        <v>23</v>
      </c>
      <c r="C2355" s="10" t="s">
        <v>4</v>
      </c>
      <c r="D2355" s="10" t="s">
        <v>5</v>
      </c>
      <c r="E2355">
        <v>2018</v>
      </c>
      <c r="F2355" s="10" t="s">
        <v>90</v>
      </c>
      <c r="G2355">
        <v>1308.6500000000001</v>
      </c>
      <c r="H2355" s="10">
        <f>+VLOOKUP(Exportacion_kg_FOB_anuales_final[[#This Row],[código]],Exportacion_FOB_anuales_consulta[],7,0)</f>
        <v>2073.4</v>
      </c>
    </row>
    <row r="2356" spans="1:8" x14ac:dyDescent="0.3">
      <c r="A2356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CubaCereales2018Junio</v>
      </c>
      <c r="B2356" s="10" t="s">
        <v>23</v>
      </c>
      <c r="C2356" s="10" t="s">
        <v>4</v>
      </c>
      <c r="D2356" s="10" t="s">
        <v>5</v>
      </c>
      <c r="E2356">
        <v>2018</v>
      </c>
      <c r="F2356" s="10" t="s">
        <v>91</v>
      </c>
      <c r="G2356">
        <v>1603.0500000000002</v>
      </c>
      <c r="H2356" s="10">
        <f>+VLOOKUP(Exportacion_kg_FOB_anuales_final[[#This Row],[código]],Exportacion_FOB_anuales_consulta[],7,0)</f>
        <v>3927.4</v>
      </c>
    </row>
    <row r="2357" spans="1:8" x14ac:dyDescent="0.3">
      <c r="A2357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CubaCereales2018Julio</v>
      </c>
      <c r="B2357" s="10" t="s">
        <v>23</v>
      </c>
      <c r="C2357" s="10" t="s">
        <v>4</v>
      </c>
      <c r="D2357" s="10" t="s">
        <v>5</v>
      </c>
      <c r="E2357">
        <v>2018</v>
      </c>
      <c r="F2357" s="10" t="s">
        <v>83</v>
      </c>
      <c r="G2357">
        <v>224679</v>
      </c>
      <c r="H2357" s="10">
        <f>+VLOOKUP(Exportacion_kg_FOB_anuales_final[[#This Row],[código]],Exportacion_FOB_anuales_consulta[],7,0)</f>
        <v>67824.95</v>
      </c>
    </row>
    <row r="2358" spans="1:8" x14ac:dyDescent="0.3">
      <c r="A2358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CubaCereales2018Agosto</v>
      </c>
      <c r="B2358" s="10" t="s">
        <v>23</v>
      </c>
      <c r="C2358" s="10" t="s">
        <v>4</v>
      </c>
      <c r="D2358" s="10" t="s">
        <v>5</v>
      </c>
      <c r="E2358">
        <v>2018</v>
      </c>
      <c r="F2358" s="10" t="s">
        <v>84</v>
      </c>
      <c r="G2358">
        <v>279285.42000000004</v>
      </c>
      <c r="H2358" s="10">
        <f>+VLOOKUP(Exportacion_kg_FOB_anuales_final[[#This Row],[código]],Exportacion_FOB_anuales_consulta[],7,0)</f>
        <v>86928.35</v>
      </c>
    </row>
    <row r="2359" spans="1:8" x14ac:dyDescent="0.3">
      <c r="A2359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CubaCereales2018Septiembre</v>
      </c>
      <c r="B2359" s="10" t="s">
        <v>23</v>
      </c>
      <c r="C2359" s="10" t="s">
        <v>4</v>
      </c>
      <c r="D2359" s="10" t="s">
        <v>5</v>
      </c>
      <c r="E2359">
        <v>2018</v>
      </c>
      <c r="F2359" s="10" t="s">
        <v>85</v>
      </c>
      <c r="G2359">
        <v>181183.72</v>
      </c>
      <c r="H2359" s="10">
        <f>+VLOOKUP(Exportacion_kg_FOB_anuales_final[[#This Row],[código]],Exportacion_FOB_anuales_consulta[],7,0)</f>
        <v>51232.1</v>
      </c>
    </row>
    <row r="2360" spans="1:8" x14ac:dyDescent="0.3">
      <c r="A2360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CubaCereales2018Octubre</v>
      </c>
      <c r="B2360" s="10" t="s">
        <v>23</v>
      </c>
      <c r="C2360" s="10" t="s">
        <v>4</v>
      </c>
      <c r="D2360" s="10" t="s">
        <v>5</v>
      </c>
      <c r="E2360">
        <v>2018</v>
      </c>
      <c r="F2360" s="10" t="s">
        <v>80</v>
      </c>
      <c r="G2360">
        <v>2476.19</v>
      </c>
      <c r="H2360" s="10">
        <f>+VLOOKUP(Exportacion_kg_FOB_anuales_final[[#This Row],[código]],Exportacion_FOB_anuales_consulta[],7,0)</f>
        <v>4040.65</v>
      </c>
    </row>
    <row r="2361" spans="1:8" x14ac:dyDescent="0.3">
      <c r="A2361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CubaCereales2018Noviembre</v>
      </c>
      <c r="B2361" s="10" t="s">
        <v>23</v>
      </c>
      <c r="C2361" s="10" t="s">
        <v>4</v>
      </c>
      <c r="D2361" s="10" t="s">
        <v>5</v>
      </c>
      <c r="E2361">
        <v>2018</v>
      </c>
      <c r="F2361" s="10" t="s">
        <v>81</v>
      </c>
      <c r="G2361">
        <v>2329.2800000000002</v>
      </c>
      <c r="H2361" s="10">
        <f>+VLOOKUP(Exportacion_kg_FOB_anuales_final[[#This Row],[código]],Exportacion_FOB_anuales_consulta[],7,0)</f>
        <v>5182.3999999999996</v>
      </c>
    </row>
    <row r="2362" spans="1:8" x14ac:dyDescent="0.3">
      <c r="A2362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CubaCereales2018Diciembre</v>
      </c>
      <c r="B2362" s="10" t="s">
        <v>23</v>
      </c>
      <c r="C2362" s="10" t="s">
        <v>4</v>
      </c>
      <c r="D2362" s="10" t="s">
        <v>5</v>
      </c>
      <c r="E2362">
        <v>2018</v>
      </c>
      <c r="F2362" s="10" t="s">
        <v>82</v>
      </c>
      <c r="G2362">
        <v>2408.7800000000002</v>
      </c>
      <c r="H2362" s="10">
        <f>+VLOOKUP(Exportacion_kg_FOB_anuales_final[[#This Row],[código]],Exportacion_FOB_anuales_consulta[],7,0)</f>
        <v>3920.8</v>
      </c>
    </row>
    <row r="2363" spans="1:8" x14ac:dyDescent="0.3">
      <c r="A2363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JamaicaCereales2018Enero</v>
      </c>
      <c r="B2363" s="10" t="s">
        <v>44</v>
      </c>
      <c r="C2363" s="10" t="s">
        <v>4</v>
      </c>
      <c r="D2363" s="10" t="s">
        <v>5</v>
      </c>
      <c r="E2363">
        <v>2018</v>
      </c>
      <c r="F2363" s="10" t="s">
        <v>86</v>
      </c>
      <c r="G2363">
        <v>58859.1</v>
      </c>
      <c r="H2363" s="10">
        <f>+VLOOKUP(Exportacion_kg_FOB_anuales_final[[#This Row],[código]],Exportacion_FOB_anuales_consulta[],7,0)</f>
        <v>43770.18</v>
      </c>
    </row>
    <row r="2364" spans="1:8" x14ac:dyDescent="0.3">
      <c r="A2364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JamaicaCereales2018Febrero</v>
      </c>
      <c r="B2364" s="10" t="s">
        <v>44</v>
      </c>
      <c r="C2364" s="10" t="s">
        <v>4</v>
      </c>
      <c r="D2364" s="10" t="s">
        <v>5</v>
      </c>
      <c r="E2364">
        <v>2018</v>
      </c>
      <c r="F2364" s="10" t="s">
        <v>87</v>
      </c>
      <c r="G2364">
        <v>0</v>
      </c>
      <c r="H2364" s="10">
        <f>+VLOOKUP(Exportacion_kg_FOB_anuales_final[[#This Row],[código]],Exportacion_FOB_anuales_consulta[],7,0)</f>
        <v>0</v>
      </c>
    </row>
    <row r="2365" spans="1:8" x14ac:dyDescent="0.3">
      <c r="A2365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JamaicaCereales2018Marzo</v>
      </c>
      <c r="B2365" s="10" t="s">
        <v>44</v>
      </c>
      <c r="C2365" s="10" t="s">
        <v>4</v>
      </c>
      <c r="D2365" s="10" t="s">
        <v>5</v>
      </c>
      <c r="E2365">
        <v>2018</v>
      </c>
      <c r="F2365" s="10" t="s">
        <v>88</v>
      </c>
      <c r="G2365">
        <v>52080</v>
      </c>
      <c r="H2365" s="10">
        <f>+VLOOKUP(Exportacion_kg_FOB_anuales_final[[#This Row],[código]],Exportacion_FOB_anuales_consulta[],7,0)</f>
        <v>26927.68</v>
      </c>
    </row>
    <row r="2366" spans="1:8" x14ac:dyDescent="0.3">
      <c r="A2366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JamaicaCereales2018Abril</v>
      </c>
      <c r="B2366" s="10" t="s">
        <v>44</v>
      </c>
      <c r="C2366" s="10" t="s">
        <v>4</v>
      </c>
      <c r="D2366" s="10" t="s">
        <v>5</v>
      </c>
      <c r="E2366">
        <v>2018</v>
      </c>
      <c r="F2366" s="10" t="s">
        <v>89</v>
      </c>
      <c r="G2366">
        <v>55797</v>
      </c>
      <c r="H2366" s="10">
        <f>+VLOOKUP(Exportacion_kg_FOB_anuales_final[[#This Row],[código]],Exportacion_FOB_anuales_consulta[],7,0)</f>
        <v>36906.880000000005</v>
      </c>
    </row>
    <row r="2367" spans="1:8" x14ac:dyDescent="0.3">
      <c r="A2367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JamaicaCereales2018Mayo</v>
      </c>
      <c r="B2367" s="10" t="s">
        <v>44</v>
      </c>
      <c r="C2367" s="10" t="s">
        <v>4</v>
      </c>
      <c r="D2367" s="10" t="s">
        <v>5</v>
      </c>
      <c r="E2367">
        <v>2018</v>
      </c>
      <c r="F2367" s="10" t="s">
        <v>90</v>
      </c>
      <c r="G2367">
        <v>0</v>
      </c>
      <c r="H2367" s="10">
        <f>+VLOOKUP(Exportacion_kg_FOB_anuales_final[[#This Row],[código]],Exportacion_FOB_anuales_consulta[],7,0)</f>
        <v>0</v>
      </c>
    </row>
    <row r="2368" spans="1:8" x14ac:dyDescent="0.3">
      <c r="A2368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JamaicaCereales2018Junio</v>
      </c>
      <c r="B2368" s="10" t="s">
        <v>44</v>
      </c>
      <c r="C2368" s="10" t="s">
        <v>4</v>
      </c>
      <c r="D2368" s="10" t="s">
        <v>5</v>
      </c>
      <c r="E2368">
        <v>2018</v>
      </c>
      <c r="F2368" s="10" t="s">
        <v>91</v>
      </c>
      <c r="G2368">
        <v>0</v>
      </c>
      <c r="H2368" s="10">
        <f>+VLOOKUP(Exportacion_kg_FOB_anuales_final[[#This Row],[código]],Exportacion_FOB_anuales_consulta[],7,0)</f>
        <v>0</v>
      </c>
    </row>
    <row r="2369" spans="1:8" x14ac:dyDescent="0.3">
      <c r="A2369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JamaicaCereales2018Julio</v>
      </c>
      <c r="B2369" s="10" t="s">
        <v>44</v>
      </c>
      <c r="C2369" s="10" t="s">
        <v>4</v>
      </c>
      <c r="D2369" s="10" t="s">
        <v>5</v>
      </c>
      <c r="E2369">
        <v>2018</v>
      </c>
      <c r="F2369" s="10" t="s">
        <v>83</v>
      </c>
      <c r="G2369">
        <v>0</v>
      </c>
      <c r="H2369" s="10">
        <f>+VLOOKUP(Exportacion_kg_FOB_anuales_final[[#This Row],[código]],Exportacion_FOB_anuales_consulta[],7,0)</f>
        <v>0</v>
      </c>
    </row>
    <row r="2370" spans="1:8" x14ac:dyDescent="0.3">
      <c r="A2370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JamaicaCereales2018Agosto</v>
      </c>
      <c r="B2370" s="10" t="s">
        <v>44</v>
      </c>
      <c r="C2370" s="10" t="s">
        <v>4</v>
      </c>
      <c r="D2370" s="10" t="s">
        <v>5</v>
      </c>
      <c r="E2370">
        <v>2018</v>
      </c>
      <c r="F2370" s="10" t="s">
        <v>84</v>
      </c>
      <c r="G2370">
        <v>6513.6</v>
      </c>
      <c r="H2370" s="10">
        <f>+VLOOKUP(Exportacion_kg_FOB_anuales_final[[#This Row],[código]],Exportacion_FOB_anuales_consulta[],7,0)</f>
        <v>17877.439999999999</v>
      </c>
    </row>
    <row r="2371" spans="1:8" x14ac:dyDescent="0.3">
      <c r="A2371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JamaicaCereales2018Septiembre</v>
      </c>
      <c r="B2371" s="10" t="s">
        <v>44</v>
      </c>
      <c r="C2371" s="10" t="s">
        <v>4</v>
      </c>
      <c r="D2371" s="10" t="s">
        <v>5</v>
      </c>
      <c r="E2371">
        <v>2018</v>
      </c>
      <c r="F2371" s="10" t="s">
        <v>85</v>
      </c>
      <c r="G2371">
        <v>0</v>
      </c>
      <c r="H2371" s="10">
        <f>+VLOOKUP(Exportacion_kg_FOB_anuales_final[[#This Row],[código]],Exportacion_FOB_anuales_consulta[],7,0)</f>
        <v>0</v>
      </c>
    </row>
    <row r="2372" spans="1:8" x14ac:dyDescent="0.3">
      <c r="A2372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JamaicaCereales2018Octubre</v>
      </c>
      <c r="B2372" s="10" t="s">
        <v>44</v>
      </c>
      <c r="C2372" s="10" t="s">
        <v>4</v>
      </c>
      <c r="D2372" s="10" t="s">
        <v>5</v>
      </c>
      <c r="E2372">
        <v>2018</v>
      </c>
      <c r="F2372" s="10" t="s">
        <v>80</v>
      </c>
      <c r="G2372">
        <v>0</v>
      </c>
      <c r="H2372" s="10">
        <f>+VLOOKUP(Exportacion_kg_FOB_anuales_final[[#This Row],[código]],Exportacion_FOB_anuales_consulta[],7,0)</f>
        <v>0</v>
      </c>
    </row>
    <row r="2373" spans="1:8" x14ac:dyDescent="0.3">
      <c r="A2373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JamaicaCereales2018Noviembre</v>
      </c>
      <c r="B2373" s="10" t="s">
        <v>44</v>
      </c>
      <c r="C2373" s="10" t="s">
        <v>4</v>
      </c>
      <c r="D2373" s="10" t="s">
        <v>5</v>
      </c>
      <c r="E2373">
        <v>2018</v>
      </c>
      <c r="F2373" s="10" t="s">
        <v>81</v>
      </c>
      <c r="G2373">
        <v>0</v>
      </c>
      <c r="H2373" s="10">
        <f>+VLOOKUP(Exportacion_kg_FOB_anuales_final[[#This Row],[código]],Exportacion_FOB_anuales_consulta[],7,0)</f>
        <v>0</v>
      </c>
    </row>
    <row r="2374" spans="1:8" x14ac:dyDescent="0.3">
      <c r="A2374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JamaicaCereales2018Diciembre</v>
      </c>
      <c r="B2374" s="10" t="s">
        <v>44</v>
      </c>
      <c r="C2374" s="10" t="s">
        <v>4</v>
      </c>
      <c r="D2374" s="10" t="s">
        <v>5</v>
      </c>
      <c r="E2374">
        <v>2018</v>
      </c>
      <c r="F2374" s="10" t="s">
        <v>82</v>
      </c>
      <c r="G2374">
        <v>0</v>
      </c>
      <c r="H2374" s="10">
        <f>+VLOOKUP(Exportacion_kg_FOB_anuales_final[[#This Row],[código]],Exportacion_FOB_anuales_consulta[],7,0)</f>
        <v>0</v>
      </c>
    </row>
    <row r="2375" spans="1:8" x14ac:dyDescent="0.3">
      <c r="A237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AustriaCereales2018Enero</v>
      </c>
      <c r="B2375" s="10" t="s">
        <v>11</v>
      </c>
      <c r="C2375" s="10" t="s">
        <v>4</v>
      </c>
      <c r="D2375" s="10" t="s">
        <v>5</v>
      </c>
      <c r="E2375">
        <v>2018</v>
      </c>
      <c r="F2375" s="10" t="s">
        <v>86</v>
      </c>
      <c r="G2375">
        <v>0</v>
      </c>
      <c r="H2375" s="10">
        <f>+VLOOKUP(Exportacion_kg_FOB_anuales_final[[#This Row],[código]],Exportacion_FOB_anuales_consulta[],7,0)</f>
        <v>0</v>
      </c>
    </row>
    <row r="2376" spans="1:8" x14ac:dyDescent="0.3">
      <c r="A237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AustriaCereales2018Febrero</v>
      </c>
      <c r="B2376" s="10" t="s">
        <v>11</v>
      </c>
      <c r="C2376" s="10" t="s">
        <v>4</v>
      </c>
      <c r="D2376" s="10" t="s">
        <v>5</v>
      </c>
      <c r="E2376">
        <v>2018</v>
      </c>
      <c r="F2376" s="10" t="s">
        <v>87</v>
      </c>
      <c r="G2376">
        <v>162.55000000000001</v>
      </c>
      <c r="H2376" s="10">
        <f>+VLOOKUP(Exportacion_kg_FOB_anuales_final[[#This Row],[código]],Exportacion_FOB_anuales_consulta[],7,0)</f>
        <v>109.2</v>
      </c>
    </row>
    <row r="2377" spans="1:8" x14ac:dyDescent="0.3">
      <c r="A237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AustriaCereales2018Marzo</v>
      </c>
      <c r="B2377" s="10" t="s">
        <v>11</v>
      </c>
      <c r="C2377" s="10" t="s">
        <v>4</v>
      </c>
      <c r="D2377" s="10" t="s">
        <v>5</v>
      </c>
      <c r="E2377">
        <v>2018</v>
      </c>
      <c r="F2377" s="10" t="s">
        <v>88</v>
      </c>
      <c r="G2377">
        <v>0</v>
      </c>
      <c r="H2377" s="10">
        <f>+VLOOKUP(Exportacion_kg_FOB_anuales_final[[#This Row],[código]],Exportacion_FOB_anuales_consulta[],7,0)</f>
        <v>0</v>
      </c>
    </row>
    <row r="2378" spans="1:8" x14ac:dyDescent="0.3">
      <c r="A237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AustriaCereales2018Abril</v>
      </c>
      <c r="B2378" s="10" t="s">
        <v>11</v>
      </c>
      <c r="C2378" s="10" t="s">
        <v>4</v>
      </c>
      <c r="D2378" s="10" t="s">
        <v>5</v>
      </c>
      <c r="E2378">
        <v>2018</v>
      </c>
      <c r="F2378" s="10" t="s">
        <v>89</v>
      </c>
      <c r="G2378">
        <v>0</v>
      </c>
      <c r="H2378" s="10">
        <f>+VLOOKUP(Exportacion_kg_FOB_anuales_final[[#This Row],[código]],Exportacion_FOB_anuales_consulta[],7,0)</f>
        <v>0</v>
      </c>
    </row>
    <row r="2379" spans="1:8" x14ac:dyDescent="0.3">
      <c r="A237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AustriaCereales2018Mayo</v>
      </c>
      <c r="B2379" s="10" t="s">
        <v>11</v>
      </c>
      <c r="C2379" s="10" t="s">
        <v>4</v>
      </c>
      <c r="D2379" s="10" t="s">
        <v>5</v>
      </c>
      <c r="E2379">
        <v>2018</v>
      </c>
      <c r="F2379" s="10" t="s">
        <v>90</v>
      </c>
      <c r="G2379">
        <v>0</v>
      </c>
      <c r="H2379" s="10">
        <f>+VLOOKUP(Exportacion_kg_FOB_anuales_final[[#This Row],[código]],Exportacion_FOB_anuales_consulta[],7,0)</f>
        <v>0</v>
      </c>
    </row>
    <row r="2380" spans="1:8" x14ac:dyDescent="0.3">
      <c r="A238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AustriaCereales2018Junio</v>
      </c>
      <c r="B2380" s="10" t="s">
        <v>11</v>
      </c>
      <c r="C2380" s="10" t="s">
        <v>4</v>
      </c>
      <c r="D2380" s="10" t="s">
        <v>5</v>
      </c>
      <c r="E2380">
        <v>2018</v>
      </c>
      <c r="F2380" s="10" t="s">
        <v>91</v>
      </c>
      <c r="G2380">
        <v>0</v>
      </c>
      <c r="H2380" s="10">
        <f>+VLOOKUP(Exportacion_kg_FOB_anuales_final[[#This Row],[código]],Exportacion_FOB_anuales_consulta[],7,0)</f>
        <v>0</v>
      </c>
    </row>
    <row r="2381" spans="1:8" x14ac:dyDescent="0.3">
      <c r="A238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AustriaCereales2018Julio</v>
      </c>
      <c r="B2381" s="10" t="s">
        <v>11</v>
      </c>
      <c r="C2381" s="10" t="s">
        <v>4</v>
      </c>
      <c r="D2381" s="10" t="s">
        <v>5</v>
      </c>
      <c r="E2381">
        <v>2018</v>
      </c>
      <c r="F2381" s="10" t="s">
        <v>83</v>
      </c>
      <c r="G2381">
        <v>0</v>
      </c>
      <c r="H2381" s="10">
        <f>+VLOOKUP(Exportacion_kg_FOB_anuales_final[[#This Row],[código]],Exportacion_FOB_anuales_consulta[],7,0)</f>
        <v>0</v>
      </c>
    </row>
    <row r="2382" spans="1:8" x14ac:dyDescent="0.3">
      <c r="A238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AustriaCereales2018Agosto</v>
      </c>
      <c r="B2382" s="10" t="s">
        <v>11</v>
      </c>
      <c r="C2382" s="10" t="s">
        <v>4</v>
      </c>
      <c r="D2382" s="10" t="s">
        <v>5</v>
      </c>
      <c r="E2382">
        <v>2018</v>
      </c>
      <c r="F2382" s="10" t="s">
        <v>84</v>
      </c>
      <c r="G2382">
        <v>0</v>
      </c>
      <c r="H2382" s="10">
        <f>+VLOOKUP(Exportacion_kg_FOB_anuales_final[[#This Row],[código]],Exportacion_FOB_anuales_consulta[],7,0)</f>
        <v>0</v>
      </c>
    </row>
    <row r="2383" spans="1:8" x14ac:dyDescent="0.3">
      <c r="A238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AustriaCereales2018Septiembre</v>
      </c>
      <c r="B2383" s="10" t="s">
        <v>11</v>
      </c>
      <c r="C2383" s="10" t="s">
        <v>4</v>
      </c>
      <c r="D2383" s="10" t="s">
        <v>5</v>
      </c>
      <c r="E2383">
        <v>2018</v>
      </c>
      <c r="F2383" s="10" t="s">
        <v>85</v>
      </c>
      <c r="G2383">
        <v>0</v>
      </c>
      <c r="H2383" s="10">
        <f>+VLOOKUP(Exportacion_kg_FOB_anuales_final[[#This Row],[código]],Exportacion_FOB_anuales_consulta[],7,0)</f>
        <v>0</v>
      </c>
    </row>
    <row r="2384" spans="1:8" x14ac:dyDescent="0.3">
      <c r="A238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AustriaCereales2018Octubre</v>
      </c>
      <c r="B2384" s="10" t="s">
        <v>11</v>
      </c>
      <c r="C2384" s="10" t="s">
        <v>4</v>
      </c>
      <c r="D2384" s="10" t="s">
        <v>5</v>
      </c>
      <c r="E2384">
        <v>2018</v>
      </c>
      <c r="F2384" s="10" t="s">
        <v>80</v>
      </c>
      <c r="G2384">
        <v>0</v>
      </c>
      <c r="H2384" s="10">
        <f>+VLOOKUP(Exportacion_kg_FOB_anuales_final[[#This Row],[código]],Exportacion_FOB_anuales_consulta[],7,0)</f>
        <v>0</v>
      </c>
    </row>
    <row r="2385" spans="1:8" x14ac:dyDescent="0.3">
      <c r="A238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AustriaCereales2018Noviembre</v>
      </c>
      <c r="B2385" s="10" t="s">
        <v>11</v>
      </c>
      <c r="C2385" s="10" t="s">
        <v>4</v>
      </c>
      <c r="D2385" s="10" t="s">
        <v>5</v>
      </c>
      <c r="E2385">
        <v>2018</v>
      </c>
      <c r="F2385" s="10" t="s">
        <v>81</v>
      </c>
      <c r="G2385">
        <v>0</v>
      </c>
      <c r="H2385" s="10">
        <f>+VLOOKUP(Exportacion_kg_FOB_anuales_final[[#This Row],[código]],Exportacion_FOB_anuales_consulta[],7,0)</f>
        <v>0</v>
      </c>
    </row>
    <row r="2386" spans="1:8" x14ac:dyDescent="0.3">
      <c r="A238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AustriaCereales2018Diciembre</v>
      </c>
      <c r="B2386" s="10" t="s">
        <v>11</v>
      </c>
      <c r="C2386" s="10" t="s">
        <v>4</v>
      </c>
      <c r="D2386" s="10" t="s">
        <v>5</v>
      </c>
      <c r="E2386">
        <v>2018</v>
      </c>
      <c r="F2386" s="10" t="s">
        <v>82</v>
      </c>
      <c r="G2386">
        <v>0</v>
      </c>
      <c r="H2386" s="10">
        <f>+VLOOKUP(Exportacion_kg_FOB_anuales_final[[#This Row],[código]],Exportacion_FOB_anuales_consulta[],7,0)</f>
        <v>0</v>
      </c>
    </row>
    <row r="2387" spans="1:8" x14ac:dyDescent="0.3">
      <c r="A2387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NeerlandesasCereales2018Enero</v>
      </c>
      <c r="B2387" s="10" t="s">
        <v>7</v>
      </c>
      <c r="C2387" s="10" t="s">
        <v>4</v>
      </c>
      <c r="D2387" s="10" t="s">
        <v>5</v>
      </c>
      <c r="E2387">
        <v>2018</v>
      </c>
      <c r="F2387" s="10" t="s">
        <v>86</v>
      </c>
      <c r="G2387">
        <v>0</v>
      </c>
      <c r="H2387" s="10">
        <f>+VLOOKUP(Exportacion_kg_FOB_anuales_final[[#This Row],[código]],Exportacion_FOB_anuales_consulta[],7,0)</f>
        <v>0</v>
      </c>
    </row>
    <row r="2388" spans="1:8" x14ac:dyDescent="0.3">
      <c r="A2388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NeerlandesasCereales2018Febrero</v>
      </c>
      <c r="B2388" s="10" t="s">
        <v>7</v>
      </c>
      <c r="C2388" s="10" t="s">
        <v>4</v>
      </c>
      <c r="D2388" s="10" t="s">
        <v>5</v>
      </c>
      <c r="E2388">
        <v>2018</v>
      </c>
      <c r="F2388" s="10" t="s">
        <v>87</v>
      </c>
      <c r="G2388">
        <v>0</v>
      </c>
      <c r="H2388" s="10">
        <f>+VLOOKUP(Exportacion_kg_FOB_anuales_final[[#This Row],[código]],Exportacion_FOB_anuales_consulta[],7,0)</f>
        <v>0</v>
      </c>
    </row>
    <row r="2389" spans="1:8" x14ac:dyDescent="0.3">
      <c r="A2389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NeerlandesasCereales2018Marzo</v>
      </c>
      <c r="B2389" s="10" t="s">
        <v>7</v>
      </c>
      <c r="C2389" s="10" t="s">
        <v>4</v>
      </c>
      <c r="D2389" s="10" t="s">
        <v>5</v>
      </c>
      <c r="E2389">
        <v>2018</v>
      </c>
      <c r="F2389" s="10" t="s">
        <v>88</v>
      </c>
      <c r="G2389">
        <v>0</v>
      </c>
      <c r="H2389" s="10">
        <f>+VLOOKUP(Exportacion_kg_FOB_anuales_final[[#This Row],[código]],Exportacion_FOB_anuales_consulta[],7,0)</f>
        <v>0</v>
      </c>
    </row>
    <row r="2390" spans="1:8" x14ac:dyDescent="0.3">
      <c r="A2390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NeerlandesasCereales2018Abril</v>
      </c>
      <c r="B2390" s="10" t="s">
        <v>7</v>
      </c>
      <c r="C2390" s="10" t="s">
        <v>4</v>
      </c>
      <c r="D2390" s="10" t="s">
        <v>5</v>
      </c>
      <c r="E2390">
        <v>2018</v>
      </c>
      <c r="F2390" s="10" t="s">
        <v>89</v>
      </c>
      <c r="G2390">
        <v>0</v>
      </c>
      <c r="H2390" s="10">
        <f>+VLOOKUP(Exportacion_kg_FOB_anuales_final[[#This Row],[código]],Exportacion_FOB_anuales_consulta[],7,0)</f>
        <v>0</v>
      </c>
    </row>
    <row r="2391" spans="1:8" x14ac:dyDescent="0.3">
      <c r="A2391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NeerlandesasCereales2018Mayo</v>
      </c>
      <c r="B2391" s="10" t="s">
        <v>7</v>
      </c>
      <c r="C2391" s="10" t="s">
        <v>4</v>
      </c>
      <c r="D2391" s="10" t="s">
        <v>5</v>
      </c>
      <c r="E2391">
        <v>2018</v>
      </c>
      <c r="F2391" s="10" t="s">
        <v>90</v>
      </c>
      <c r="G2391">
        <v>0</v>
      </c>
      <c r="H2391" s="10">
        <f>+VLOOKUP(Exportacion_kg_FOB_anuales_final[[#This Row],[código]],Exportacion_FOB_anuales_consulta[],7,0)</f>
        <v>0</v>
      </c>
    </row>
    <row r="2392" spans="1:8" x14ac:dyDescent="0.3">
      <c r="A2392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NeerlandesasCereales2018Junio</v>
      </c>
      <c r="B2392" s="10" t="s">
        <v>7</v>
      </c>
      <c r="C2392" s="10" t="s">
        <v>4</v>
      </c>
      <c r="D2392" s="10" t="s">
        <v>5</v>
      </c>
      <c r="E2392">
        <v>2018</v>
      </c>
      <c r="F2392" s="10" t="s">
        <v>91</v>
      </c>
      <c r="G2392">
        <v>0</v>
      </c>
      <c r="H2392" s="10">
        <f>+VLOOKUP(Exportacion_kg_FOB_anuales_final[[#This Row],[código]],Exportacion_FOB_anuales_consulta[],7,0)</f>
        <v>0</v>
      </c>
    </row>
    <row r="2393" spans="1:8" x14ac:dyDescent="0.3">
      <c r="A2393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NeerlandesasCereales2018Julio</v>
      </c>
      <c r="B2393" s="10" t="s">
        <v>7</v>
      </c>
      <c r="C2393" s="10" t="s">
        <v>4</v>
      </c>
      <c r="D2393" s="10" t="s">
        <v>5</v>
      </c>
      <c r="E2393">
        <v>2018</v>
      </c>
      <c r="F2393" s="10" t="s">
        <v>83</v>
      </c>
      <c r="G2393">
        <v>0</v>
      </c>
      <c r="H2393" s="10">
        <f>+VLOOKUP(Exportacion_kg_FOB_anuales_final[[#This Row],[código]],Exportacion_FOB_anuales_consulta[],7,0)</f>
        <v>0</v>
      </c>
    </row>
    <row r="2394" spans="1:8" x14ac:dyDescent="0.3">
      <c r="A2394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NeerlandesasCereales2018Agosto</v>
      </c>
      <c r="B2394" s="10" t="s">
        <v>7</v>
      </c>
      <c r="C2394" s="10" t="s">
        <v>4</v>
      </c>
      <c r="D2394" s="10" t="s">
        <v>5</v>
      </c>
      <c r="E2394">
        <v>2018</v>
      </c>
      <c r="F2394" s="10" t="s">
        <v>84</v>
      </c>
      <c r="G2394">
        <v>115.02</v>
      </c>
      <c r="H2394" s="10">
        <f>+VLOOKUP(Exportacion_kg_FOB_anuales_final[[#This Row],[código]],Exportacion_FOB_anuales_consulta[],7,0)</f>
        <v>210</v>
      </c>
    </row>
    <row r="2395" spans="1:8" x14ac:dyDescent="0.3">
      <c r="A2395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NeerlandesasCereales2018Septiembre</v>
      </c>
      <c r="B2395" s="10" t="s">
        <v>7</v>
      </c>
      <c r="C2395" s="10" t="s">
        <v>4</v>
      </c>
      <c r="D2395" s="10" t="s">
        <v>5</v>
      </c>
      <c r="E2395">
        <v>2018</v>
      </c>
      <c r="F2395" s="10" t="s">
        <v>85</v>
      </c>
      <c r="G2395">
        <v>0</v>
      </c>
      <c r="H2395" s="10">
        <f>+VLOOKUP(Exportacion_kg_FOB_anuales_final[[#This Row],[código]],Exportacion_FOB_anuales_consulta[],7,0)</f>
        <v>0</v>
      </c>
    </row>
    <row r="2396" spans="1:8" x14ac:dyDescent="0.3">
      <c r="A2396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NeerlandesasCereales2018Octubre</v>
      </c>
      <c r="B2396" s="10" t="s">
        <v>7</v>
      </c>
      <c r="C2396" s="10" t="s">
        <v>4</v>
      </c>
      <c r="D2396" s="10" t="s">
        <v>5</v>
      </c>
      <c r="E2396">
        <v>2018</v>
      </c>
      <c r="F2396" s="10" t="s">
        <v>80</v>
      </c>
      <c r="G2396">
        <v>0</v>
      </c>
      <c r="H2396" s="10">
        <f>+VLOOKUP(Exportacion_kg_FOB_anuales_final[[#This Row],[código]],Exportacion_FOB_anuales_consulta[],7,0)</f>
        <v>0</v>
      </c>
    </row>
    <row r="2397" spans="1:8" x14ac:dyDescent="0.3">
      <c r="A2397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NeerlandesasCereales2018Noviembre</v>
      </c>
      <c r="B2397" s="10" t="s">
        <v>7</v>
      </c>
      <c r="C2397" s="10" t="s">
        <v>4</v>
      </c>
      <c r="D2397" s="10" t="s">
        <v>5</v>
      </c>
      <c r="E2397">
        <v>2018</v>
      </c>
      <c r="F2397" s="10" t="s">
        <v>81</v>
      </c>
      <c r="G2397">
        <v>0</v>
      </c>
      <c r="H2397" s="10">
        <f>+VLOOKUP(Exportacion_kg_FOB_anuales_final[[#This Row],[código]],Exportacion_FOB_anuales_consulta[],7,0)</f>
        <v>0</v>
      </c>
    </row>
    <row r="2398" spans="1:8" x14ac:dyDescent="0.3">
      <c r="A2398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NeerlandesasCereales2018Diciembre</v>
      </c>
      <c r="B2398" s="10" t="s">
        <v>7</v>
      </c>
      <c r="C2398" s="10" t="s">
        <v>4</v>
      </c>
      <c r="D2398" s="10" t="s">
        <v>5</v>
      </c>
      <c r="E2398">
        <v>2018</v>
      </c>
      <c r="F2398" s="10" t="s">
        <v>82</v>
      </c>
      <c r="G2398">
        <v>0</v>
      </c>
      <c r="H2398" s="10">
        <f>+VLOOKUP(Exportacion_kg_FOB_anuales_final[[#This Row],[código]],Exportacion_FOB_anuales_consulta[],7,0)</f>
        <v>0</v>
      </c>
    </row>
    <row r="2399" spans="1:8" x14ac:dyDescent="0.3">
      <c r="A2399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GuyanaCereales2018Enero</v>
      </c>
      <c r="B2399" s="10" t="s">
        <v>35</v>
      </c>
      <c r="C2399" s="10" t="s">
        <v>4</v>
      </c>
      <c r="D2399" s="10" t="s">
        <v>5</v>
      </c>
      <c r="E2399">
        <v>2018</v>
      </c>
      <c r="F2399" s="10" t="s">
        <v>86</v>
      </c>
      <c r="G2399">
        <v>0</v>
      </c>
      <c r="H2399" s="10">
        <f>+VLOOKUP(Exportacion_kg_FOB_anuales_final[[#This Row],[código]],Exportacion_FOB_anuales_consulta[],7,0)</f>
        <v>0</v>
      </c>
    </row>
    <row r="2400" spans="1:8" x14ac:dyDescent="0.3">
      <c r="A2400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GuyanaCereales2018Febrero</v>
      </c>
      <c r="B2400" s="10" t="s">
        <v>35</v>
      </c>
      <c r="C2400" s="10" t="s">
        <v>4</v>
      </c>
      <c r="D2400" s="10" t="s">
        <v>5</v>
      </c>
      <c r="E2400">
        <v>2018</v>
      </c>
      <c r="F2400" s="10" t="s">
        <v>87</v>
      </c>
      <c r="G2400">
        <v>0</v>
      </c>
      <c r="H2400" s="10">
        <f>+VLOOKUP(Exportacion_kg_FOB_anuales_final[[#This Row],[código]],Exportacion_FOB_anuales_consulta[],7,0)</f>
        <v>0</v>
      </c>
    </row>
    <row r="2401" spans="1:8" x14ac:dyDescent="0.3">
      <c r="A2401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GuyanaCereales2018Marzo</v>
      </c>
      <c r="B2401" s="10" t="s">
        <v>35</v>
      </c>
      <c r="C2401" s="10" t="s">
        <v>4</v>
      </c>
      <c r="D2401" s="10" t="s">
        <v>5</v>
      </c>
      <c r="E2401">
        <v>2018</v>
      </c>
      <c r="F2401" s="10" t="s">
        <v>88</v>
      </c>
      <c r="G2401">
        <v>0</v>
      </c>
      <c r="H2401" s="10">
        <f>+VLOOKUP(Exportacion_kg_FOB_anuales_final[[#This Row],[código]],Exportacion_FOB_anuales_consulta[],7,0)</f>
        <v>0</v>
      </c>
    </row>
    <row r="2402" spans="1:8" x14ac:dyDescent="0.3">
      <c r="A2402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GuyanaCereales2018Abril</v>
      </c>
      <c r="B2402" s="10" t="s">
        <v>35</v>
      </c>
      <c r="C2402" s="10" t="s">
        <v>4</v>
      </c>
      <c r="D2402" s="10" t="s">
        <v>5</v>
      </c>
      <c r="E2402">
        <v>2018</v>
      </c>
      <c r="F2402" s="10" t="s">
        <v>89</v>
      </c>
      <c r="G2402">
        <v>0</v>
      </c>
      <c r="H2402" s="10">
        <f>+VLOOKUP(Exportacion_kg_FOB_anuales_final[[#This Row],[código]],Exportacion_FOB_anuales_consulta[],7,0)</f>
        <v>0</v>
      </c>
    </row>
    <row r="2403" spans="1:8" x14ac:dyDescent="0.3">
      <c r="A2403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GuyanaCereales2018Mayo</v>
      </c>
      <c r="B2403" s="10" t="s">
        <v>35</v>
      </c>
      <c r="C2403" s="10" t="s">
        <v>4</v>
      </c>
      <c r="D2403" s="10" t="s">
        <v>5</v>
      </c>
      <c r="E2403">
        <v>2018</v>
      </c>
      <c r="F2403" s="10" t="s">
        <v>90</v>
      </c>
      <c r="G2403">
        <v>0</v>
      </c>
      <c r="H2403" s="10">
        <f>+VLOOKUP(Exportacion_kg_FOB_anuales_final[[#This Row],[código]],Exportacion_FOB_anuales_consulta[],7,0)</f>
        <v>0</v>
      </c>
    </row>
    <row r="2404" spans="1:8" x14ac:dyDescent="0.3">
      <c r="A2404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GuyanaCereales2018Junio</v>
      </c>
      <c r="B2404" s="10" t="s">
        <v>35</v>
      </c>
      <c r="C2404" s="10" t="s">
        <v>4</v>
      </c>
      <c r="D2404" s="10" t="s">
        <v>5</v>
      </c>
      <c r="E2404">
        <v>2018</v>
      </c>
      <c r="F2404" s="10" t="s">
        <v>91</v>
      </c>
      <c r="G2404">
        <v>0</v>
      </c>
      <c r="H2404" s="10">
        <f>+VLOOKUP(Exportacion_kg_FOB_anuales_final[[#This Row],[código]],Exportacion_FOB_anuales_consulta[],7,0)</f>
        <v>0</v>
      </c>
    </row>
    <row r="2405" spans="1:8" x14ac:dyDescent="0.3">
      <c r="A2405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GuyanaCereales2018Julio</v>
      </c>
      <c r="B2405" s="10" t="s">
        <v>35</v>
      </c>
      <c r="C2405" s="10" t="s">
        <v>4</v>
      </c>
      <c r="D2405" s="10" t="s">
        <v>5</v>
      </c>
      <c r="E2405">
        <v>2018</v>
      </c>
      <c r="F2405" s="10" t="s">
        <v>83</v>
      </c>
      <c r="G2405">
        <v>0</v>
      </c>
      <c r="H2405" s="10">
        <f>+VLOOKUP(Exportacion_kg_FOB_anuales_final[[#This Row],[código]],Exportacion_FOB_anuales_consulta[],7,0)</f>
        <v>0</v>
      </c>
    </row>
    <row r="2406" spans="1:8" x14ac:dyDescent="0.3">
      <c r="A2406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GuyanaCereales2018Agosto</v>
      </c>
      <c r="B2406" s="10" t="s">
        <v>35</v>
      </c>
      <c r="C2406" s="10" t="s">
        <v>4</v>
      </c>
      <c r="D2406" s="10" t="s">
        <v>5</v>
      </c>
      <c r="E2406">
        <v>2018</v>
      </c>
      <c r="F2406" s="10" t="s">
        <v>84</v>
      </c>
      <c r="G2406">
        <v>0</v>
      </c>
      <c r="H2406" s="10">
        <f>+VLOOKUP(Exportacion_kg_FOB_anuales_final[[#This Row],[código]],Exportacion_FOB_anuales_consulta[],7,0)</f>
        <v>0</v>
      </c>
    </row>
    <row r="2407" spans="1:8" x14ac:dyDescent="0.3">
      <c r="A2407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GuyanaCereales2018Septiembre</v>
      </c>
      <c r="B2407" s="10" t="s">
        <v>35</v>
      </c>
      <c r="C2407" s="10" t="s">
        <v>4</v>
      </c>
      <c r="D2407" s="10" t="s">
        <v>5</v>
      </c>
      <c r="E2407">
        <v>2018</v>
      </c>
      <c r="F2407" s="10" t="s">
        <v>85</v>
      </c>
      <c r="G2407">
        <v>1145</v>
      </c>
      <c r="H2407" s="10">
        <f>+VLOOKUP(Exportacion_kg_FOB_anuales_final[[#This Row],[código]],Exportacion_FOB_anuales_consulta[],7,0)</f>
        <v>11666.46</v>
      </c>
    </row>
    <row r="2408" spans="1:8" x14ac:dyDescent="0.3">
      <c r="A2408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GuyanaCereales2018Octubre</v>
      </c>
      <c r="B2408" s="10" t="s">
        <v>35</v>
      </c>
      <c r="C2408" s="10" t="s">
        <v>4</v>
      </c>
      <c r="D2408" s="10" t="s">
        <v>5</v>
      </c>
      <c r="E2408">
        <v>2018</v>
      </c>
      <c r="F2408" s="10" t="s">
        <v>80</v>
      </c>
      <c r="G2408">
        <v>0</v>
      </c>
      <c r="H2408" s="10">
        <f>+VLOOKUP(Exportacion_kg_FOB_anuales_final[[#This Row],[código]],Exportacion_FOB_anuales_consulta[],7,0)</f>
        <v>0</v>
      </c>
    </row>
    <row r="2409" spans="1:8" x14ac:dyDescent="0.3">
      <c r="A2409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GuyanaCereales2018Noviembre</v>
      </c>
      <c r="B2409" s="10" t="s">
        <v>35</v>
      </c>
      <c r="C2409" s="10" t="s">
        <v>4</v>
      </c>
      <c r="D2409" s="10" t="s">
        <v>5</v>
      </c>
      <c r="E2409">
        <v>2018</v>
      </c>
      <c r="F2409" s="10" t="s">
        <v>81</v>
      </c>
      <c r="G2409">
        <v>0</v>
      </c>
      <c r="H2409" s="10">
        <f>+VLOOKUP(Exportacion_kg_FOB_anuales_final[[#This Row],[código]],Exportacion_FOB_anuales_consulta[],7,0)</f>
        <v>0</v>
      </c>
    </row>
    <row r="2410" spans="1:8" x14ac:dyDescent="0.3">
      <c r="A2410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GuyanaCereales2018Diciembre</v>
      </c>
      <c r="B2410" s="10" t="s">
        <v>35</v>
      </c>
      <c r="C2410" s="10" t="s">
        <v>4</v>
      </c>
      <c r="D2410" s="10" t="s">
        <v>5</v>
      </c>
      <c r="E2410">
        <v>2018</v>
      </c>
      <c r="F2410" s="10" t="s">
        <v>82</v>
      </c>
      <c r="G2410">
        <v>0</v>
      </c>
      <c r="H2410" s="10">
        <f>+VLOOKUP(Exportacion_kg_FOB_anuales_final[[#This Row],[código]],Exportacion_FOB_anuales_consulta[],7,0)</f>
        <v>0</v>
      </c>
    </row>
    <row r="2411" spans="1:8" x14ac:dyDescent="0.3">
      <c r="A2411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GuineaCereales2018Enero</v>
      </c>
      <c r="B2411" s="10" t="s">
        <v>56</v>
      </c>
      <c r="C2411" s="10" t="s">
        <v>4</v>
      </c>
      <c r="D2411" s="10" t="s">
        <v>5</v>
      </c>
      <c r="E2411">
        <v>2018</v>
      </c>
      <c r="F2411" s="10" t="s">
        <v>86</v>
      </c>
      <c r="G2411">
        <v>0</v>
      </c>
      <c r="H2411" s="10">
        <f>+VLOOKUP(Exportacion_kg_FOB_anuales_final[[#This Row],[código]],Exportacion_FOB_anuales_consulta[],7,0)</f>
        <v>0</v>
      </c>
    </row>
    <row r="2412" spans="1:8" x14ac:dyDescent="0.3">
      <c r="A2412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GuineaCereales2018Febrero</v>
      </c>
      <c r="B2412" s="10" t="s">
        <v>56</v>
      </c>
      <c r="C2412" s="10" t="s">
        <v>4</v>
      </c>
      <c r="D2412" s="10" t="s">
        <v>5</v>
      </c>
      <c r="E2412">
        <v>2018</v>
      </c>
      <c r="F2412" s="10" t="s">
        <v>87</v>
      </c>
      <c r="G2412">
        <v>0</v>
      </c>
      <c r="H2412" s="10">
        <f>+VLOOKUP(Exportacion_kg_FOB_anuales_final[[#This Row],[código]],Exportacion_FOB_anuales_consulta[],7,0)</f>
        <v>0</v>
      </c>
    </row>
    <row r="2413" spans="1:8" x14ac:dyDescent="0.3">
      <c r="A2413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GuineaCereales2018Marzo</v>
      </c>
      <c r="B2413" s="10" t="s">
        <v>56</v>
      </c>
      <c r="C2413" s="10" t="s">
        <v>4</v>
      </c>
      <c r="D2413" s="10" t="s">
        <v>5</v>
      </c>
      <c r="E2413">
        <v>2018</v>
      </c>
      <c r="F2413" s="10" t="s">
        <v>88</v>
      </c>
      <c r="G2413">
        <v>0</v>
      </c>
      <c r="H2413" s="10">
        <f>+VLOOKUP(Exportacion_kg_FOB_anuales_final[[#This Row],[código]],Exportacion_FOB_anuales_consulta[],7,0)</f>
        <v>0</v>
      </c>
    </row>
    <row r="2414" spans="1:8" x14ac:dyDescent="0.3">
      <c r="A2414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GuineaCereales2018Abril</v>
      </c>
      <c r="B2414" s="10" t="s">
        <v>56</v>
      </c>
      <c r="C2414" s="10" t="s">
        <v>4</v>
      </c>
      <c r="D2414" s="10" t="s">
        <v>5</v>
      </c>
      <c r="E2414">
        <v>2018</v>
      </c>
      <c r="F2414" s="10" t="s">
        <v>89</v>
      </c>
      <c r="G2414">
        <v>0</v>
      </c>
      <c r="H2414" s="10">
        <f>+VLOOKUP(Exportacion_kg_FOB_anuales_final[[#This Row],[código]],Exportacion_FOB_anuales_consulta[],7,0)</f>
        <v>0</v>
      </c>
    </row>
    <row r="2415" spans="1:8" x14ac:dyDescent="0.3">
      <c r="A2415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GuineaCereales2018Mayo</v>
      </c>
      <c r="B2415" s="10" t="s">
        <v>56</v>
      </c>
      <c r="C2415" s="10" t="s">
        <v>4</v>
      </c>
      <c r="D2415" s="10" t="s">
        <v>5</v>
      </c>
      <c r="E2415">
        <v>2018</v>
      </c>
      <c r="F2415" s="10" t="s">
        <v>90</v>
      </c>
      <c r="G2415">
        <v>0</v>
      </c>
      <c r="H2415" s="10">
        <f>+VLOOKUP(Exportacion_kg_FOB_anuales_final[[#This Row],[código]],Exportacion_FOB_anuales_consulta[],7,0)</f>
        <v>0</v>
      </c>
    </row>
    <row r="2416" spans="1:8" x14ac:dyDescent="0.3">
      <c r="A2416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GuineaCereales2018Junio</v>
      </c>
      <c r="B2416" s="10" t="s">
        <v>56</v>
      </c>
      <c r="C2416" s="10" t="s">
        <v>4</v>
      </c>
      <c r="D2416" s="10" t="s">
        <v>5</v>
      </c>
      <c r="E2416">
        <v>2018</v>
      </c>
      <c r="F2416" s="10" t="s">
        <v>91</v>
      </c>
      <c r="G2416">
        <v>19084.8</v>
      </c>
      <c r="H2416" s="10">
        <f>+VLOOKUP(Exportacion_kg_FOB_anuales_final[[#This Row],[código]],Exportacion_FOB_anuales_consulta[],7,0)</f>
        <v>25536</v>
      </c>
    </row>
    <row r="2417" spans="1:8" x14ac:dyDescent="0.3">
      <c r="A2417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GuineaCereales2018Julio</v>
      </c>
      <c r="B2417" s="10" t="s">
        <v>56</v>
      </c>
      <c r="C2417" s="10" t="s">
        <v>4</v>
      </c>
      <c r="D2417" s="10" t="s">
        <v>5</v>
      </c>
      <c r="E2417">
        <v>2018</v>
      </c>
      <c r="F2417" s="10" t="s">
        <v>83</v>
      </c>
      <c r="G2417">
        <v>0</v>
      </c>
      <c r="H2417" s="10">
        <f>+VLOOKUP(Exportacion_kg_FOB_anuales_final[[#This Row],[código]],Exportacion_FOB_anuales_consulta[],7,0)</f>
        <v>0</v>
      </c>
    </row>
    <row r="2418" spans="1:8" x14ac:dyDescent="0.3">
      <c r="A2418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GuineaCereales2018Agosto</v>
      </c>
      <c r="B2418" s="10" t="s">
        <v>56</v>
      </c>
      <c r="C2418" s="10" t="s">
        <v>4</v>
      </c>
      <c r="D2418" s="10" t="s">
        <v>5</v>
      </c>
      <c r="E2418">
        <v>2018</v>
      </c>
      <c r="F2418" s="10" t="s">
        <v>84</v>
      </c>
      <c r="G2418">
        <v>0</v>
      </c>
      <c r="H2418" s="10">
        <f>+VLOOKUP(Exportacion_kg_FOB_anuales_final[[#This Row],[código]],Exportacion_FOB_anuales_consulta[],7,0)</f>
        <v>0</v>
      </c>
    </row>
    <row r="2419" spans="1:8" x14ac:dyDescent="0.3">
      <c r="A2419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GuineaCereales2018Septiembre</v>
      </c>
      <c r="B2419" s="10" t="s">
        <v>56</v>
      </c>
      <c r="C2419" s="10" t="s">
        <v>4</v>
      </c>
      <c r="D2419" s="10" t="s">
        <v>5</v>
      </c>
      <c r="E2419">
        <v>2018</v>
      </c>
      <c r="F2419" s="10" t="s">
        <v>85</v>
      </c>
      <c r="G2419">
        <v>0</v>
      </c>
      <c r="H2419" s="10">
        <f>+VLOOKUP(Exportacion_kg_FOB_anuales_final[[#This Row],[código]],Exportacion_FOB_anuales_consulta[],7,0)</f>
        <v>0</v>
      </c>
    </row>
    <row r="2420" spans="1:8" x14ac:dyDescent="0.3">
      <c r="A2420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GuineaCereales2018Octubre</v>
      </c>
      <c r="B2420" s="10" t="s">
        <v>56</v>
      </c>
      <c r="C2420" s="10" t="s">
        <v>4</v>
      </c>
      <c r="D2420" s="10" t="s">
        <v>5</v>
      </c>
      <c r="E2420">
        <v>2018</v>
      </c>
      <c r="F2420" s="10" t="s">
        <v>80</v>
      </c>
      <c r="G2420">
        <v>0</v>
      </c>
      <c r="H2420" s="10">
        <f>+VLOOKUP(Exportacion_kg_FOB_anuales_final[[#This Row],[código]],Exportacion_FOB_anuales_consulta[],7,0)</f>
        <v>0</v>
      </c>
    </row>
    <row r="2421" spans="1:8" x14ac:dyDescent="0.3">
      <c r="A2421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GuineaCereales2018Noviembre</v>
      </c>
      <c r="B2421" s="10" t="s">
        <v>56</v>
      </c>
      <c r="C2421" s="10" t="s">
        <v>4</v>
      </c>
      <c r="D2421" s="10" t="s">
        <v>5</v>
      </c>
      <c r="E2421">
        <v>2018</v>
      </c>
      <c r="F2421" s="10" t="s">
        <v>81</v>
      </c>
      <c r="G2421">
        <v>0</v>
      </c>
      <c r="H2421" s="10">
        <f>+VLOOKUP(Exportacion_kg_FOB_anuales_final[[#This Row],[código]],Exportacion_FOB_anuales_consulta[],7,0)</f>
        <v>0</v>
      </c>
    </row>
    <row r="2422" spans="1:8" x14ac:dyDescent="0.3">
      <c r="A2422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GuineaCereales2018Diciembre</v>
      </c>
      <c r="B2422" s="10" t="s">
        <v>56</v>
      </c>
      <c r="C2422" s="10" t="s">
        <v>4</v>
      </c>
      <c r="D2422" s="10" t="s">
        <v>5</v>
      </c>
      <c r="E2422">
        <v>2018</v>
      </c>
      <c r="F2422" s="10" t="s">
        <v>82</v>
      </c>
      <c r="G2422">
        <v>0</v>
      </c>
      <c r="H2422" s="10">
        <f>+VLOOKUP(Exportacion_kg_FOB_anuales_final[[#This Row],[código]],Exportacion_FOB_anuales_consulta[],7,0)</f>
        <v>0</v>
      </c>
    </row>
    <row r="2423" spans="1:8" x14ac:dyDescent="0.3">
      <c r="A242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AméricaCereales2018Enero</v>
      </c>
      <c r="B2423" s="10" t="s">
        <v>72</v>
      </c>
      <c r="C2423" s="10" t="s">
        <v>4</v>
      </c>
      <c r="D2423" s="10" t="s">
        <v>5</v>
      </c>
      <c r="E2423">
        <v>2018</v>
      </c>
      <c r="F2423" s="10" t="s">
        <v>86</v>
      </c>
      <c r="G2423">
        <v>0</v>
      </c>
      <c r="H2423" s="10">
        <f>+VLOOKUP(Exportacion_kg_FOB_anuales_final[[#This Row],[código]],Exportacion_FOB_anuales_consulta[],7,0)</f>
        <v>0</v>
      </c>
    </row>
    <row r="2424" spans="1:8" x14ac:dyDescent="0.3">
      <c r="A242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AméricaCereales2018Febrero</v>
      </c>
      <c r="B2424" s="10" t="s">
        <v>72</v>
      </c>
      <c r="C2424" s="10" t="s">
        <v>4</v>
      </c>
      <c r="D2424" s="10" t="s">
        <v>5</v>
      </c>
      <c r="E2424">
        <v>2018</v>
      </c>
      <c r="F2424" s="10" t="s">
        <v>87</v>
      </c>
      <c r="G2424">
        <v>0</v>
      </c>
      <c r="H2424" s="10">
        <f>+VLOOKUP(Exportacion_kg_FOB_anuales_final[[#This Row],[código]],Exportacion_FOB_anuales_consulta[],7,0)</f>
        <v>0</v>
      </c>
    </row>
    <row r="2425" spans="1:8" x14ac:dyDescent="0.3">
      <c r="A242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AméricaCereales2018Marzo</v>
      </c>
      <c r="B2425" s="10" t="s">
        <v>72</v>
      </c>
      <c r="C2425" s="10" t="s">
        <v>4</v>
      </c>
      <c r="D2425" s="10" t="s">
        <v>5</v>
      </c>
      <c r="E2425">
        <v>2018</v>
      </c>
      <c r="F2425" s="10" t="s">
        <v>88</v>
      </c>
      <c r="G2425">
        <v>205</v>
      </c>
      <c r="H2425" s="10">
        <f>+VLOOKUP(Exportacion_kg_FOB_anuales_final[[#This Row],[código]],Exportacion_FOB_anuales_consulta[],7,0)</f>
        <v>334</v>
      </c>
    </row>
    <row r="2426" spans="1:8" x14ac:dyDescent="0.3">
      <c r="A242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AméricaCereales2018Abril</v>
      </c>
      <c r="B2426" s="10" t="s">
        <v>72</v>
      </c>
      <c r="C2426" s="10" t="s">
        <v>4</v>
      </c>
      <c r="D2426" s="10" t="s">
        <v>5</v>
      </c>
      <c r="E2426">
        <v>2018</v>
      </c>
      <c r="F2426" s="10" t="s">
        <v>89</v>
      </c>
      <c r="G2426">
        <v>0</v>
      </c>
      <c r="H2426" s="10">
        <f>+VLOOKUP(Exportacion_kg_FOB_anuales_final[[#This Row],[código]],Exportacion_FOB_anuales_consulta[],7,0)</f>
        <v>0</v>
      </c>
    </row>
    <row r="2427" spans="1:8" x14ac:dyDescent="0.3">
      <c r="A242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AméricaCereales2018Mayo</v>
      </c>
      <c r="B2427" s="10" t="s">
        <v>72</v>
      </c>
      <c r="C2427" s="10" t="s">
        <v>4</v>
      </c>
      <c r="D2427" s="10" t="s">
        <v>5</v>
      </c>
      <c r="E2427">
        <v>2018</v>
      </c>
      <c r="F2427" s="10" t="s">
        <v>90</v>
      </c>
      <c r="G2427">
        <v>0</v>
      </c>
      <c r="H2427" s="10">
        <f>+VLOOKUP(Exportacion_kg_FOB_anuales_final[[#This Row],[código]],Exportacion_FOB_anuales_consulta[],7,0)</f>
        <v>0</v>
      </c>
    </row>
    <row r="2428" spans="1:8" x14ac:dyDescent="0.3">
      <c r="A242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AméricaCereales2018Junio</v>
      </c>
      <c r="B2428" s="10" t="s">
        <v>72</v>
      </c>
      <c r="C2428" s="10" t="s">
        <v>4</v>
      </c>
      <c r="D2428" s="10" t="s">
        <v>5</v>
      </c>
      <c r="E2428">
        <v>2018</v>
      </c>
      <c r="F2428" s="10" t="s">
        <v>91</v>
      </c>
      <c r="G2428">
        <v>0</v>
      </c>
      <c r="H2428" s="10">
        <f>+VLOOKUP(Exportacion_kg_FOB_anuales_final[[#This Row],[código]],Exportacion_FOB_anuales_consulta[],7,0)</f>
        <v>0</v>
      </c>
    </row>
    <row r="2429" spans="1:8" x14ac:dyDescent="0.3">
      <c r="A2429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AméricaCereales2018Julio</v>
      </c>
      <c r="B2429" s="10" t="s">
        <v>72</v>
      </c>
      <c r="C2429" s="10" t="s">
        <v>4</v>
      </c>
      <c r="D2429" s="10" t="s">
        <v>5</v>
      </c>
      <c r="E2429">
        <v>2018</v>
      </c>
      <c r="F2429" s="10" t="s">
        <v>83</v>
      </c>
      <c r="G2429">
        <v>0</v>
      </c>
      <c r="H2429" s="10">
        <f>+VLOOKUP(Exportacion_kg_FOB_anuales_final[[#This Row],[código]],Exportacion_FOB_anuales_consulta[],7,0)</f>
        <v>0</v>
      </c>
    </row>
    <row r="2430" spans="1:8" x14ac:dyDescent="0.3">
      <c r="A2430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AméricaCereales2018Agosto</v>
      </c>
      <c r="B2430" s="10" t="s">
        <v>72</v>
      </c>
      <c r="C2430" s="10" t="s">
        <v>4</v>
      </c>
      <c r="D2430" s="10" t="s">
        <v>5</v>
      </c>
      <c r="E2430">
        <v>2018</v>
      </c>
      <c r="F2430" s="10" t="s">
        <v>84</v>
      </c>
      <c r="G2430">
        <v>0</v>
      </c>
      <c r="H2430" s="10">
        <f>+VLOOKUP(Exportacion_kg_FOB_anuales_final[[#This Row],[código]],Exportacion_FOB_anuales_consulta[],7,0)</f>
        <v>0</v>
      </c>
    </row>
    <row r="2431" spans="1:8" x14ac:dyDescent="0.3">
      <c r="A2431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AméricaCereales2018Septiembre</v>
      </c>
      <c r="B2431" s="10" t="s">
        <v>72</v>
      </c>
      <c r="C2431" s="10" t="s">
        <v>4</v>
      </c>
      <c r="D2431" s="10" t="s">
        <v>5</v>
      </c>
      <c r="E2431">
        <v>2018</v>
      </c>
      <c r="F2431" s="10" t="s">
        <v>85</v>
      </c>
      <c r="G2431">
        <v>0</v>
      </c>
      <c r="H2431" s="10">
        <f>+VLOOKUP(Exportacion_kg_FOB_anuales_final[[#This Row],[código]],Exportacion_FOB_anuales_consulta[],7,0)</f>
        <v>0</v>
      </c>
    </row>
    <row r="2432" spans="1:8" x14ac:dyDescent="0.3">
      <c r="A2432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AméricaCereales2018Octubre</v>
      </c>
      <c r="B2432" s="10" t="s">
        <v>72</v>
      </c>
      <c r="C2432" s="10" t="s">
        <v>4</v>
      </c>
      <c r="D2432" s="10" t="s">
        <v>5</v>
      </c>
      <c r="E2432">
        <v>2018</v>
      </c>
      <c r="F2432" s="10" t="s">
        <v>80</v>
      </c>
      <c r="G2432">
        <v>0</v>
      </c>
      <c r="H2432" s="10">
        <f>+VLOOKUP(Exportacion_kg_FOB_anuales_final[[#This Row],[código]],Exportacion_FOB_anuales_consulta[],7,0)</f>
        <v>0</v>
      </c>
    </row>
    <row r="2433" spans="1:8" x14ac:dyDescent="0.3">
      <c r="A243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AméricaCereales2018Noviembre</v>
      </c>
      <c r="B2433" s="10" t="s">
        <v>72</v>
      </c>
      <c r="C2433" s="10" t="s">
        <v>4</v>
      </c>
      <c r="D2433" s="10" t="s">
        <v>5</v>
      </c>
      <c r="E2433">
        <v>2018</v>
      </c>
      <c r="F2433" s="10" t="s">
        <v>81</v>
      </c>
      <c r="G2433">
        <v>0</v>
      </c>
      <c r="H2433" s="10">
        <f>+VLOOKUP(Exportacion_kg_FOB_anuales_final[[#This Row],[código]],Exportacion_FOB_anuales_consulta[],7,0)</f>
        <v>0</v>
      </c>
    </row>
    <row r="2434" spans="1:8" x14ac:dyDescent="0.3">
      <c r="A243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AméricaCereales2018Diciembre</v>
      </c>
      <c r="B2434" s="10" t="s">
        <v>72</v>
      </c>
      <c r="C2434" s="10" t="s">
        <v>4</v>
      </c>
      <c r="D2434" s="10" t="s">
        <v>5</v>
      </c>
      <c r="E2434">
        <v>2018</v>
      </c>
      <c r="F2434" s="10" t="s">
        <v>82</v>
      </c>
      <c r="G2434">
        <v>0</v>
      </c>
      <c r="H2434" s="10">
        <f>+VLOOKUP(Exportacion_kg_FOB_anuales_final[[#This Row],[código]],Exportacion_FOB_anuales_consulta[],7,0)</f>
        <v>0</v>
      </c>
    </row>
    <row r="2435" spans="1:8" x14ac:dyDescent="0.3">
      <c r="A243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tubérculos2018Enero</v>
      </c>
      <c r="B2435" s="10" t="s">
        <v>18</v>
      </c>
      <c r="C2435" s="10" t="s">
        <v>4</v>
      </c>
      <c r="D2435" s="10" t="s">
        <v>6</v>
      </c>
      <c r="E2435">
        <v>2018</v>
      </c>
      <c r="F2435" s="10" t="s">
        <v>86</v>
      </c>
      <c r="G2435">
        <v>320</v>
      </c>
      <c r="H2435" s="10">
        <f>+VLOOKUP(Exportacion_kg_FOB_anuales_final[[#This Row],[código]],Exportacion_FOB_anuales_consulta[],7,0)</f>
        <v>45293.8</v>
      </c>
    </row>
    <row r="2436" spans="1:8" x14ac:dyDescent="0.3">
      <c r="A243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tubérculos2018Febrero</v>
      </c>
      <c r="B2436" s="10" t="s">
        <v>18</v>
      </c>
      <c r="C2436" s="10" t="s">
        <v>4</v>
      </c>
      <c r="D2436" s="10" t="s">
        <v>6</v>
      </c>
      <c r="E2436">
        <v>2018</v>
      </c>
      <c r="F2436" s="10" t="s">
        <v>87</v>
      </c>
      <c r="G2436">
        <v>0</v>
      </c>
      <c r="H2436" s="10">
        <f>+VLOOKUP(Exportacion_kg_FOB_anuales_final[[#This Row],[código]],Exportacion_FOB_anuales_consulta[],7,0)</f>
        <v>0</v>
      </c>
    </row>
    <row r="2437" spans="1:8" x14ac:dyDescent="0.3">
      <c r="A243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tubérculos2018Marzo</v>
      </c>
      <c r="B2437" s="10" t="s">
        <v>18</v>
      </c>
      <c r="C2437" s="10" t="s">
        <v>4</v>
      </c>
      <c r="D2437" s="10" t="s">
        <v>6</v>
      </c>
      <c r="E2437">
        <v>2018</v>
      </c>
      <c r="F2437" s="10" t="s">
        <v>88</v>
      </c>
      <c r="G2437">
        <v>0</v>
      </c>
      <c r="H2437" s="10">
        <f>+VLOOKUP(Exportacion_kg_FOB_anuales_final[[#This Row],[código]],Exportacion_FOB_anuales_consulta[],7,0)</f>
        <v>0</v>
      </c>
    </row>
    <row r="2438" spans="1:8" x14ac:dyDescent="0.3">
      <c r="A243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tubérculos2018Abril</v>
      </c>
      <c r="B2438" s="10" t="s">
        <v>18</v>
      </c>
      <c r="C2438" s="10" t="s">
        <v>4</v>
      </c>
      <c r="D2438" s="10" t="s">
        <v>6</v>
      </c>
      <c r="E2438">
        <v>2018</v>
      </c>
      <c r="F2438" s="10" t="s">
        <v>89</v>
      </c>
      <c r="G2438">
        <v>0</v>
      </c>
      <c r="H2438" s="10">
        <f>+VLOOKUP(Exportacion_kg_FOB_anuales_final[[#This Row],[código]],Exportacion_FOB_anuales_consulta[],7,0)</f>
        <v>0</v>
      </c>
    </row>
    <row r="2439" spans="1:8" x14ac:dyDescent="0.3">
      <c r="A243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tubérculos2018Mayo</v>
      </c>
      <c r="B2439" s="10" t="s">
        <v>18</v>
      </c>
      <c r="C2439" s="10" t="s">
        <v>4</v>
      </c>
      <c r="D2439" s="10" t="s">
        <v>6</v>
      </c>
      <c r="E2439">
        <v>2018</v>
      </c>
      <c r="F2439" s="10" t="s">
        <v>90</v>
      </c>
      <c r="G2439">
        <v>120</v>
      </c>
      <c r="H2439" s="10">
        <f>+VLOOKUP(Exportacion_kg_FOB_anuales_final[[#This Row],[código]],Exportacion_FOB_anuales_consulta[],7,0)</f>
        <v>500</v>
      </c>
    </row>
    <row r="2440" spans="1:8" x14ac:dyDescent="0.3">
      <c r="A244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tubérculos2018Junio</v>
      </c>
      <c r="B2440" s="10" t="s">
        <v>18</v>
      </c>
      <c r="C2440" s="10" t="s">
        <v>4</v>
      </c>
      <c r="D2440" s="10" t="s">
        <v>6</v>
      </c>
      <c r="E2440">
        <v>2018</v>
      </c>
      <c r="F2440" s="10" t="s">
        <v>91</v>
      </c>
      <c r="G2440">
        <v>0</v>
      </c>
      <c r="H2440" s="10">
        <f>+VLOOKUP(Exportacion_kg_FOB_anuales_final[[#This Row],[código]],Exportacion_FOB_anuales_consulta[],7,0)</f>
        <v>0</v>
      </c>
    </row>
    <row r="2441" spans="1:8" x14ac:dyDescent="0.3">
      <c r="A244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tubérculos2018Julio</v>
      </c>
      <c r="B2441" s="10" t="s">
        <v>18</v>
      </c>
      <c r="C2441" s="10" t="s">
        <v>4</v>
      </c>
      <c r="D2441" s="10" t="s">
        <v>6</v>
      </c>
      <c r="E2441">
        <v>2018</v>
      </c>
      <c r="F2441" s="10" t="s">
        <v>83</v>
      </c>
      <c r="G2441">
        <v>0</v>
      </c>
      <c r="H2441" s="10">
        <f>+VLOOKUP(Exportacion_kg_FOB_anuales_final[[#This Row],[código]],Exportacion_FOB_anuales_consulta[],7,0)</f>
        <v>0</v>
      </c>
    </row>
    <row r="2442" spans="1:8" x14ac:dyDescent="0.3">
      <c r="A244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tubérculos2018Agosto</v>
      </c>
      <c r="B2442" s="10" t="s">
        <v>18</v>
      </c>
      <c r="C2442" s="10" t="s">
        <v>4</v>
      </c>
      <c r="D2442" s="10" t="s">
        <v>6</v>
      </c>
      <c r="E2442">
        <v>2018</v>
      </c>
      <c r="F2442" s="10" t="s">
        <v>84</v>
      </c>
      <c r="G2442">
        <v>0</v>
      </c>
      <c r="H2442" s="10">
        <f>+VLOOKUP(Exportacion_kg_FOB_anuales_final[[#This Row],[código]],Exportacion_FOB_anuales_consulta[],7,0)</f>
        <v>0</v>
      </c>
    </row>
    <row r="2443" spans="1:8" x14ac:dyDescent="0.3">
      <c r="A244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tubérculos2018Septiembre</v>
      </c>
      <c r="B2443" s="10" t="s">
        <v>18</v>
      </c>
      <c r="C2443" s="10" t="s">
        <v>4</v>
      </c>
      <c r="D2443" s="10" t="s">
        <v>6</v>
      </c>
      <c r="E2443">
        <v>2018</v>
      </c>
      <c r="F2443" s="10" t="s">
        <v>85</v>
      </c>
      <c r="G2443">
        <v>21963.200000000001</v>
      </c>
      <c r="H2443" s="10">
        <f>+VLOOKUP(Exportacion_kg_FOB_anuales_final[[#This Row],[código]],Exportacion_FOB_anuales_consulta[],7,0)</f>
        <v>30773.599999999999</v>
      </c>
    </row>
    <row r="2444" spans="1:8" x14ac:dyDescent="0.3">
      <c r="A244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tubérculos2018Octubre</v>
      </c>
      <c r="B2444" s="10" t="s">
        <v>18</v>
      </c>
      <c r="C2444" s="10" t="s">
        <v>4</v>
      </c>
      <c r="D2444" s="10" t="s">
        <v>6</v>
      </c>
      <c r="E2444">
        <v>2018</v>
      </c>
      <c r="F2444" s="10" t="s">
        <v>80</v>
      </c>
      <c r="G2444">
        <v>0</v>
      </c>
      <c r="H2444" s="10">
        <f>+VLOOKUP(Exportacion_kg_FOB_anuales_final[[#This Row],[código]],Exportacion_FOB_anuales_consulta[],7,0)</f>
        <v>0</v>
      </c>
    </row>
    <row r="2445" spans="1:8" x14ac:dyDescent="0.3">
      <c r="A244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tubérculos2018Noviembre</v>
      </c>
      <c r="B2445" s="10" t="s">
        <v>18</v>
      </c>
      <c r="C2445" s="10" t="s">
        <v>4</v>
      </c>
      <c r="D2445" s="10" t="s">
        <v>6</v>
      </c>
      <c r="E2445">
        <v>2018</v>
      </c>
      <c r="F2445" s="10" t="s">
        <v>81</v>
      </c>
      <c r="G2445">
        <v>0</v>
      </c>
      <c r="H2445" s="10">
        <f>+VLOOKUP(Exportacion_kg_FOB_anuales_final[[#This Row],[código]],Exportacion_FOB_anuales_consulta[],7,0)</f>
        <v>0</v>
      </c>
    </row>
    <row r="2446" spans="1:8" x14ac:dyDescent="0.3">
      <c r="A244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tubérculos2018Diciembre</v>
      </c>
      <c r="B2446" s="10" t="s">
        <v>18</v>
      </c>
      <c r="C2446" s="10" t="s">
        <v>4</v>
      </c>
      <c r="D2446" s="10" t="s">
        <v>6</v>
      </c>
      <c r="E2446">
        <v>2018</v>
      </c>
      <c r="F2446" s="10" t="s">
        <v>82</v>
      </c>
      <c r="G2446">
        <v>0</v>
      </c>
      <c r="H2446" s="10">
        <f>+VLOOKUP(Exportacion_kg_FOB_anuales_final[[#This Row],[código]],Exportacion_FOB_anuales_consulta[],7,0)</f>
        <v>0</v>
      </c>
    </row>
    <row r="2447" spans="1:8" x14ac:dyDescent="0.3">
      <c r="A244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tubérculos2018Enero</v>
      </c>
      <c r="B2447" s="10" t="s">
        <v>30</v>
      </c>
      <c r="C2447" s="10" t="s">
        <v>4</v>
      </c>
      <c r="D2447" s="10" t="s">
        <v>6</v>
      </c>
      <c r="E2447">
        <v>2018</v>
      </c>
      <c r="F2447" s="10" t="s">
        <v>86</v>
      </c>
      <c r="G2447">
        <v>1502136.02</v>
      </c>
      <c r="H2447" s="10">
        <f>+VLOOKUP(Exportacion_kg_FOB_anuales_final[[#This Row],[código]],Exportacion_FOB_anuales_consulta[],7,0)</f>
        <v>4660163.72</v>
      </c>
    </row>
    <row r="2448" spans="1:8" x14ac:dyDescent="0.3">
      <c r="A244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tubérculos2018Febrero</v>
      </c>
      <c r="B2448" s="10" t="s">
        <v>30</v>
      </c>
      <c r="C2448" s="10" t="s">
        <v>4</v>
      </c>
      <c r="D2448" s="10" t="s">
        <v>6</v>
      </c>
      <c r="E2448">
        <v>2018</v>
      </c>
      <c r="F2448" s="10" t="s">
        <v>87</v>
      </c>
      <c r="G2448">
        <v>225604.56999999998</v>
      </c>
      <c r="H2448" s="10">
        <f>+VLOOKUP(Exportacion_kg_FOB_anuales_final[[#This Row],[código]],Exportacion_FOB_anuales_consulta[],7,0)</f>
        <v>809384.1100000001</v>
      </c>
    </row>
    <row r="2449" spans="1:8" x14ac:dyDescent="0.3">
      <c r="A244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tubérculos2018Marzo</v>
      </c>
      <c r="B2449" s="10" t="s">
        <v>30</v>
      </c>
      <c r="C2449" s="10" t="s">
        <v>4</v>
      </c>
      <c r="D2449" s="10" t="s">
        <v>6</v>
      </c>
      <c r="E2449">
        <v>2018</v>
      </c>
      <c r="F2449" s="10" t="s">
        <v>88</v>
      </c>
      <c r="G2449">
        <v>543671.06000000006</v>
      </c>
      <c r="H2449" s="10">
        <f>+VLOOKUP(Exportacion_kg_FOB_anuales_final[[#This Row],[código]],Exportacion_FOB_anuales_consulta[],7,0)</f>
        <v>1446160.34</v>
      </c>
    </row>
    <row r="2450" spans="1:8" x14ac:dyDescent="0.3">
      <c r="A245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tubérculos2018Abril</v>
      </c>
      <c r="B2450" s="10" t="s">
        <v>30</v>
      </c>
      <c r="C2450" s="10" t="s">
        <v>4</v>
      </c>
      <c r="D2450" s="10" t="s">
        <v>6</v>
      </c>
      <c r="E2450">
        <v>2018</v>
      </c>
      <c r="F2450" s="10" t="s">
        <v>89</v>
      </c>
      <c r="G2450">
        <v>371488.62</v>
      </c>
      <c r="H2450" s="10">
        <f>+VLOOKUP(Exportacion_kg_FOB_anuales_final[[#This Row],[código]],Exportacion_FOB_anuales_consulta[],7,0)</f>
        <v>1126981.55</v>
      </c>
    </row>
    <row r="2451" spans="1:8" x14ac:dyDescent="0.3">
      <c r="A245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tubérculos2018Mayo</v>
      </c>
      <c r="B2451" s="10" t="s">
        <v>30</v>
      </c>
      <c r="C2451" s="10" t="s">
        <v>4</v>
      </c>
      <c r="D2451" s="10" t="s">
        <v>6</v>
      </c>
      <c r="E2451">
        <v>2018</v>
      </c>
      <c r="F2451" s="10" t="s">
        <v>90</v>
      </c>
      <c r="G2451">
        <v>218500.59999999998</v>
      </c>
      <c r="H2451" s="10">
        <f>+VLOOKUP(Exportacion_kg_FOB_anuales_final[[#This Row],[código]],Exportacion_FOB_anuales_consulta[],7,0)</f>
        <v>576164.27</v>
      </c>
    </row>
    <row r="2452" spans="1:8" x14ac:dyDescent="0.3">
      <c r="A245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tubérculos2018Junio</v>
      </c>
      <c r="B2452" s="10" t="s">
        <v>30</v>
      </c>
      <c r="C2452" s="10" t="s">
        <v>4</v>
      </c>
      <c r="D2452" s="10" t="s">
        <v>6</v>
      </c>
      <c r="E2452">
        <v>2018</v>
      </c>
      <c r="F2452" s="10" t="s">
        <v>91</v>
      </c>
      <c r="G2452">
        <v>411650.22</v>
      </c>
      <c r="H2452" s="10">
        <f>+VLOOKUP(Exportacion_kg_FOB_anuales_final[[#This Row],[código]],Exportacion_FOB_anuales_consulta[],7,0)</f>
        <v>1333720.49</v>
      </c>
    </row>
    <row r="2453" spans="1:8" x14ac:dyDescent="0.3">
      <c r="A245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tubérculos2018Julio</v>
      </c>
      <c r="B2453" s="10" t="s">
        <v>30</v>
      </c>
      <c r="C2453" s="10" t="s">
        <v>4</v>
      </c>
      <c r="D2453" s="10" t="s">
        <v>6</v>
      </c>
      <c r="E2453">
        <v>2018</v>
      </c>
      <c r="F2453" s="10" t="s">
        <v>83</v>
      </c>
      <c r="G2453">
        <v>851497.04</v>
      </c>
      <c r="H2453" s="10">
        <f>+VLOOKUP(Exportacion_kg_FOB_anuales_final[[#This Row],[código]],Exportacion_FOB_anuales_consulta[],7,0)</f>
        <v>2399977.83</v>
      </c>
    </row>
    <row r="2454" spans="1:8" x14ac:dyDescent="0.3">
      <c r="A245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tubérculos2018Agosto</v>
      </c>
      <c r="B2454" s="10" t="s">
        <v>30</v>
      </c>
      <c r="C2454" s="10" t="s">
        <v>4</v>
      </c>
      <c r="D2454" s="10" t="s">
        <v>6</v>
      </c>
      <c r="E2454">
        <v>2018</v>
      </c>
      <c r="F2454" s="10" t="s">
        <v>84</v>
      </c>
      <c r="G2454">
        <v>838772.77</v>
      </c>
      <c r="H2454" s="10">
        <f>+VLOOKUP(Exportacion_kg_FOB_anuales_final[[#This Row],[código]],Exportacion_FOB_anuales_consulta[],7,0)</f>
        <v>2488780.5099999998</v>
      </c>
    </row>
    <row r="2455" spans="1:8" x14ac:dyDescent="0.3">
      <c r="A245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tubérculos2018Septiembre</v>
      </c>
      <c r="B2455" s="10" t="s">
        <v>30</v>
      </c>
      <c r="C2455" s="10" t="s">
        <v>4</v>
      </c>
      <c r="D2455" s="10" t="s">
        <v>6</v>
      </c>
      <c r="E2455">
        <v>2018</v>
      </c>
      <c r="F2455" s="10" t="s">
        <v>85</v>
      </c>
      <c r="G2455">
        <v>493796.48</v>
      </c>
      <c r="H2455" s="10">
        <f>+VLOOKUP(Exportacion_kg_FOB_anuales_final[[#This Row],[código]],Exportacion_FOB_anuales_consulta[],7,0)</f>
        <v>1527294.18</v>
      </c>
    </row>
    <row r="2456" spans="1:8" x14ac:dyDescent="0.3">
      <c r="A245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tubérculos2018Octubre</v>
      </c>
      <c r="B2456" s="10" t="s">
        <v>30</v>
      </c>
      <c r="C2456" s="10" t="s">
        <v>4</v>
      </c>
      <c r="D2456" s="10" t="s">
        <v>6</v>
      </c>
      <c r="E2456">
        <v>2018</v>
      </c>
      <c r="F2456" s="10" t="s">
        <v>80</v>
      </c>
      <c r="G2456">
        <v>546457.82999999996</v>
      </c>
      <c r="H2456" s="10">
        <f>+VLOOKUP(Exportacion_kg_FOB_anuales_final[[#This Row],[código]],Exportacion_FOB_anuales_consulta[],7,0)</f>
        <v>1713890.6500000001</v>
      </c>
    </row>
    <row r="2457" spans="1:8" x14ac:dyDescent="0.3">
      <c r="A245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tubérculos2018Noviembre</v>
      </c>
      <c r="B2457" s="10" t="s">
        <v>30</v>
      </c>
      <c r="C2457" s="10" t="s">
        <v>4</v>
      </c>
      <c r="D2457" s="10" t="s">
        <v>6</v>
      </c>
      <c r="E2457">
        <v>2018</v>
      </c>
      <c r="F2457" s="10" t="s">
        <v>81</v>
      </c>
      <c r="G2457">
        <v>210275.43</v>
      </c>
      <c r="H2457" s="10">
        <f>+VLOOKUP(Exportacion_kg_FOB_anuales_final[[#This Row],[código]],Exportacion_FOB_anuales_consulta[],7,0)</f>
        <v>802796.27</v>
      </c>
    </row>
    <row r="2458" spans="1:8" x14ac:dyDescent="0.3">
      <c r="A245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tubérculos2018Diciembre</v>
      </c>
      <c r="B2458" s="10" t="s">
        <v>30</v>
      </c>
      <c r="C2458" s="10" t="s">
        <v>4</v>
      </c>
      <c r="D2458" s="10" t="s">
        <v>6</v>
      </c>
      <c r="E2458">
        <v>2018</v>
      </c>
      <c r="F2458" s="10" t="s">
        <v>82</v>
      </c>
      <c r="G2458">
        <v>168798.40000000002</v>
      </c>
      <c r="H2458" s="10">
        <f>+VLOOKUP(Exportacion_kg_FOB_anuales_final[[#This Row],[código]],Exportacion_FOB_anuales_consulta[],7,0)</f>
        <v>527560.19999999995</v>
      </c>
    </row>
    <row r="2459" spans="1:8" x14ac:dyDescent="0.3">
      <c r="A245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tubérculos2018Enero</v>
      </c>
      <c r="B2459" s="10" t="s">
        <v>45</v>
      </c>
      <c r="C2459" s="10" t="s">
        <v>4</v>
      </c>
      <c r="D2459" s="10" t="s">
        <v>6</v>
      </c>
      <c r="E2459">
        <v>2018</v>
      </c>
      <c r="F2459" s="10" t="s">
        <v>86</v>
      </c>
      <c r="G2459">
        <v>271228.87999999995</v>
      </c>
      <c r="H2459" s="10">
        <f>+VLOOKUP(Exportacion_kg_FOB_anuales_final[[#This Row],[código]],Exportacion_FOB_anuales_consulta[],7,0)</f>
        <v>1078239.43</v>
      </c>
    </row>
    <row r="2460" spans="1:8" x14ac:dyDescent="0.3">
      <c r="A246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tubérculos2018Febrero</v>
      </c>
      <c r="B2460" s="10" t="s">
        <v>45</v>
      </c>
      <c r="C2460" s="10" t="s">
        <v>4</v>
      </c>
      <c r="D2460" s="10" t="s">
        <v>6</v>
      </c>
      <c r="E2460">
        <v>2018</v>
      </c>
      <c r="F2460" s="10" t="s">
        <v>87</v>
      </c>
      <c r="G2460">
        <v>12094.05</v>
      </c>
      <c r="H2460" s="10">
        <f>+VLOOKUP(Exportacion_kg_FOB_anuales_final[[#This Row],[código]],Exportacion_FOB_anuales_consulta[],7,0)</f>
        <v>29120.15</v>
      </c>
    </row>
    <row r="2461" spans="1:8" x14ac:dyDescent="0.3">
      <c r="A246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tubérculos2018Marzo</v>
      </c>
      <c r="B2461" s="10" t="s">
        <v>45</v>
      </c>
      <c r="C2461" s="10" t="s">
        <v>4</v>
      </c>
      <c r="D2461" s="10" t="s">
        <v>6</v>
      </c>
      <c r="E2461">
        <v>2018</v>
      </c>
      <c r="F2461" s="10" t="s">
        <v>88</v>
      </c>
      <c r="G2461">
        <v>57288.53</v>
      </c>
      <c r="H2461" s="10">
        <f>+VLOOKUP(Exportacion_kg_FOB_anuales_final[[#This Row],[código]],Exportacion_FOB_anuales_consulta[],7,0)</f>
        <v>318796.44999999995</v>
      </c>
    </row>
    <row r="2462" spans="1:8" x14ac:dyDescent="0.3">
      <c r="A246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tubérculos2018Abril</v>
      </c>
      <c r="B2462" s="10" t="s">
        <v>45</v>
      </c>
      <c r="C2462" s="10" t="s">
        <v>4</v>
      </c>
      <c r="D2462" s="10" t="s">
        <v>6</v>
      </c>
      <c r="E2462">
        <v>2018</v>
      </c>
      <c r="F2462" s="10" t="s">
        <v>89</v>
      </c>
      <c r="G2462">
        <v>103469.1</v>
      </c>
      <c r="H2462" s="10">
        <f>+VLOOKUP(Exportacion_kg_FOB_anuales_final[[#This Row],[código]],Exportacion_FOB_anuales_consulta[],7,0)</f>
        <v>481417.2</v>
      </c>
    </row>
    <row r="2463" spans="1:8" x14ac:dyDescent="0.3">
      <c r="A246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tubérculos2018Mayo</v>
      </c>
      <c r="B2463" s="10" t="s">
        <v>45</v>
      </c>
      <c r="C2463" s="10" t="s">
        <v>4</v>
      </c>
      <c r="D2463" s="10" t="s">
        <v>6</v>
      </c>
      <c r="E2463">
        <v>2018</v>
      </c>
      <c r="F2463" s="10" t="s">
        <v>90</v>
      </c>
      <c r="G2463">
        <v>211242.34</v>
      </c>
      <c r="H2463" s="10">
        <f>+VLOOKUP(Exportacion_kg_FOB_anuales_final[[#This Row],[código]],Exportacion_FOB_anuales_consulta[],7,0)</f>
        <v>1045912.76</v>
      </c>
    </row>
    <row r="2464" spans="1:8" x14ac:dyDescent="0.3">
      <c r="A246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tubérculos2018Junio</v>
      </c>
      <c r="B2464" s="10" t="s">
        <v>45</v>
      </c>
      <c r="C2464" s="10" t="s">
        <v>4</v>
      </c>
      <c r="D2464" s="10" t="s">
        <v>6</v>
      </c>
      <c r="E2464">
        <v>2018</v>
      </c>
      <c r="F2464" s="10" t="s">
        <v>91</v>
      </c>
      <c r="G2464">
        <v>117215.5</v>
      </c>
      <c r="H2464" s="10">
        <f>+VLOOKUP(Exportacion_kg_FOB_anuales_final[[#This Row],[código]],Exportacion_FOB_anuales_consulta[],7,0)</f>
        <v>729826</v>
      </c>
    </row>
    <row r="2465" spans="1:8" x14ac:dyDescent="0.3">
      <c r="A246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tubérculos2018Julio</v>
      </c>
      <c r="B2465" s="10" t="s">
        <v>45</v>
      </c>
      <c r="C2465" s="10" t="s">
        <v>4</v>
      </c>
      <c r="D2465" s="10" t="s">
        <v>6</v>
      </c>
      <c r="E2465">
        <v>2018</v>
      </c>
      <c r="F2465" s="10" t="s">
        <v>83</v>
      </c>
      <c r="G2465">
        <v>137910.6</v>
      </c>
      <c r="H2465" s="10">
        <f>+VLOOKUP(Exportacion_kg_FOB_anuales_final[[#This Row],[código]],Exportacion_FOB_anuales_consulta[],7,0)</f>
        <v>904004.35999999987</v>
      </c>
    </row>
    <row r="2466" spans="1:8" x14ac:dyDescent="0.3">
      <c r="A246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tubérculos2018Agosto</v>
      </c>
      <c r="B2466" s="10" t="s">
        <v>45</v>
      </c>
      <c r="C2466" s="10" t="s">
        <v>4</v>
      </c>
      <c r="D2466" s="10" t="s">
        <v>6</v>
      </c>
      <c r="E2466">
        <v>2018</v>
      </c>
      <c r="F2466" s="10" t="s">
        <v>84</v>
      </c>
      <c r="G2466">
        <v>189411.3</v>
      </c>
      <c r="H2466" s="10">
        <f>+VLOOKUP(Exportacion_kg_FOB_anuales_final[[#This Row],[código]],Exportacion_FOB_anuales_consulta[],7,0)</f>
        <v>1116517.51</v>
      </c>
    </row>
    <row r="2467" spans="1:8" x14ac:dyDescent="0.3">
      <c r="A2467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tubérculos2018Septiembre</v>
      </c>
      <c r="B2467" s="10" t="s">
        <v>45</v>
      </c>
      <c r="C2467" s="10" t="s">
        <v>4</v>
      </c>
      <c r="D2467" s="10" t="s">
        <v>6</v>
      </c>
      <c r="E2467">
        <v>2018</v>
      </c>
      <c r="F2467" s="10" t="s">
        <v>85</v>
      </c>
      <c r="G2467">
        <v>51278.94</v>
      </c>
      <c r="H2467" s="10">
        <f>+VLOOKUP(Exportacion_kg_FOB_anuales_final[[#This Row],[código]],Exportacion_FOB_anuales_consulta[],7,0)</f>
        <v>115387.18</v>
      </c>
    </row>
    <row r="2468" spans="1:8" x14ac:dyDescent="0.3">
      <c r="A246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tubérculos2018Octubre</v>
      </c>
      <c r="B2468" s="10" t="s">
        <v>45</v>
      </c>
      <c r="C2468" s="10" t="s">
        <v>4</v>
      </c>
      <c r="D2468" s="10" t="s">
        <v>6</v>
      </c>
      <c r="E2468">
        <v>2018</v>
      </c>
      <c r="F2468" s="10" t="s">
        <v>80</v>
      </c>
      <c r="G2468">
        <v>116102.62000000001</v>
      </c>
      <c r="H2468" s="10">
        <f>+VLOOKUP(Exportacion_kg_FOB_anuales_final[[#This Row],[código]],Exportacion_FOB_anuales_consulta[],7,0)</f>
        <v>516244.6</v>
      </c>
    </row>
    <row r="2469" spans="1:8" x14ac:dyDescent="0.3">
      <c r="A246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tubérculos2018Noviembre</v>
      </c>
      <c r="B2469" s="10" t="s">
        <v>45</v>
      </c>
      <c r="C2469" s="10" t="s">
        <v>4</v>
      </c>
      <c r="D2469" s="10" t="s">
        <v>6</v>
      </c>
      <c r="E2469">
        <v>2018</v>
      </c>
      <c r="F2469" s="10" t="s">
        <v>81</v>
      </c>
      <c r="G2469">
        <v>66554.5</v>
      </c>
      <c r="H2469" s="10">
        <f>+VLOOKUP(Exportacion_kg_FOB_anuales_final[[#This Row],[código]],Exportacion_FOB_anuales_consulta[],7,0)</f>
        <v>187596.4</v>
      </c>
    </row>
    <row r="2470" spans="1:8" x14ac:dyDescent="0.3">
      <c r="A247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tubérculos2018Diciembre</v>
      </c>
      <c r="B2470" s="10" t="s">
        <v>45</v>
      </c>
      <c r="C2470" s="10" t="s">
        <v>4</v>
      </c>
      <c r="D2470" s="10" t="s">
        <v>6</v>
      </c>
      <c r="E2470">
        <v>2018</v>
      </c>
      <c r="F2470" s="10" t="s">
        <v>82</v>
      </c>
      <c r="G2470">
        <v>102006.09</v>
      </c>
      <c r="H2470" s="10">
        <f>+VLOOKUP(Exportacion_kg_FOB_anuales_final[[#This Row],[código]],Exportacion_FOB_anuales_consulta[],7,0)</f>
        <v>720067.58</v>
      </c>
    </row>
    <row r="2471" spans="1:8" x14ac:dyDescent="0.3">
      <c r="A247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tubérculos2018Enero</v>
      </c>
      <c r="B2471" s="10" t="s">
        <v>20</v>
      </c>
      <c r="C2471" s="10" t="s">
        <v>4</v>
      </c>
      <c r="D2471" s="10" t="s">
        <v>6</v>
      </c>
      <c r="E2471">
        <v>2018</v>
      </c>
      <c r="F2471" s="10" t="s">
        <v>86</v>
      </c>
      <c r="G2471">
        <v>0</v>
      </c>
      <c r="H2471" s="10">
        <f>+VLOOKUP(Exportacion_kg_FOB_anuales_final[[#This Row],[código]],Exportacion_FOB_anuales_consulta[],7,0)</f>
        <v>0</v>
      </c>
    </row>
    <row r="2472" spans="1:8" x14ac:dyDescent="0.3">
      <c r="A247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tubérculos2018Febrero</v>
      </c>
      <c r="B2472" s="10" t="s">
        <v>20</v>
      </c>
      <c r="C2472" s="10" t="s">
        <v>4</v>
      </c>
      <c r="D2472" s="10" t="s">
        <v>6</v>
      </c>
      <c r="E2472">
        <v>2018</v>
      </c>
      <c r="F2472" s="10" t="s">
        <v>87</v>
      </c>
      <c r="G2472">
        <v>4.2</v>
      </c>
      <c r="H2472" s="10">
        <f>+VLOOKUP(Exportacion_kg_FOB_anuales_final[[#This Row],[código]],Exportacion_FOB_anuales_consulta[],7,0)</f>
        <v>0.2</v>
      </c>
    </row>
    <row r="2473" spans="1:8" x14ac:dyDescent="0.3">
      <c r="A2473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tubérculos2018Marzo</v>
      </c>
      <c r="B2473" s="10" t="s">
        <v>20</v>
      </c>
      <c r="C2473" s="10" t="s">
        <v>4</v>
      </c>
      <c r="D2473" s="10" t="s">
        <v>6</v>
      </c>
      <c r="E2473">
        <v>2018</v>
      </c>
      <c r="F2473" s="10" t="s">
        <v>88</v>
      </c>
      <c r="G2473">
        <v>0</v>
      </c>
      <c r="H2473" s="10">
        <f>+VLOOKUP(Exportacion_kg_FOB_anuales_final[[#This Row],[código]],Exportacion_FOB_anuales_consulta[],7,0)</f>
        <v>0</v>
      </c>
    </row>
    <row r="2474" spans="1:8" x14ac:dyDescent="0.3">
      <c r="A247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tubérculos2018Abril</v>
      </c>
      <c r="B2474" s="10" t="s">
        <v>20</v>
      </c>
      <c r="C2474" s="10" t="s">
        <v>4</v>
      </c>
      <c r="D2474" s="10" t="s">
        <v>6</v>
      </c>
      <c r="E2474">
        <v>2018</v>
      </c>
      <c r="F2474" s="10" t="s">
        <v>89</v>
      </c>
      <c r="G2474">
        <v>124.2</v>
      </c>
      <c r="H2474" s="10">
        <f>+VLOOKUP(Exportacion_kg_FOB_anuales_final[[#This Row],[código]],Exportacion_FOB_anuales_consulta[],7,0)</f>
        <v>420.2</v>
      </c>
    </row>
    <row r="2475" spans="1:8" x14ac:dyDescent="0.3">
      <c r="A247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tubérculos2018Mayo</v>
      </c>
      <c r="B2475" s="10" t="s">
        <v>20</v>
      </c>
      <c r="C2475" s="10" t="s">
        <v>4</v>
      </c>
      <c r="D2475" s="10" t="s">
        <v>6</v>
      </c>
      <c r="E2475">
        <v>2018</v>
      </c>
      <c r="F2475" s="10" t="s">
        <v>90</v>
      </c>
      <c r="G2475">
        <v>50008.7</v>
      </c>
      <c r="H2475" s="10">
        <f>+VLOOKUP(Exportacion_kg_FOB_anuales_final[[#This Row],[código]],Exportacion_FOB_anuales_consulta[],7,0)</f>
        <v>66737.02</v>
      </c>
    </row>
    <row r="2476" spans="1:8" x14ac:dyDescent="0.3">
      <c r="A247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tubérculos2018Junio</v>
      </c>
      <c r="B2476" s="10" t="s">
        <v>20</v>
      </c>
      <c r="C2476" s="10" t="s">
        <v>4</v>
      </c>
      <c r="D2476" s="10" t="s">
        <v>6</v>
      </c>
      <c r="E2476">
        <v>2018</v>
      </c>
      <c r="F2476" s="10" t="s">
        <v>91</v>
      </c>
      <c r="G2476">
        <v>0</v>
      </c>
      <c r="H2476" s="10">
        <f>+VLOOKUP(Exportacion_kg_FOB_anuales_final[[#This Row],[código]],Exportacion_FOB_anuales_consulta[],7,0)</f>
        <v>0</v>
      </c>
    </row>
    <row r="2477" spans="1:8" x14ac:dyDescent="0.3">
      <c r="A247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tubérculos2018Julio</v>
      </c>
      <c r="B2477" s="10" t="s">
        <v>20</v>
      </c>
      <c r="C2477" s="10" t="s">
        <v>4</v>
      </c>
      <c r="D2477" s="10" t="s">
        <v>6</v>
      </c>
      <c r="E2477">
        <v>2018</v>
      </c>
      <c r="F2477" s="10" t="s">
        <v>83</v>
      </c>
      <c r="G2477">
        <v>0</v>
      </c>
      <c r="H2477" s="10">
        <f>+VLOOKUP(Exportacion_kg_FOB_anuales_final[[#This Row],[código]],Exportacion_FOB_anuales_consulta[],7,0)</f>
        <v>0</v>
      </c>
    </row>
    <row r="2478" spans="1:8" x14ac:dyDescent="0.3">
      <c r="A247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tubérculos2018Agosto</v>
      </c>
      <c r="B2478" s="10" t="s">
        <v>20</v>
      </c>
      <c r="C2478" s="10" t="s">
        <v>4</v>
      </c>
      <c r="D2478" s="10" t="s">
        <v>6</v>
      </c>
      <c r="E2478">
        <v>2018</v>
      </c>
      <c r="F2478" s="10" t="s">
        <v>84</v>
      </c>
      <c r="G2478">
        <v>0</v>
      </c>
      <c r="H2478" s="10">
        <f>+VLOOKUP(Exportacion_kg_FOB_anuales_final[[#This Row],[código]],Exportacion_FOB_anuales_consulta[],7,0)</f>
        <v>0</v>
      </c>
    </row>
    <row r="2479" spans="1:8" x14ac:dyDescent="0.3">
      <c r="A247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tubérculos2018Septiembre</v>
      </c>
      <c r="B2479" s="10" t="s">
        <v>20</v>
      </c>
      <c r="C2479" s="10" t="s">
        <v>4</v>
      </c>
      <c r="D2479" s="10" t="s">
        <v>6</v>
      </c>
      <c r="E2479">
        <v>2018</v>
      </c>
      <c r="F2479" s="10" t="s">
        <v>85</v>
      </c>
      <c r="G2479">
        <v>0</v>
      </c>
      <c r="H2479" s="10">
        <f>+VLOOKUP(Exportacion_kg_FOB_anuales_final[[#This Row],[código]],Exportacion_FOB_anuales_consulta[],7,0)</f>
        <v>0</v>
      </c>
    </row>
    <row r="2480" spans="1:8" x14ac:dyDescent="0.3">
      <c r="A248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tubérculos2018Octubre</v>
      </c>
      <c r="B2480" s="10" t="s">
        <v>20</v>
      </c>
      <c r="C2480" s="10" t="s">
        <v>4</v>
      </c>
      <c r="D2480" s="10" t="s">
        <v>6</v>
      </c>
      <c r="E2480">
        <v>2018</v>
      </c>
      <c r="F2480" s="10" t="s">
        <v>80</v>
      </c>
      <c r="G2480">
        <v>4193.3999999999996</v>
      </c>
      <c r="H2480" s="10">
        <f>+VLOOKUP(Exportacion_kg_FOB_anuales_final[[#This Row],[código]],Exportacion_FOB_anuales_consulta[],7,0)</f>
        <v>21102.84</v>
      </c>
    </row>
    <row r="2481" spans="1:8" x14ac:dyDescent="0.3">
      <c r="A248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tubérculos2018Noviembre</v>
      </c>
      <c r="B2481" s="10" t="s">
        <v>20</v>
      </c>
      <c r="C2481" s="10" t="s">
        <v>4</v>
      </c>
      <c r="D2481" s="10" t="s">
        <v>6</v>
      </c>
      <c r="E2481">
        <v>2018</v>
      </c>
      <c r="F2481" s="10" t="s">
        <v>81</v>
      </c>
      <c r="G2481">
        <v>1411</v>
      </c>
      <c r="H2481" s="10">
        <f>+VLOOKUP(Exportacion_kg_FOB_anuales_final[[#This Row],[código]],Exportacion_FOB_anuales_consulta[],7,0)</f>
        <v>3607</v>
      </c>
    </row>
    <row r="2482" spans="1:8" x14ac:dyDescent="0.3">
      <c r="A248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tubérculos2018Diciembre</v>
      </c>
      <c r="B2482" s="10" t="s">
        <v>20</v>
      </c>
      <c r="C2482" s="10" t="s">
        <v>4</v>
      </c>
      <c r="D2482" s="10" t="s">
        <v>6</v>
      </c>
      <c r="E2482">
        <v>2018</v>
      </c>
      <c r="F2482" s="10" t="s">
        <v>82</v>
      </c>
      <c r="G2482">
        <v>0</v>
      </c>
      <c r="H2482" s="10">
        <f>+VLOOKUP(Exportacion_kg_FOB_anuales_final[[#This Row],[código]],Exportacion_FOB_anuales_consulta[],7,0)</f>
        <v>0</v>
      </c>
    </row>
    <row r="2483" spans="1:8" x14ac:dyDescent="0.3">
      <c r="A248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tubérculos2018Enero</v>
      </c>
      <c r="B2483" s="10" t="s">
        <v>15</v>
      </c>
      <c r="C2483" s="10" t="s">
        <v>4</v>
      </c>
      <c r="D2483" s="10" t="s">
        <v>6</v>
      </c>
      <c r="E2483">
        <v>2018</v>
      </c>
      <c r="F2483" s="10" t="s">
        <v>86</v>
      </c>
      <c r="G2483">
        <v>817986.95</v>
      </c>
      <c r="H2483" s="10">
        <f>+VLOOKUP(Exportacion_kg_FOB_anuales_final[[#This Row],[código]],Exportacion_FOB_anuales_consulta[],7,0)</f>
        <v>1375853</v>
      </c>
    </row>
    <row r="2484" spans="1:8" x14ac:dyDescent="0.3">
      <c r="A248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tubérculos2018Febrero</v>
      </c>
      <c r="B2484" s="10" t="s">
        <v>15</v>
      </c>
      <c r="C2484" s="10" t="s">
        <v>4</v>
      </c>
      <c r="D2484" s="10" t="s">
        <v>6</v>
      </c>
      <c r="E2484">
        <v>2018</v>
      </c>
      <c r="F2484" s="10" t="s">
        <v>87</v>
      </c>
      <c r="G2484">
        <v>532068</v>
      </c>
      <c r="H2484" s="10">
        <f>+VLOOKUP(Exportacion_kg_FOB_anuales_final[[#This Row],[código]],Exportacion_FOB_anuales_consulta[],7,0)</f>
        <v>657848</v>
      </c>
    </row>
    <row r="2485" spans="1:8" x14ac:dyDescent="0.3">
      <c r="A248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tubérculos2018Marzo</v>
      </c>
      <c r="B2485" s="10" t="s">
        <v>15</v>
      </c>
      <c r="C2485" s="10" t="s">
        <v>4</v>
      </c>
      <c r="D2485" s="10" t="s">
        <v>6</v>
      </c>
      <c r="E2485">
        <v>2018</v>
      </c>
      <c r="F2485" s="10" t="s">
        <v>88</v>
      </c>
      <c r="G2485">
        <v>843015.29999999993</v>
      </c>
      <c r="H2485" s="10">
        <f>+VLOOKUP(Exportacion_kg_FOB_anuales_final[[#This Row],[código]],Exportacion_FOB_anuales_consulta[],7,0)</f>
        <v>1010624.24</v>
      </c>
    </row>
    <row r="2486" spans="1:8" x14ac:dyDescent="0.3">
      <c r="A248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tubérculos2018Abril</v>
      </c>
      <c r="B2486" s="10" t="s">
        <v>15</v>
      </c>
      <c r="C2486" s="10" t="s">
        <v>4</v>
      </c>
      <c r="D2486" s="10" t="s">
        <v>6</v>
      </c>
      <c r="E2486">
        <v>2018</v>
      </c>
      <c r="F2486" s="10" t="s">
        <v>89</v>
      </c>
      <c r="G2486">
        <v>1785105</v>
      </c>
      <c r="H2486" s="10">
        <f>+VLOOKUP(Exportacion_kg_FOB_anuales_final[[#This Row],[código]],Exportacion_FOB_anuales_consulta[],7,0)</f>
        <v>949136.48</v>
      </c>
    </row>
    <row r="2487" spans="1:8" x14ac:dyDescent="0.3">
      <c r="A248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tubérculos2018Mayo</v>
      </c>
      <c r="B2487" s="10" t="s">
        <v>15</v>
      </c>
      <c r="C2487" s="10" t="s">
        <v>4</v>
      </c>
      <c r="D2487" s="10" t="s">
        <v>6</v>
      </c>
      <c r="E2487">
        <v>2018</v>
      </c>
      <c r="F2487" s="10" t="s">
        <v>90</v>
      </c>
      <c r="G2487">
        <v>3445573.1</v>
      </c>
      <c r="H2487" s="10">
        <f>+VLOOKUP(Exportacion_kg_FOB_anuales_final[[#This Row],[código]],Exportacion_FOB_anuales_consulta[],7,0)</f>
        <v>1826009.44</v>
      </c>
    </row>
    <row r="2488" spans="1:8" x14ac:dyDescent="0.3">
      <c r="A248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tubérculos2018Junio</v>
      </c>
      <c r="B2488" s="10" t="s">
        <v>15</v>
      </c>
      <c r="C2488" s="10" t="s">
        <v>4</v>
      </c>
      <c r="D2488" s="10" t="s">
        <v>6</v>
      </c>
      <c r="E2488">
        <v>2018</v>
      </c>
      <c r="F2488" s="10" t="s">
        <v>91</v>
      </c>
      <c r="G2488">
        <v>488410</v>
      </c>
      <c r="H2488" s="10">
        <f>+VLOOKUP(Exportacion_kg_FOB_anuales_final[[#This Row],[código]],Exportacion_FOB_anuales_consulta[],7,0)</f>
        <v>339772.48</v>
      </c>
    </row>
    <row r="2489" spans="1:8" x14ac:dyDescent="0.3">
      <c r="A248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tubérculos2018Julio</v>
      </c>
      <c r="B2489" s="10" t="s">
        <v>15</v>
      </c>
      <c r="C2489" s="10" t="s">
        <v>4</v>
      </c>
      <c r="D2489" s="10" t="s">
        <v>6</v>
      </c>
      <c r="E2489">
        <v>2018</v>
      </c>
      <c r="F2489" s="10" t="s">
        <v>83</v>
      </c>
      <c r="G2489">
        <v>128233.9</v>
      </c>
      <c r="H2489" s="10">
        <f>+VLOOKUP(Exportacion_kg_FOB_anuales_final[[#This Row],[código]],Exportacion_FOB_anuales_consulta[],7,0)</f>
        <v>166920.54999999999</v>
      </c>
    </row>
    <row r="2490" spans="1:8" x14ac:dyDescent="0.3">
      <c r="A249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tubérculos2018Agosto</v>
      </c>
      <c r="B2490" s="10" t="s">
        <v>15</v>
      </c>
      <c r="C2490" s="10" t="s">
        <v>4</v>
      </c>
      <c r="D2490" s="10" t="s">
        <v>6</v>
      </c>
      <c r="E2490">
        <v>2018</v>
      </c>
      <c r="F2490" s="10" t="s">
        <v>84</v>
      </c>
      <c r="G2490">
        <v>16698</v>
      </c>
      <c r="H2490" s="10">
        <f>+VLOOKUP(Exportacion_kg_FOB_anuales_final[[#This Row],[código]],Exportacion_FOB_anuales_consulta[],7,0)</f>
        <v>32223.7</v>
      </c>
    </row>
    <row r="2491" spans="1:8" x14ac:dyDescent="0.3">
      <c r="A249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tubérculos2018Septiembre</v>
      </c>
      <c r="B2491" s="10" t="s">
        <v>15</v>
      </c>
      <c r="C2491" s="10" t="s">
        <v>4</v>
      </c>
      <c r="D2491" s="10" t="s">
        <v>6</v>
      </c>
      <c r="E2491">
        <v>2018</v>
      </c>
      <c r="F2491" s="10" t="s">
        <v>85</v>
      </c>
      <c r="G2491">
        <v>31111</v>
      </c>
      <c r="H2491" s="10">
        <f>+VLOOKUP(Exportacion_kg_FOB_anuales_final[[#This Row],[código]],Exportacion_FOB_anuales_consulta[],7,0)</f>
        <v>45673.16</v>
      </c>
    </row>
    <row r="2492" spans="1:8" x14ac:dyDescent="0.3">
      <c r="A249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tubérculos2018Octubre</v>
      </c>
      <c r="B2492" s="10" t="s">
        <v>15</v>
      </c>
      <c r="C2492" s="10" t="s">
        <v>4</v>
      </c>
      <c r="D2492" s="10" t="s">
        <v>6</v>
      </c>
      <c r="E2492">
        <v>2018</v>
      </c>
      <c r="F2492" s="10" t="s">
        <v>80</v>
      </c>
      <c r="G2492">
        <v>7425.36</v>
      </c>
      <c r="H2492" s="10">
        <f>+VLOOKUP(Exportacion_kg_FOB_anuales_final[[#This Row],[código]],Exportacion_FOB_anuales_consulta[],7,0)</f>
        <v>27051.119999999999</v>
      </c>
    </row>
    <row r="2493" spans="1:8" x14ac:dyDescent="0.3">
      <c r="A249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tubérculos2018Noviembre</v>
      </c>
      <c r="B2493" s="10" t="s">
        <v>15</v>
      </c>
      <c r="C2493" s="10" t="s">
        <v>4</v>
      </c>
      <c r="D2493" s="10" t="s">
        <v>6</v>
      </c>
      <c r="E2493">
        <v>2018</v>
      </c>
      <c r="F2493" s="10" t="s">
        <v>81</v>
      </c>
      <c r="G2493">
        <v>24300</v>
      </c>
      <c r="H2493" s="10">
        <f>+VLOOKUP(Exportacion_kg_FOB_anuales_final[[#This Row],[código]],Exportacion_FOB_anuales_consulta[],7,0)</f>
        <v>24494.400000000001</v>
      </c>
    </row>
    <row r="2494" spans="1:8" x14ac:dyDescent="0.3">
      <c r="A249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tubérculos2018Diciembre</v>
      </c>
      <c r="B2494" s="10" t="s">
        <v>15</v>
      </c>
      <c r="C2494" s="10" t="s">
        <v>4</v>
      </c>
      <c r="D2494" s="10" t="s">
        <v>6</v>
      </c>
      <c r="E2494">
        <v>2018</v>
      </c>
      <c r="F2494" s="10" t="s">
        <v>82</v>
      </c>
      <c r="G2494">
        <v>332508</v>
      </c>
      <c r="H2494" s="10">
        <f>+VLOOKUP(Exportacion_kg_FOB_anuales_final[[#This Row],[código]],Exportacion_FOB_anuales_consulta[],7,0)</f>
        <v>397050</v>
      </c>
    </row>
    <row r="2495" spans="1:8" x14ac:dyDescent="0.3">
      <c r="A249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tubérculos2018Enero</v>
      </c>
      <c r="B2495" s="10" t="s">
        <v>17</v>
      </c>
      <c r="C2495" s="10" t="s">
        <v>4</v>
      </c>
      <c r="D2495" s="10" t="s">
        <v>6</v>
      </c>
      <c r="E2495">
        <v>2018</v>
      </c>
      <c r="F2495" s="10" t="s">
        <v>86</v>
      </c>
      <c r="G2495">
        <v>44424.91</v>
      </c>
      <c r="H2495" s="10">
        <f>+VLOOKUP(Exportacion_kg_FOB_anuales_final[[#This Row],[código]],Exportacion_FOB_anuales_consulta[],7,0)</f>
        <v>135940</v>
      </c>
    </row>
    <row r="2496" spans="1:8" x14ac:dyDescent="0.3">
      <c r="A249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tubérculos2018Febrero</v>
      </c>
      <c r="B2496" s="10" t="s">
        <v>17</v>
      </c>
      <c r="C2496" s="10" t="s">
        <v>4</v>
      </c>
      <c r="D2496" s="10" t="s">
        <v>6</v>
      </c>
      <c r="E2496">
        <v>2018</v>
      </c>
      <c r="F2496" s="10" t="s">
        <v>87</v>
      </c>
      <c r="G2496">
        <v>23480.6</v>
      </c>
      <c r="H2496" s="10">
        <f>+VLOOKUP(Exportacion_kg_FOB_anuales_final[[#This Row],[código]],Exportacion_FOB_anuales_consulta[],7,0)</f>
        <v>73720</v>
      </c>
    </row>
    <row r="2497" spans="1:8" x14ac:dyDescent="0.3">
      <c r="A249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tubérculos2018Marzo</v>
      </c>
      <c r="B2497" s="10" t="s">
        <v>17</v>
      </c>
      <c r="C2497" s="10" t="s">
        <v>4</v>
      </c>
      <c r="D2497" s="10" t="s">
        <v>6</v>
      </c>
      <c r="E2497">
        <v>2018</v>
      </c>
      <c r="F2497" s="10" t="s">
        <v>88</v>
      </c>
      <c r="G2497">
        <v>0</v>
      </c>
      <c r="H2497" s="10">
        <f>+VLOOKUP(Exportacion_kg_FOB_anuales_final[[#This Row],[código]],Exportacion_FOB_anuales_consulta[],7,0)</f>
        <v>0</v>
      </c>
    </row>
    <row r="2498" spans="1:8" x14ac:dyDescent="0.3">
      <c r="A249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tubérculos2018Abril</v>
      </c>
      <c r="B2498" s="10" t="s">
        <v>17</v>
      </c>
      <c r="C2498" s="10" t="s">
        <v>4</v>
      </c>
      <c r="D2498" s="10" t="s">
        <v>6</v>
      </c>
      <c r="E2498">
        <v>2018</v>
      </c>
      <c r="F2498" s="10" t="s">
        <v>89</v>
      </c>
      <c r="G2498">
        <v>4</v>
      </c>
      <c r="H2498" s="10">
        <f>+VLOOKUP(Exportacion_kg_FOB_anuales_final[[#This Row],[código]],Exportacion_FOB_anuales_consulta[],7,0)</f>
        <v>1891.67</v>
      </c>
    </row>
    <row r="2499" spans="1:8" x14ac:dyDescent="0.3">
      <c r="A249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tubérculos2018Mayo</v>
      </c>
      <c r="B2499" s="10" t="s">
        <v>17</v>
      </c>
      <c r="C2499" s="10" t="s">
        <v>4</v>
      </c>
      <c r="D2499" s="10" t="s">
        <v>6</v>
      </c>
      <c r="E2499">
        <v>2018</v>
      </c>
      <c r="F2499" s="10" t="s">
        <v>90</v>
      </c>
      <c r="G2499">
        <v>39713.1</v>
      </c>
      <c r="H2499" s="10">
        <f>+VLOOKUP(Exportacion_kg_FOB_anuales_final[[#This Row],[código]],Exportacion_FOB_anuales_consulta[],7,0)</f>
        <v>155743.94</v>
      </c>
    </row>
    <row r="2500" spans="1:8" x14ac:dyDescent="0.3">
      <c r="A250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tubérculos2018Junio</v>
      </c>
      <c r="B2500" s="10" t="s">
        <v>17</v>
      </c>
      <c r="C2500" s="10" t="s">
        <v>4</v>
      </c>
      <c r="D2500" s="10" t="s">
        <v>6</v>
      </c>
      <c r="E2500">
        <v>2018</v>
      </c>
      <c r="F2500" s="10" t="s">
        <v>91</v>
      </c>
      <c r="G2500">
        <v>43579.17</v>
      </c>
      <c r="H2500" s="10">
        <f>+VLOOKUP(Exportacion_kg_FOB_anuales_final[[#This Row],[código]],Exportacion_FOB_anuales_consulta[],7,0)</f>
        <v>170543.12</v>
      </c>
    </row>
    <row r="2501" spans="1:8" x14ac:dyDescent="0.3">
      <c r="A250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tubérculos2018Julio</v>
      </c>
      <c r="B2501" s="10" t="s">
        <v>17</v>
      </c>
      <c r="C2501" s="10" t="s">
        <v>4</v>
      </c>
      <c r="D2501" s="10" t="s">
        <v>6</v>
      </c>
      <c r="E2501">
        <v>2018</v>
      </c>
      <c r="F2501" s="10" t="s">
        <v>83</v>
      </c>
      <c r="G2501">
        <v>63699.199999999997</v>
      </c>
      <c r="H2501" s="10">
        <f>+VLOOKUP(Exportacion_kg_FOB_anuales_final[[#This Row],[código]],Exportacion_FOB_anuales_consulta[],7,0)</f>
        <v>260827.09000000003</v>
      </c>
    </row>
    <row r="2502" spans="1:8" x14ac:dyDescent="0.3">
      <c r="A250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tubérculos2018Agosto</v>
      </c>
      <c r="B2502" s="10" t="s">
        <v>17</v>
      </c>
      <c r="C2502" s="10" t="s">
        <v>4</v>
      </c>
      <c r="D2502" s="10" t="s">
        <v>6</v>
      </c>
      <c r="E2502">
        <v>2018</v>
      </c>
      <c r="F2502" s="10" t="s">
        <v>84</v>
      </c>
      <c r="G2502">
        <v>15818.24</v>
      </c>
      <c r="H2502" s="10">
        <f>+VLOOKUP(Exportacion_kg_FOB_anuales_final[[#This Row],[código]],Exportacion_FOB_anuales_consulta[],7,0)</f>
        <v>66689.87</v>
      </c>
    </row>
    <row r="2503" spans="1:8" x14ac:dyDescent="0.3">
      <c r="A250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tubérculos2018Septiembre</v>
      </c>
      <c r="B2503" s="10" t="s">
        <v>17</v>
      </c>
      <c r="C2503" s="10" t="s">
        <v>4</v>
      </c>
      <c r="D2503" s="10" t="s">
        <v>6</v>
      </c>
      <c r="E2503">
        <v>2018</v>
      </c>
      <c r="F2503" s="10" t="s">
        <v>85</v>
      </c>
      <c r="G2503">
        <v>175.16</v>
      </c>
      <c r="H2503" s="10">
        <f>+VLOOKUP(Exportacion_kg_FOB_anuales_final[[#This Row],[código]],Exportacion_FOB_anuales_consulta[],7,0)</f>
        <v>1154.2</v>
      </c>
    </row>
    <row r="2504" spans="1:8" x14ac:dyDescent="0.3">
      <c r="A250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tubérculos2018Octubre</v>
      </c>
      <c r="B2504" s="10" t="s">
        <v>17</v>
      </c>
      <c r="C2504" s="10" t="s">
        <v>4</v>
      </c>
      <c r="D2504" s="10" t="s">
        <v>6</v>
      </c>
      <c r="E2504">
        <v>2018</v>
      </c>
      <c r="F2504" s="10" t="s">
        <v>80</v>
      </c>
      <c r="G2504">
        <v>0</v>
      </c>
      <c r="H2504" s="10">
        <f>+VLOOKUP(Exportacion_kg_FOB_anuales_final[[#This Row],[código]],Exportacion_FOB_anuales_consulta[],7,0)</f>
        <v>0</v>
      </c>
    </row>
    <row r="2505" spans="1:8" x14ac:dyDescent="0.3">
      <c r="A250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tubérculos2018Noviembre</v>
      </c>
      <c r="B2505" s="10" t="s">
        <v>17</v>
      </c>
      <c r="C2505" s="10" t="s">
        <v>4</v>
      </c>
      <c r="D2505" s="10" t="s">
        <v>6</v>
      </c>
      <c r="E2505">
        <v>2018</v>
      </c>
      <c r="F2505" s="10" t="s">
        <v>81</v>
      </c>
      <c r="G2505">
        <v>0</v>
      </c>
      <c r="H2505" s="10">
        <f>+VLOOKUP(Exportacion_kg_FOB_anuales_final[[#This Row],[código]],Exportacion_FOB_anuales_consulta[],7,0)</f>
        <v>0</v>
      </c>
    </row>
    <row r="2506" spans="1:8" x14ac:dyDescent="0.3">
      <c r="A250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tubérculos2018Diciembre</v>
      </c>
      <c r="B2506" s="10" t="s">
        <v>17</v>
      </c>
      <c r="C2506" s="10" t="s">
        <v>4</v>
      </c>
      <c r="D2506" s="10" t="s">
        <v>6</v>
      </c>
      <c r="E2506">
        <v>2018</v>
      </c>
      <c r="F2506" s="10" t="s">
        <v>82</v>
      </c>
      <c r="G2506">
        <v>0</v>
      </c>
      <c r="H2506" s="10">
        <f>+VLOOKUP(Exportacion_kg_FOB_anuales_final[[#This Row],[código]],Exportacion_FOB_anuales_consulta[],7,0)</f>
        <v>0</v>
      </c>
    </row>
    <row r="2507" spans="1:8" x14ac:dyDescent="0.3">
      <c r="A250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tubérculos2018Enero</v>
      </c>
      <c r="B2507" s="10" t="s">
        <v>58</v>
      </c>
      <c r="C2507" s="10" t="s">
        <v>4</v>
      </c>
      <c r="D2507" s="10" t="s">
        <v>6</v>
      </c>
      <c r="E2507">
        <v>2018</v>
      </c>
      <c r="F2507" s="10" t="s">
        <v>86</v>
      </c>
      <c r="G2507">
        <v>22480</v>
      </c>
      <c r="H2507" s="10">
        <f>+VLOOKUP(Exportacion_kg_FOB_anuales_final[[#This Row],[código]],Exportacion_FOB_anuales_consulta[],7,0)</f>
        <v>34800</v>
      </c>
    </row>
    <row r="2508" spans="1:8" x14ac:dyDescent="0.3">
      <c r="A250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tubérculos2018Febrero</v>
      </c>
      <c r="B2508" s="10" t="s">
        <v>58</v>
      </c>
      <c r="C2508" s="10" t="s">
        <v>4</v>
      </c>
      <c r="D2508" s="10" t="s">
        <v>6</v>
      </c>
      <c r="E2508">
        <v>2018</v>
      </c>
      <c r="F2508" s="10" t="s">
        <v>87</v>
      </c>
      <c r="G2508">
        <v>44960</v>
      </c>
      <c r="H2508" s="10">
        <f>+VLOOKUP(Exportacion_kg_FOB_anuales_final[[#This Row],[código]],Exportacion_FOB_anuales_consulta[],7,0)</f>
        <v>46864</v>
      </c>
    </row>
    <row r="2509" spans="1:8" x14ac:dyDescent="0.3">
      <c r="A250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tubérculos2018Marzo</v>
      </c>
      <c r="B2509" s="10" t="s">
        <v>58</v>
      </c>
      <c r="C2509" s="10" t="s">
        <v>4</v>
      </c>
      <c r="D2509" s="10" t="s">
        <v>6</v>
      </c>
      <c r="E2509">
        <v>2018</v>
      </c>
      <c r="F2509" s="10" t="s">
        <v>88</v>
      </c>
      <c r="G2509">
        <v>0</v>
      </c>
      <c r="H2509" s="10">
        <f>+VLOOKUP(Exportacion_kg_FOB_anuales_final[[#This Row],[código]],Exportacion_FOB_anuales_consulta[],7,0)</f>
        <v>0</v>
      </c>
    </row>
    <row r="2510" spans="1:8" x14ac:dyDescent="0.3">
      <c r="A251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tubérculos2018Abril</v>
      </c>
      <c r="B2510" s="10" t="s">
        <v>58</v>
      </c>
      <c r="C2510" s="10" t="s">
        <v>4</v>
      </c>
      <c r="D2510" s="10" t="s">
        <v>6</v>
      </c>
      <c r="E2510">
        <v>2018</v>
      </c>
      <c r="F2510" s="10" t="s">
        <v>89</v>
      </c>
      <c r="G2510">
        <v>10476.4</v>
      </c>
      <c r="H2510" s="10">
        <f>+VLOOKUP(Exportacion_kg_FOB_anuales_final[[#This Row],[código]],Exportacion_FOB_anuales_consulta[],7,0)</f>
        <v>7560.5</v>
      </c>
    </row>
    <row r="2511" spans="1:8" x14ac:dyDescent="0.3">
      <c r="A251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tubérculos2018Mayo</v>
      </c>
      <c r="B2511" s="10" t="s">
        <v>58</v>
      </c>
      <c r="C2511" s="10" t="s">
        <v>4</v>
      </c>
      <c r="D2511" s="10" t="s">
        <v>6</v>
      </c>
      <c r="E2511">
        <v>2018</v>
      </c>
      <c r="F2511" s="10" t="s">
        <v>90</v>
      </c>
      <c r="G2511">
        <v>72518</v>
      </c>
      <c r="H2511" s="10">
        <f>+VLOOKUP(Exportacion_kg_FOB_anuales_final[[#This Row],[código]],Exportacion_FOB_anuales_consulta[],7,0)</f>
        <v>52399</v>
      </c>
    </row>
    <row r="2512" spans="1:8" x14ac:dyDescent="0.3">
      <c r="A251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tubérculos2018Junio</v>
      </c>
      <c r="B2512" s="10" t="s">
        <v>58</v>
      </c>
      <c r="C2512" s="10" t="s">
        <v>4</v>
      </c>
      <c r="D2512" s="10" t="s">
        <v>6</v>
      </c>
      <c r="E2512">
        <v>2018</v>
      </c>
      <c r="F2512" s="10" t="s">
        <v>91</v>
      </c>
      <c r="G2512">
        <v>0</v>
      </c>
      <c r="H2512" s="10">
        <f>+VLOOKUP(Exportacion_kg_FOB_anuales_final[[#This Row],[código]],Exportacion_FOB_anuales_consulta[],7,0)</f>
        <v>0</v>
      </c>
    </row>
    <row r="2513" spans="1:8" x14ac:dyDescent="0.3">
      <c r="A251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tubérculos2018Julio</v>
      </c>
      <c r="B2513" s="10" t="s">
        <v>58</v>
      </c>
      <c r="C2513" s="10" t="s">
        <v>4</v>
      </c>
      <c r="D2513" s="10" t="s">
        <v>6</v>
      </c>
      <c r="E2513">
        <v>2018</v>
      </c>
      <c r="F2513" s="10" t="s">
        <v>83</v>
      </c>
      <c r="G2513">
        <v>0</v>
      </c>
      <c r="H2513" s="10">
        <f>+VLOOKUP(Exportacion_kg_FOB_anuales_final[[#This Row],[código]],Exportacion_FOB_anuales_consulta[],7,0)</f>
        <v>0</v>
      </c>
    </row>
    <row r="2514" spans="1:8" x14ac:dyDescent="0.3">
      <c r="A251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tubérculos2018Agosto</v>
      </c>
      <c r="B2514" s="10" t="s">
        <v>58</v>
      </c>
      <c r="C2514" s="10" t="s">
        <v>4</v>
      </c>
      <c r="D2514" s="10" t="s">
        <v>6</v>
      </c>
      <c r="E2514">
        <v>2018</v>
      </c>
      <c r="F2514" s="10" t="s">
        <v>84</v>
      </c>
      <c r="G2514">
        <v>5075</v>
      </c>
      <c r="H2514" s="10">
        <f>+VLOOKUP(Exportacion_kg_FOB_anuales_final[[#This Row],[código]],Exportacion_FOB_anuales_consulta[],7,0)</f>
        <v>66150</v>
      </c>
    </row>
    <row r="2515" spans="1:8" x14ac:dyDescent="0.3">
      <c r="A251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tubérculos2018Septiembre</v>
      </c>
      <c r="B2515" s="10" t="s">
        <v>58</v>
      </c>
      <c r="C2515" s="10" t="s">
        <v>4</v>
      </c>
      <c r="D2515" s="10" t="s">
        <v>6</v>
      </c>
      <c r="E2515">
        <v>2018</v>
      </c>
      <c r="F2515" s="10" t="s">
        <v>85</v>
      </c>
      <c r="G2515">
        <v>0</v>
      </c>
      <c r="H2515" s="10">
        <f>+VLOOKUP(Exportacion_kg_FOB_anuales_final[[#This Row],[código]],Exportacion_FOB_anuales_consulta[],7,0)</f>
        <v>0</v>
      </c>
    </row>
    <row r="2516" spans="1:8" x14ac:dyDescent="0.3">
      <c r="A251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tubérculos2018Octubre</v>
      </c>
      <c r="B2516" s="10" t="s">
        <v>58</v>
      </c>
      <c r="C2516" s="10" t="s">
        <v>4</v>
      </c>
      <c r="D2516" s="10" t="s">
        <v>6</v>
      </c>
      <c r="E2516">
        <v>2018</v>
      </c>
      <c r="F2516" s="10" t="s">
        <v>80</v>
      </c>
      <c r="G2516">
        <v>23.52</v>
      </c>
      <c r="H2516" s="10">
        <f>+VLOOKUP(Exportacion_kg_FOB_anuales_final[[#This Row],[código]],Exportacion_FOB_anuales_consulta[],7,0)</f>
        <v>148</v>
      </c>
    </row>
    <row r="2517" spans="1:8" x14ac:dyDescent="0.3">
      <c r="A251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tubérculos2018Noviembre</v>
      </c>
      <c r="B2517" s="10" t="s">
        <v>58</v>
      </c>
      <c r="C2517" s="10" t="s">
        <v>4</v>
      </c>
      <c r="D2517" s="10" t="s">
        <v>6</v>
      </c>
      <c r="E2517">
        <v>2018</v>
      </c>
      <c r="F2517" s="10" t="s">
        <v>81</v>
      </c>
      <c r="G2517">
        <v>0</v>
      </c>
      <c r="H2517" s="10">
        <f>+VLOOKUP(Exportacion_kg_FOB_anuales_final[[#This Row],[código]],Exportacion_FOB_anuales_consulta[],7,0)</f>
        <v>0</v>
      </c>
    </row>
    <row r="2518" spans="1:8" x14ac:dyDescent="0.3">
      <c r="A251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tubérculos2018Diciembre</v>
      </c>
      <c r="B2518" s="10" t="s">
        <v>58</v>
      </c>
      <c r="C2518" s="10" t="s">
        <v>4</v>
      </c>
      <c r="D2518" s="10" t="s">
        <v>6</v>
      </c>
      <c r="E2518">
        <v>2018</v>
      </c>
      <c r="F2518" s="10" t="s">
        <v>82</v>
      </c>
      <c r="G2518">
        <v>0</v>
      </c>
      <c r="H2518" s="10">
        <f>+VLOOKUP(Exportacion_kg_FOB_anuales_final[[#This Row],[código]],Exportacion_FOB_anuales_consulta[],7,0)</f>
        <v>0</v>
      </c>
    </row>
    <row r="2519" spans="1:8" x14ac:dyDescent="0.3">
      <c r="A251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tubérculos2018Enero</v>
      </c>
      <c r="B2519" s="10" t="s">
        <v>36</v>
      </c>
      <c r="C2519" s="10" t="s">
        <v>4</v>
      </c>
      <c r="D2519" s="10" t="s">
        <v>6</v>
      </c>
      <c r="E2519">
        <v>2018</v>
      </c>
      <c r="F2519" s="10" t="s">
        <v>86</v>
      </c>
      <c r="G2519">
        <v>124023</v>
      </c>
      <c r="H2519" s="10">
        <f>+VLOOKUP(Exportacion_kg_FOB_anuales_final[[#This Row],[código]],Exportacion_FOB_anuales_consulta[],7,0)</f>
        <v>390818.26</v>
      </c>
    </row>
    <row r="2520" spans="1:8" x14ac:dyDescent="0.3">
      <c r="A252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tubérculos2018Febrero</v>
      </c>
      <c r="B2520" s="10" t="s">
        <v>36</v>
      </c>
      <c r="C2520" s="10" t="s">
        <v>4</v>
      </c>
      <c r="D2520" s="10" t="s">
        <v>6</v>
      </c>
      <c r="E2520">
        <v>2018</v>
      </c>
      <c r="F2520" s="10" t="s">
        <v>87</v>
      </c>
      <c r="G2520">
        <v>62413.8</v>
      </c>
      <c r="H2520" s="10">
        <f>+VLOOKUP(Exportacion_kg_FOB_anuales_final[[#This Row],[código]],Exportacion_FOB_anuales_consulta[],7,0)</f>
        <v>188620.15999999997</v>
      </c>
    </row>
    <row r="2521" spans="1:8" x14ac:dyDescent="0.3">
      <c r="A252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tubérculos2018Marzo</v>
      </c>
      <c r="B2521" s="10" t="s">
        <v>36</v>
      </c>
      <c r="C2521" s="10" t="s">
        <v>4</v>
      </c>
      <c r="D2521" s="10" t="s">
        <v>6</v>
      </c>
      <c r="E2521">
        <v>2018</v>
      </c>
      <c r="F2521" s="10" t="s">
        <v>88</v>
      </c>
      <c r="G2521">
        <v>126011.78</v>
      </c>
      <c r="H2521" s="10">
        <f>+VLOOKUP(Exportacion_kg_FOB_anuales_final[[#This Row],[código]],Exportacion_FOB_anuales_consulta[],7,0)</f>
        <v>58434.720000000008</v>
      </c>
    </row>
    <row r="2522" spans="1:8" x14ac:dyDescent="0.3">
      <c r="A252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tubérculos2018Abril</v>
      </c>
      <c r="B2522" s="10" t="s">
        <v>36</v>
      </c>
      <c r="C2522" s="10" t="s">
        <v>4</v>
      </c>
      <c r="D2522" s="10" t="s">
        <v>6</v>
      </c>
      <c r="E2522">
        <v>2018</v>
      </c>
      <c r="F2522" s="10" t="s">
        <v>89</v>
      </c>
      <c r="G2522">
        <v>819782.5</v>
      </c>
      <c r="H2522" s="10">
        <f>+VLOOKUP(Exportacion_kg_FOB_anuales_final[[#This Row],[código]],Exportacion_FOB_anuales_consulta[],7,0)</f>
        <v>542505.62</v>
      </c>
    </row>
    <row r="2523" spans="1:8" x14ac:dyDescent="0.3">
      <c r="A252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tubérculos2018Mayo</v>
      </c>
      <c r="B2523" s="10" t="s">
        <v>36</v>
      </c>
      <c r="C2523" s="10" t="s">
        <v>4</v>
      </c>
      <c r="D2523" s="10" t="s">
        <v>6</v>
      </c>
      <c r="E2523">
        <v>2018</v>
      </c>
      <c r="F2523" s="10" t="s">
        <v>90</v>
      </c>
      <c r="G2523">
        <v>265693.68</v>
      </c>
      <c r="H2523" s="10">
        <f>+VLOOKUP(Exportacion_kg_FOB_anuales_final[[#This Row],[código]],Exportacion_FOB_anuales_consulta[],7,0)</f>
        <v>110971.55</v>
      </c>
    </row>
    <row r="2524" spans="1:8" x14ac:dyDescent="0.3">
      <c r="A252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tubérculos2018Junio</v>
      </c>
      <c r="B2524" s="10" t="s">
        <v>36</v>
      </c>
      <c r="C2524" s="10" t="s">
        <v>4</v>
      </c>
      <c r="D2524" s="10" t="s">
        <v>6</v>
      </c>
      <c r="E2524">
        <v>2018</v>
      </c>
      <c r="F2524" s="10" t="s">
        <v>91</v>
      </c>
      <c r="G2524">
        <v>21643</v>
      </c>
      <c r="H2524" s="10">
        <f>+VLOOKUP(Exportacion_kg_FOB_anuales_final[[#This Row],[código]],Exportacion_FOB_anuales_consulta[],7,0)</f>
        <v>40585.79</v>
      </c>
    </row>
    <row r="2525" spans="1:8" x14ac:dyDescent="0.3">
      <c r="A252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tubérculos2018Julio</v>
      </c>
      <c r="B2525" s="10" t="s">
        <v>36</v>
      </c>
      <c r="C2525" s="10" t="s">
        <v>4</v>
      </c>
      <c r="D2525" s="10" t="s">
        <v>6</v>
      </c>
      <c r="E2525">
        <v>2018</v>
      </c>
      <c r="F2525" s="10" t="s">
        <v>83</v>
      </c>
      <c r="G2525">
        <v>0.62</v>
      </c>
      <c r="H2525" s="10">
        <f>+VLOOKUP(Exportacion_kg_FOB_anuales_final[[#This Row],[código]],Exportacion_FOB_anuales_consulta[],7,0)</f>
        <v>4.5</v>
      </c>
    </row>
    <row r="2526" spans="1:8" x14ac:dyDescent="0.3">
      <c r="A252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tubérculos2018Agosto</v>
      </c>
      <c r="B2526" s="10" t="s">
        <v>36</v>
      </c>
      <c r="C2526" s="10" t="s">
        <v>4</v>
      </c>
      <c r="D2526" s="10" t="s">
        <v>6</v>
      </c>
      <c r="E2526">
        <v>2018</v>
      </c>
      <c r="F2526" s="10" t="s">
        <v>84</v>
      </c>
      <c r="G2526">
        <v>42386.22</v>
      </c>
      <c r="H2526" s="10">
        <f>+VLOOKUP(Exportacion_kg_FOB_anuales_final[[#This Row],[código]],Exportacion_FOB_anuales_consulta[],7,0)</f>
        <v>111321.14</v>
      </c>
    </row>
    <row r="2527" spans="1:8" x14ac:dyDescent="0.3">
      <c r="A252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tubérculos2018Septiembre</v>
      </c>
      <c r="B2527" s="10" t="s">
        <v>36</v>
      </c>
      <c r="C2527" s="10" t="s">
        <v>4</v>
      </c>
      <c r="D2527" s="10" t="s">
        <v>6</v>
      </c>
      <c r="E2527">
        <v>2018</v>
      </c>
      <c r="F2527" s="10" t="s">
        <v>85</v>
      </c>
      <c r="G2527">
        <v>1.54</v>
      </c>
      <c r="H2527" s="10">
        <f>+VLOOKUP(Exportacion_kg_FOB_anuales_final[[#This Row],[código]],Exportacion_FOB_anuales_consulta[],7,0)</f>
        <v>20</v>
      </c>
    </row>
    <row r="2528" spans="1:8" x14ac:dyDescent="0.3">
      <c r="A252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tubérculos2018Octubre</v>
      </c>
      <c r="B2528" s="10" t="s">
        <v>36</v>
      </c>
      <c r="C2528" s="10" t="s">
        <v>4</v>
      </c>
      <c r="D2528" s="10" t="s">
        <v>6</v>
      </c>
      <c r="E2528">
        <v>2018</v>
      </c>
      <c r="F2528" s="10" t="s">
        <v>80</v>
      </c>
      <c r="G2528">
        <v>6.33</v>
      </c>
      <c r="H2528" s="10">
        <f>+VLOOKUP(Exportacion_kg_FOB_anuales_final[[#This Row],[código]],Exportacion_FOB_anuales_consulta[],7,0)</f>
        <v>46</v>
      </c>
    </row>
    <row r="2529" spans="1:8" x14ac:dyDescent="0.3">
      <c r="A252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tubérculos2018Noviembre</v>
      </c>
      <c r="B2529" s="10" t="s">
        <v>36</v>
      </c>
      <c r="C2529" s="10" t="s">
        <v>4</v>
      </c>
      <c r="D2529" s="10" t="s">
        <v>6</v>
      </c>
      <c r="E2529">
        <v>2018</v>
      </c>
      <c r="F2529" s="10" t="s">
        <v>81</v>
      </c>
      <c r="G2529">
        <v>11.7</v>
      </c>
      <c r="H2529" s="10">
        <f>+VLOOKUP(Exportacion_kg_FOB_anuales_final[[#This Row],[código]],Exportacion_FOB_anuales_consulta[],7,0)</f>
        <v>67.900000000000006</v>
      </c>
    </row>
    <row r="2530" spans="1:8" x14ac:dyDescent="0.3">
      <c r="A253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tubérculos2018Diciembre</v>
      </c>
      <c r="B2530" s="10" t="s">
        <v>36</v>
      </c>
      <c r="C2530" s="10" t="s">
        <v>4</v>
      </c>
      <c r="D2530" s="10" t="s">
        <v>6</v>
      </c>
      <c r="E2530">
        <v>2018</v>
      </c>
      <c r="F2530" s="10" t="s">
        <v>82</v>
      </c>
      <c r="G2530">
        <v>102934.6</v>
      </c>
      <c r="H2530" s="10">
        <f>+VLOOKUP(Exportacion_kg_FOB_anuales_final[[#This Row],[código]],Exportacion_FOB_anuales_consulta[],7,0)</f>
        <v>354744.55</v>
      </c>
    </row>
    <row r="2531" spans="1:8" x14ac:dyDescent="0.3">
      <c r="A253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tubérculos2018Enero</v>
      </c>
      <c r="B2531" s="10" t="s">
        <v>29</v>
      </c>
      <c r="C2531" s="10" t="s">
        <v>4</v>
      </c>
      <c r="D2531" s="10" t="s">
        <v>6</v>
      </c>
      <c r="E2531">
        <v>2018</v>
      </c>
      <c r="F2531" s="10" t="s">
        <v>86</v>
      </c>
      <c r="G2531">
        <v>308839.3</v>
      </c>
      <c r="H2531" s="10">
        <f>+VLOOKUP(Exportacion_kg_FOB_anuales_final[[#This Row],[código]],Exportacion_FOB_anuales_consulta[],7,0)</f>
        <v>912185.82000000007</v>
      </c>
    </row>
    <row r="2532" spans="1:8" x14ac:dyDescent="0.3">
      <c r="A253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tubérculos2018Febrero</v>
      </c>
      <c r="B2532" s="10" t="s">
        <v>29</v>
      </c>
      <c r="C2532" s="10" t="s">
        <v>4</v>
      </c>
      <c r="D2532" s="10" t="s">
        <v>6</v>
      </c>
      <c r="E2532">
        <v>2018</v>
      </c>
      <c r="F2532" s="10" t="s">
        <v>87</v>
      </c>
      <c r="G2532">
        <v>2492785</v>
      </c>
      <c r="H2532" s="10">
        <f>+VLOOKUP(Exportacion_kg_FOB_anuales_final[[#This Row],[código]],Exportacion_FOB_anuales_consulta[],7,0)</f>
        <v>2033916.0999999999</v>
      </c>
    </row>
    <row r="2533" spans="1:8" x14ac:dyDescent="0.3">
      <c r="A253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tubérculos2018Marzo</v>
      </c>
      <c r="B2533" s="10" t="s">
        <v>29</v>
      </c>
      <c r="C2533" s="10" t="s">
        <v>4</v>
      </c>
      <c r="D2533" s="10" t="s">
        <v>6</v>
      </c>
      <c r="E2533">
        <v>2018</v>
      </c>
      <c r="F2533" s="10" t="s">
        <v>88</v>
      </c>
      <c r="G2533">
        <v>2908330.5</v>
      </c>
      <c r="H2533" s="10">
        <f>+VLOOKUP(Exportacion_kg_FOB_anuales_final[[#This Row],[código]],Exportacion_FOB_anuales_consulta[],7,0)</f>
        <v>2259622.2999999998</v>
      </c>
    </row>
    <row r="2534" spans="1:8" x14ac:dyDescent="0.3">
      <c r="A253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tubérculos2018Abril</v>
      </c>
      <c r="B2534" s="10" t="s">
        <v>29</v>
      </c>
      <c r="C2534" s="10" t="s">
        <v>4</v>
      </c>
      <c r="D2534" s="10" t="s">
        <v>6</v>
      </c>
      <c r="E2534">
        <v>2018</v>
      </c>
      <c r="F2534" s="10" t="s">
        <v>89</v>
      </c>
      <c r="G2534">
        <v>1140041.7</v>
      </c>
      <c r="H2534" s="10">
        <f>+VLOOKUP(Exportacion_kg_FOB_anuales_final[[#This Row],[código]],Exportacion_FOB_anuales_consulta[],7,0)</f>
        <v>939963.8</v>
      </c>
    </row>
    <row r="2535" spans="1:8" x14ac:dyDescent="0.3">
      <c r="A253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tubérculos2018Mayo</v>
      </c>
      <c r="B2535" s="10" t="s">
        <v>29</v>
      </c>
      <c r="C2535" s="10" t="s">
        <v>4</v>
      </c>
      <c r="D2535" s="10" t="s">
        <v>6</v>
      </c>
      <c r="E2535">
        <v>2018</v>
      </c>
      <c r="F2535" s="10" t="s">
        <v>90</v>
      </c>
      <c r="G2535">
        <v>341914.87</v>
      </c>
      <c r="H2535" s="10">
        <f>+VLOOKUP(Exportacion_kg_FOB_anuales_final[[#This Row],[código]],Exportacion_FOB_anuales_consulta[],7,0)</f>
        <v>561505.94999999995</v>
      </c>
    </row>
    <row r="2536" spans="1:8" x14ac:dyDescent="0.3">
      <c r="A253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tubérculos2018Junio</v>
      </c>
      <c r="B2536" s="10" t="s">
        <v>29</v>
      </c>
      <c r="C2536" s="10" t="s">
        <v>4</v>
      </c>
      <c r="D2536" s="10" t="s">
        <v>6</v>
      </c>
      <c r="E2536">
        <v>2018</v>
      </c>
      <c r="F2536" s="10" t="s">
        <v>91</v>
      </c>
      <c r="G2536">
        <v>159777.9</v>
      </c>
      <c r="H2536" s="10">
        <f>+VLOOKUP(Exportacion_kg_FOB_anuales_final[[#This Row],[código]],Exportacion_FOB_anuales_consulta[],7,0)</f>
        <v>347095.33999999997</v>
      </c>
    </row>
    <row r="2537" spans="1:8" x14ac:dyDescent="0.3">
      <c r="A253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tubérculos2018Julio</v>
      </c>
      <c r="B2537" s="10" t="s">
        <v>29</v>
      </c>
      <c r="C2537" s="10" t="s">
        <v>4</v>
      </c>
      <c r="D2537" s="10" t="s">
        <v>6</v>
      </c>
      <c r="E2537">
        <v>2018</v>
      </c>
      <c r="F2537" s="10" t="s">
        <v>83</v>
      </c>
      <c r="G2537">
        <v>505303</v>
      </c>
      <c r="H2537" s="10">
        <f>+VLOOKUP(Exportacion_kg_FOB_anuales_final[[#This Row],[código]],Exportacion_FOB_anuales_consulta[],7,0)</f>
        <v>923312.54</v>
      </c>
    </row>
    <row r="2538" spans="1:8" x14ac:dyDescent="0.3">
      <c r="A253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tubérculos2018Agosto</v>
      </c>
      <c r="B2538" s="10" t="s">
        <v>29</v>
      </c>
      <c r="C2538" s="10" t="s">
        <v>4</v>
      </c>
      <c r="D2538" s="10" t="s">
        <v>6</v>
      </c>
      <c r="E2538">
        <v>2018</v>
      </c>
      <c r="F2538" s="10" t="s">
        <v>84</v>
      </c>
      <c r="G2538">
        <v>345263</v>
      </c>
      <c r="H2538" s="10">
        <f>+VLOOKUP(Exportacion_kg_FOB_anuales_final[[#This Row],[código]],Exportacion_FOB_anuales_consulta[],7,0)</f>
        <v>607817.82999999996</v>
      </c>
    </row>
    <row r="2539" spans="1:8" x14ac:dyDescent="0.3">
      <c r="A253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tubérculos2018Septiembre</v>
      </c>
      <c r="B2539" s="10" t="s">
        <v>29</v>
      </c>
      <c r="C2539" s="10" t="s">
        <v>4</v>
      </c>
      <c r="D2539" s="10" t="s">
        <v>6</v>
      </c>
      <c r="E2539">
        <v>2018</v>
      </c>
      <c r="F2539" s="10" t="s">
        <v>85</v>
      </c>
      <c r="G2539">
        <v>90556</v>
      </c>
      <c r="H2539" s="10">
        <f>+VLOOKUP(Exportacion_kg_FOB_anuales_final[[#This Row],[código]],Exportacion_FOB_anuales_consulta[],7,0)</f>
        <v>136405.51</v>
      </c>
    </row>
    <row r="2540" spans="1:8" x14ac:dyDescent="0.3">
      <c r="A254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tubérculos2018Octubre</v>
      </c>
      <c r="B2540" s="10" t="s">
        <v>29</v>
      </c>
      <c r="C2540" s="10" t="s">
        <v>4</v>
      </c>
      <c r="D2540" s="10" t="s">
        <v>6</v>
      </c>
      <c r="E2540">
        <v>2018</v>
      </c>
      <c r="F2540" s="10" t="s">
        <v>80</v>
      </c>
      <c r="G2540">
        <v>105000</v>
      </c>
      <c r="H2540" s="10">
        <f>+VLOOKUP(Exportacion_kg_FOB_anuales_final[[#This Row],[código]],Exportacion_FOB_anuales_consulta[],7,0)</f>
        <v>161251</v>
      </c>
    </row>
    <row r="2541" spans="1:8" x14ac:dyDescent="0.3">
      <c r="A254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tubérculos2018Noviembre</v>
      </c>
      <c r="B2541" s="10" t="s">
        <v>29</v>
      </c>
      <c r="C2541" s="10" t="s">
        <v>4</v>
      </c>
      <c r="D2541" s="10" t="s">
        <v>6</v>
      </c>
      <c r="E2541">
        <v>2018</v>
      </c>
      <c r="F2541" s="10" t="s">
        <v>81</v>
      </c>
      <c r="G2541">
        <v>260878</v>
      </c>
      <c r="H2541" s="10">
        <f>+VLOOKUP(Exportacion_kg_FOB_anuales_final[[#This Row],[código]],Exportacion_FOB_anuales_consulta[],7,0)</f>
        <v>696630.4</v>
      </c>
    </row>
    <row r="2542" spans="1:8" x14ac:dyDescent="0.3">
      <c r="A254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tubérculos2018Diciembre</v>
      </c>
      <c r="B2542" s="10" t="s">
        <v>29</v>
      </c>
      <c r="C2542" s="10" t="s">
        <v>4</v>
      </c>
      <c r="D2542" s="10" t="s">
        <v>6</v>
      </c>
      <c r="E2542">
        <v>2018</v>
      </c>
      <c r="F2542" s="10" t="s">
        <v>82</v>
      </c>
      <c r="G2542">
        <v>374077.6</v>
      </c>
      <c r="H2542" s="10">
        <f>+VLOOKUP(Exportacion_kg_FOB_anuales_final[[#This Row],[código]],Exportacion_FOB_anuales_consulta[],7,0)</f>
        <v>1030977.49</v>
      </c>
    </row>
    <row r="2543" spans="1:8" x14ac:dyDescent="0.3">
      <c r="A254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tubérculos2018Enero</v>
      </c>
      <c r="B2543" s="10" t="s">
        <v>50</v>
      </c>
      <c r="C2543" s="10" t="s">
        <v>4</v>
      </c>
      <c r="D2543" s="10" t="s">
        <v>6</v>
      </c>
      <c r="E2543">
        <v>2018</v>
      </c>
      <c r="F2543" s="10" t="s">
        <v>86</v>
      </c>
      <c r="G2543">
        <v>4131694.6</v>
      </c>
      <c r="H2543" s="10">
        <f>+VLOOKUP(Exportacion_kg_FOB_anuales_final[[#This Row],[código]],Exportacion_FOB_anuales_consulta[],7,0)</f>
        <v>6310732.9500000002</v>
      </c>
    </row>
    <row r="2544" spans="1:8" x14ac:dyDescent="0.3">
      <c r="A254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tubérculos2018Febrero</v>
      </c>
      <c r="B2544" s="10" t="s">
        <v>50</v>
      </c>
      <c r="C2544" s="10" t="s">
        <v>4</v>
      </c>
      <c r="D2544" s="10" t="s">
        <v>6</v>
      </c>
      <c r="E2544">
        <v>2018</v>
      </c>
      <c r="F2544" s="10" t="s">
        <v>87</v>
      </c>
      <c r="G2544">
        <v>2824763.5</v>
      </c>
      <c r="H2544" s="10">
        <f>+VLOOKUP(Exportacion_kg_FOB_anuales_final[[#This Row],[código]],Exportacion_FOB_anuales_consulta[],7,0)</f>
        <v>5581008.9100000001</v>
      </c>
    </row>
    <row r="2545" spans="1:8" x14ac:dyDescent="0.3">
      <c r="A254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tubérculos2018Marzo</v>
      </c>
      <c r="B2545" s="10" t="s">
        <v>50</v>
      </c>
      <c r="C2545" s="10" t="s">
        <v>4</v>
      </c>
      <c r="D2545" s="10" t="s">
        <v>6</v>
      </c>
      <c r="E2545">
        <v>2018</v>
      </c>
      <c r="F2545" s="10" t="s">
        <v>88</v>
      </c>
      <c r="G2545">
        <v>311964</v>
      </c>
      <c r="H2545" s="10">
        <f>+VLOOKUP(Exportacion_kg_FOB_anuales_final[[#This Row],[código]],Exportacion_FOB_anuales_consulta[],7,0)</f>
        <v>376161.5</v>
      </c>
    </row>
    <row r="2546" spans="1:8" x14ac:dyDescent="0.3">
      <c r="A254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tubérculos2018Abril</v>
      </c>
      <c r="B2546" s="10" t="s">
        <v>50</v>
      </c>
      <c r="C2546" s="10" t="s">
        <v>4</v>
      </c>
      <c r="D2546" s="10" t="s">
        <v>6</v>
      </c>
      <c r="E2546">
        <v>2018</v>
      </c>
      <c r="F2546" s="10" t="s">
        <v>89</v>
      </c>
      <c r="G2546">
        <v>96600</v>
      </c>
      <c r="H2546" s="10">
        <f>+VLOOKUP(Exportacion_kg_FOB_anuales_final[[#This Row],[código]],Exportacion_FOB_anuales_consulta[],7,0)</f>
        <v>269560</v>
      </c>
    </row>
    <row r="2547" spans="1:8" x14ac:dyDescent="0.3">
      <c r="A254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tubérculos2018Mayo</v>
      </c>
      <c r="B2547" s="10" t="s">
        <v>50</v>
      </c>
      <c r="C2547" s="10" t="s">
        <v>4</v>
      </c>
      <c r="D2547" s="10" t="s">
        <v>6</v>
      </c>
      <c r="E2547">
        <v>2018</v>
      </c>
      <c r="F2547" s="10" t="s">
        <v>90</v>
      </c>
      <c r="G2547">
        <v>144900</v>
      </c>
      <c r="H2547" s="10">
        <f>+VLOOKUP(Exportacion_kg_FOB_anuales_final[[#This Row],[código]],Exportacion_FOB_anuales_consulta[],7,0)</f>
        <v>404340</v>
      </c>
    </row>
    <row r="2548" spans="1:8" x14ac:dyDescent="0.3">
      <c r="A254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tubérculos2018Junio</v>
      </c>
      <c r="B2548" s="10" t="s">
        <v>50</v>
      </c>
      <c r="C2548" s="10" t="s">
        <v>4</v>
      </c>
      <c r="D2548" s="10" t="s">
        <v>6</v>
      </c>
      <c r="E2548">
        <v>2018</v>
      </c>
      <c r="F2548" s="10" t="s">
        <v>91</v>
      </c>
      <c r="G2548">
        <v>144900</v>
      </c>
      <c r="H2548" s="10">
        <f>+VLOOKUP(Exportacion_kg_FOB_anuales_final[[#This Row],[código]],Exportacion_FOB_anuales_consulta[],7,0)</f>
        <v>289800</v>
      </c>
    </row>
    <row r="2549" spans="1:8" x14ac:dyDescent="0.3">
      <c r="A254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tubérculos2018Julio</v>
      </c>
      <c r="B2549" s="10" t="s">
        <v>50</v>
      </c>
      <c r="C2549" s="10" t="s">
        <v>4</v>
      </c>
      <c r="D2549" s="10" t="s">
        <v>6</v>
      </c>
      <c r="E2549">
        <v>2018</v>
      </c>
      <c r="F2549" s="10" t="s">
        <v>83</v>
      </c>
      <c r="G2549">
        <v>0</v>
      </c>
      <c r="H2549" s="10">
        <f>+VLOOKUP(Exportacion_kg_FOB_anuales_final[[#This Row],[código]],Exportacion_FOB_anuales_consulta[],7,0)</f>
        <v>0</v>
      </c>
    </row>
    <row r="2550" spans="1:8" x14ac:dyDescent="0.3">
      <c r="A255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tubérculos2018Agosto</v>
      </c>
      <c r="B2550" s="10" t="s">
        <v>50</v>
      </c>
      <c r="C2550" s="10" t="s">
        <v>4</v>
      </c>
      <c r="D2550" s="10" t="s">
        <v>6</v>
      </c>
      <c r="E2550">
        <v>2018</v>
      </c>
      <c r="F2550" s="10" t="s">
        <v>84</v>
      </c>
      <c r="G2550">
        <v>0</v>
      </c>
      <c r="H2550" s="10">
        <f>+VLOOKUP(Exportacion_kg_FOB_anuales_final[[#This Row],[código]],Exportacion_FOB_anuales_consulta[],7,0)</f>
        <v>0</v>
      </c>
    </row>
    <row r="2551" spans="1:8" x14ac:dyDescent="0.3">
      <c r="A255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tubérculos2018Septiembre</v>
      </c>
      <c r="B2551" s="10" t="s">
        <v>50</v>
      </c>
      <c r="C2551" s="10" t="s">
        <v>4</v>
      </c>
      <c r="D2551" s="10" t="s">
        <v>6</v>
      </c>
      <c r="E2551">
        <v>2018</v>
      </c>
      <c r="F2551" s="10" t="s">
        <v>85</v>
      </c>
      <c r="G2551">
        <v>0</v>
      </c>
      <c r="H2551" s="10">
        <f>+VLOOKUP(Exportacion_kg_FOB_anuales_final[[#This Row],[código]],Exportacion_FOB_anuales_consulta[],7,0)</f>
        <v>0</v>
      </c>
    </row>
    <row r="2552" spans="1:8" x14ac:dyDescent="0.3">
      <c r="A255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tubérculos2018Octubre</v>
      </c>
      <c r="B2552" s="10" t="s">
        <v>50</v>
      </c>
      <c r="C2552" s="10" t="s">
        <v>4</v>
      </c>
      <c r="D2552" s="10" t="s">
        <v>6</v>
      </c>
      <c r="E2552">
        <v>2018</v>
      </c>
      <c r="F2552" s="10" t="s">
        <v>80</v>
      </c>
      <c r="G2552">
        <v>0</v>
      </c>
      <c r="H2552" s="10">
        <f>+VLOOKUP(Exportacion_kg_FOB_anuales_final[[#This Row],[código]],Exportacion_FOB_anuales_consulta[],7,0)</f>
        <v>0</v>
      </c>
    </row>
    <row r="2553" spans="1:8" x14ac:dyDescent="0.3">
      <c r="A255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tubérculos2018Noviembre</v>
      </c>
      <c r="B2553" s="10" t="s">
        <v>50</v>
      </c>
      <c r="C2553" s="10" t="s">
        <v>4</v>
      </c>
      <c r="D2553" s="10" t="s">
        <v>6</v>
      </c>
      <c r="E2553">
        <v>2018</v>
      </c>
      <c r="F2553" s="10" t="s">
        <v>81</v>
      </c>
      <c r="G2553">
        <v>92856</v>
      </c>
      <c r="H2553" s="10">
        <f>+VLOOKUP(Exportacion_kg_FOB_anuales_final[[#This Row],[código]],Exportacion_FOB_anuales_consulta[],7,0)</f>
        <v>131690</v>
      </c>
    </row>
    <row r="2554" spans="1:8" x14ac:dyDescent="0.3">
      <c r="A255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tubérculos2018Diciembre</v>
      </c>
      <c r="B2554" s="10" t="s">
        <v>50</v>
      </c>
      <c r="C2554" s="10" t="s">
        <v>4</v>
      </c>
      <c r="D2554" s="10" t="s">
        <v>6</v>
      </c>
      <c r="E2554">
        <v>2018</v>
      </c>
      <c r="F2554" s="10" t="s">
        <v>82</v>
      </c>
      <c r="G2554">
        <v>3607200</v>
      </c>
      <c r="H2554" s="10">
        <f>+VLOOKUP(Exportacion_kg_FOB_anuales_final[[#This Row],[código]],Exportacion_FOB_anuales_consulta[],7,0)</f>
        <v>5026240.0199999996</v>
      </c>
    </row>
    <row r="2555" spans="1:8" x14ac:dyDescent="0.3">
      <c r="A255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tubérculos2018Enero</v>
      </c>
      <c r="B2555" s="10" t="s">
        <v>9</v>
      </c>
      <c r="C2555" s="10" t="s">
        <v>4</v>
      </c>
      <c r="D2555" s="10" t="s">
        <v>6</v>
      </c>
      <c r="E2555">
        <v>2018</v>
      </c>
      <c r="F2555" s="10" t="s">
        <v>86</v>
      </c>
      <c r="G2555">
        <v>50849</v>
      </c>
      <c r="H2555" s="10">
        <f>+VLOOKUP(Exportacion_kg_FOB_anuales_final[[#This Row],[código]],Exportacion_FOB_anuales_consulta[],7,0)</f>
        <v>200552.7</v>
      </c>
    </row>
    <row r="2556" spans="1:8" x14ac:dyDescent="0.3">
      <c r="A255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tubérculos2018Febrero</v>
      </c>
      <c r="B2556" s="10" t="s">
        <v>9</v>
      </c>
      <c r="C2556" s="10" t="s">
        <v>4</v>
      </c>
      <c r="D2556" s="10" t="s">
        <v>6</v>
      </c>
      <c r="E2556">
        <v>2018</v>
      </c>
      <c r="F2556" s="10" t="s">
        <v>87</v>
      </c>
      <c r="G2556">
        <v>77007.34</v>
      </c>
      <c r="H2556" s="10">
        <f>+VLOOKUP(Exportacion_kg_FOB_anuales_final[[#This Row],[código]],Exportacion_FOB_anuales_consulta[],7,0)</f>
        <v>481752.2</v>
      </c>
    </row>
    <row r="2557" spans="1:8" x14ac:dyDescent="0.3">
      <c r="A255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tubérculos2018Marzo</v>
      </c>
      <c r="B2557" s="10" t="s">
        <v>9</v>
      </c>
      <c r="C2557" s="10" t="s">
        <v>4</v>
      </c>
      <c r="D2557" s="10" t="s">
        <v>6</v>
      </c>
      <c r="E2557">
        <v>2018</v>
      </c>
      <c r="F2557" s="10" t="s">
        <v>88</v>
      </c>
      <c r="G2557">
        <v>194460.2</v>
      </c>
      <c r="H2557" s="10">
        <f>+VLOOKUP(Exportacion_kg_FOB_anuales_final[[#This Row],[código]],Exportacion_FOB_anuales_consulta[],7,0)</f>
        <v>150763.62</v>
      </c>
    </row>
    <row r="2558" spans="1:8" x14ac:dyDescent="0.3">
      <c r="A255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tubérculos2018Abril</v>
      </c>
      <c r="B2558" s="10" t="s">
        <v>9</v>
      </c>
      <c r="C2558" s="10" t="s">
        <v>4</v>
      </c>
      <c r="D2558" s="10" t="s">
        <v>6</v>
      </c>
      <c r="E2558">
        <v>2018</v>
      </c>
      <c r="F2558" s="10" t="s">
        <v>89</v>
      </c>
      <c r="G2558">
        <v>71515.94</v>
      </c>
      <c r="H2558" s="10">
        <f>+VLOOKUP(Exportacion_kg_FOB_anuales_final[[#This Row],[código]],Exportacion_FOB_anuales_consulta[],7,0)</f>
        <v>138830.56</v>
      </c>
    </row>
    <row r="2559" spans="1:8" x14ac:dyDescent="0.3">
      <c r="A255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tubérculos2018Mayo</v>
      </c>
      <c r="B2559" s="10" t="s">
        <v>9</v>
      </c>
      <c r="C2559" s="10" t="s">
        <v>4</v>
      </c>
      <c r="D2559" s="10" t="s">
        <v>6</v>
      </c>
      <c r="E2559">
        <v>2018</v>
      </c>
      <c r="F2559" s="10" t="s">
        <v>90</v>
      </c>
      <c r="G2559">
        <v>105005.40000000001</v>
      </c>
      <c r="H2559" s="10">
        <f>+VLOOKUP(Exportacion_kg_FOB_anuales_final[[#This Row],[código]],Exportacion_FOB_anuales_consulta[],7,0)</f>
        <v>91179.219999999987</v>
      </c>
    </row>
    <row r="2560" spans="1:8" x14ac:dyDescent="0.3">
      <c r="A256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tubérculos2018Junio</v>
      </c>
      <c r="B2560" s="10" t="s">
        <v>9</v>
      </c>
      <c r="C2560" s="10" t="s">
        <v>4</v>
      </c>
      <c r="D2560" s="10" t="s">
        <v>6</v>
      </c>
      <c r="E2560">
        <v>2018</v>
      </c>
      <c r="F2560" s="10" t="s">
        <v>91</v>
      </c>
      <c r="G2560">
        <v>68238.8</v>
      </c>
      <c r="H2560" s="10">
        <f>+VLOOKUP(Exportacion_kg_FOB_anuales_final[[#This Row],[código]],Exportacion_FOB_anuales_consulta[],7,0)</f>
        <v>98753.2</v>
      </c>
    </row>
    <row r="2561" spans="1:8" x14ac:dyDescent="0.3">
      <c r="A256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tubérculos2018Julio</v>
      </c>
      <c r="B2561" s="10" t="s">
        <v>9</v>
      </c>
      <c r="C2561" s="10" t="s">
        <v>4</v>
      </c>
      <c r="D2561" s="10" t="s">
        <v>6</v>
      </c>
      <c r="E2561">
        <v>2018</v>
      </c>
      <c r="F2561" s="10" t="s">
        <v>83</v>
      </c>
      <c r="G2561">
        <v>18689.57</v>
      </c>
      <c r="H2561" s="10">
        <f>+VLOOKUP(Exportacion_kg_FOB_anuales_final[[#This Row],[código]],Exportacion_FOB_anuales_consulta[],7,0)</f>
        <v>47851.200000000004</v>
      </c>
    </row>
    <row r="2562" spans="1:8" x14ac:dyDescent="0.3">
      <c r="A256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tubérculos2018Agosto</v>
      </c>
      <c r="B2562" s="10" t="s">
        <v>9</v>
      </c>
      <c r="C2562" s="10" t="s">
        <v>4</v>
      </c>
      <c r="D2562" s="10" t="s">
        <v>6</v>
      </c>
      <c r="E2562">
        <v>2018</v>
      </c>
      <c r="F2562" s="10" t="s">
        <v>84</v>
      </c>
      <c r="G2562">
        <v>10281.34</v>
      </c>
      <c r="H2562" s="10">
        <f>+VLOOKUP(Exportacion_kg_FOB_anuales_final[[#This Row],[código]],Exportacion_FOB_anuales_consulta[],7,0)</f>
        <v>59220</v>
      </c>
    </row>
    <row r="2563" spans="1:8" x14ac:dyDescent="0.3">
      <c r="A256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tubérculos2018Septiembre</v>
      </c>
      <c r="B2563" s="10" t="s">
        <v>9</v>
      </c>
      <c r="C2563" s="10" t="s">
        <v>4</v>
      </c>
      <c r="D2563" s="10" t="s">
        <v>6</v>
      </c>
      <c r="E2563">
        <v>2018</v>
      </c>
      <c r="F2563" s="10" t="s">
        <v>85</v>
      </c>
      <c r="G2563">
        <v>6959.4</v>
      </c>
      <c r="H2563" s="10">
        <f>+VLOOKUP(Exportacion_kg_FOB_anuales_final[[#This Row],[código]],Exportacion_FOB_anuales_consulta[],7,0)</f>
        <v>41063.759999999995</v>
      </c>
    </row>
    <row r="2564" spans="1:8" x14ac:dyDescent="0.3">
      <c r="A256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tubérculos2018Octubre</v>
      </c>
      <c r="B2564" s="10" t="s">
        <v>9</v>
      </c>
      <c r="C2564" s="10" t="s">
        <v>4</v>
      </c>
      <c r="D2564" s="10" t="s">
        <v>6</v>
      </c>
      <c r="E2564">
        <v>2018</v>
      </c>
      <c r="F2564" s="10" t="s">
        <v>80</v>
      </c>
      <c r="G2564">
        <v>13425.7</v>
      </c>
      <c r="H2564" s="10">
        <f>+VLOOKUP(Exportacion_kg_FOB_anuales_final[[#This Row],[código]],Exportacion_FOB_anuales_consulta[],7,0)</f>
        <v>63546.879999999997</v>
      </c>
    </row>
    <row r="2565" spans="1:8" x14ac:dyDescent="0.3">
      <c r="A256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tubérculos2018Noviembre</v>
      </c>
      <c r="B2565" s="10" t="s">
        <v>9</v>
      </c>
      <c r="C2565" s="10" t="s">
        <v>4</v>
      </c>
      <c r="D2565" s="10" t="s">
        <v>6</v>
      </c>
      <c r="E2565">
        <v>2018</v>
      </c>
      <c r="F2565" s="10" t="s">
        <v>81</v>
      </c>
      <c r="G2565">
        <v>40375.599999999999</v>
      </c>
      <c r="H2565" s="10">
        <f>+VLOOKUP(Exportacion_kg_FOB_anuales_final[[#This Row],[código]],Exportacion_FOB_anuales_consulta[],7,0)</f>
        <v>85146.780000000013</v>
      </c>
    </row>
    <row r="2566" spans="1:8" x14ac:dyDescent="0.3">
      <c r="A256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tubérculos2018Diciembre</v>
      </c>
      <c r="B2566" s="10" t="s">
        <v>9</v>
      </c>
      <c r="C2566" s="10" t="s">
        <v>4</v>
      </c>
      <c r="D2566" s="10" t="s">
        <v>6</v>
      </c>
      <c r="E2566">
        <v>2018</v>
      </c>
      <c r="F2566" s="10" t="s">
        <v>82</v>
      </c>
      <c r="G2566">
        <v>12685</v>
      </c>
      <c r="H2566" s="10">
        <f>+VLOOKUP(Exportacion_kg_FOB_anuales_final[[#This Row],[código]],Exportacion_FOB_anuales_consulta[],7,0)</f>
        <v>79283</v>
      </c>
    </row>
    <row r="2567" spans="1:8" x14ac:dyDescent="0.3">
      <c r="A256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tubérculos2018Enero</v>
      </c>
      <c r="B2567" s="10" t="s">
        <v>19</v>
      </c>
      <c r="C2567" s="10" t="s">
        <v>4</v>
      </c>
      <c r="D2567" s="10" t="s">
        <v>6</v>
      </c>
      <c r="E2567">
        <v>2018</v>
      </c>
      <c r="F2567" s="10" t="s">
        <v>86</v>
      </c>
      <c r="G2567">
        <v>47449.5</v>
      </c>
      <c r="H2567" s="10">
        <f>+VLOOKUP(Exportacion_kg_FOB_anuales_final[[#This Row],[código]],Exportacion_FOB_anuales_consulta[],7,0)</f>
        <v>105018.62000000001</v>
      </c>
    </row>
    <row r="2568" spans="1:8" x14ac:dyDescent="0.3">
      <c r="A256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tubérculos2018Febrero</v>
      </c>
      <c r="B2568" s="10" t="s">
        <v>19</v>
      </c>
      <c r="C2568" s="10" t="s">
        <v>4</v>
      </c>
      <c r="D2568" s="10" t="s">
        <v>6</v>
      </c>
      <c r="E2568">
        <v>2018</v>
      </c>
      <c r="F2568" s="10" t="s">
        <v>87</v>
      </c>
      <c r="G2568">
        <v>10577</v>
      </c>
      <c r="H2568" s="10">
        <f>+VLOOKUP(Exportacion_kg_FOB_anuales_final[[#This Row],[código]],Exportacion_FOB_anuales_consulta[],7,0)</f>
        <v>28733.559999999998</v>
      </c>
    </row>
    <row r="2569" spans="1:8" x14ac:dyDescent="0.3">
      <c r="A256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tubérculos2018Marzo</v>
      </c>
      <c r="B2569" s="10" t="s">
        <v>19</v>
      </c>
      <c r="C2569" s="10" t="s">
        <v>4</v>
      </c>
      <c r="D2569" s="10" t="s">
        <v>6</v>
      </c>
      <c r="E2569">
        <v>2018</v>
      </c>
      <c r="F2569" s="10" t="s">
        <v>88</v>
      </c>
      <c r="G2569">
        <v>76880.56</v>
      </c>
      <c r="H2569" s="10">
        <f>+VLOOKUP(Exportacion_kg_FOB_anuales_final[[#This Row],[código]],Exportacion_FOB_anuales_consulta[],7,0)</f>
        <v>128096.02000000002</v>
      </c>
    </row>
    <row r="2570" spans="1:8" x14ac:dyDescent="0.3">
      <c r="A257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tubérculos2018Abril</v>
      </c>
      <c r="B2570" s="10" t="s">
        <v>19</v>
      </c>
      <c r="C2570" s="10" t="s">
        <v>4</v>
      </c>
      <c r="D2570" s="10" t="s">
        <v>6</v>
      </c>
      <c r="E2570">
        <v>2018</v>
      </c>
      <c r="F2570" s="10" t="s">
        <v>89</v>
      </c>
      <c r="G2570">
        <v>46681.1</v>
      </c>
      <c r="H2570" s="10">
        <f>+VLOOKUP(Exportacion_kg_FOB_anuales_final[[#This Row],[código]],Exportacion_FOB_anuales_consulta[],7,0)</f>
        <v>100691.91</v>
      </c>
    </row>
    <row r="2571" spans="1:8" x14ac:dyDescent="0.3">
      <c r="A257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tubérculos2018Mayo</v>
      </c>
      <c r="B2571" s="10" t="s">
        <v>19</v>
      </c>
      <c r="C2571" s="10" t="s">
        <v>4</v>
      </c>
      <c r="D2571" s="10" t="s">
        <v>6</v>
      </c>
      <c r="E2571">
        <v>2018</v>
      </c>
      <c r="F2571" s="10" t="s">
        <v>90</v>
      </c>
      <c r="G2571">
        <v>23560</v>
      </c>
      <c r="H2571" s="10">
        <f>+VLOOKUP(Exportacion_kg_FOB_anuales_final[[#This Row],[código]],Exportacion_FOB_anuales_consulta[],7,0)</f>
        <v>27849.75</v>
      </c>
    </row>
    <row r="2572" spans="1:8" x14ac:dyDescent="0.3">
      <c r="A257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tubérculos2018Junio</v>
      </c>
      <c r="B2572" s="10" t="s">
        <v>19</v>
      </c>
      <c r="C2572" s="10" t="s">
        <v>4</v>
      </c>
      <c r="D2572" s="10" t="s">
        <v>6</v>
      </c>
      <c r="E2572">
        <v>2018</v>
      </c>
      <c r="F2572" s="10" t="s">
        <v>91</v>
      </c>
      <c r="G2572">
        <v>39999</v>
      </c>
      <c r="H2572" s="10">
        <f>+VLOOKUP(Exportacion_kg_FOB_anuales_final[[#This Row],[código]],Exportacion_FOB_anuales_consulta[],7,0)</f>
        <v>113572.47</v>
      </c>
    </row>
    <row r="2573" spans="1:8" x14ac:dyDescent="0.3">
      <c r="A257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tubérculos2018Julio</v>
      </c>
      <c r="B2573" s="10" t="s">
        <v>19</v>
      </c>
      <c r="C2573" s="10" t="s">
        <v>4</v>
      </c>
      <c r="D2573" s="10" t="s">
        <v>6</v>
      </c>
      <c r="E2573">
        <v>2018</v>
      </c>
      <c r="F2573" s="10" t="s">
        <v>83</v>
      </c>
      <c r="G2573">
        <v>68876.039999999994</v>
      </c>
      <c r="H2573" s="10">
        <f>+VLOOKUP(Exportacion_kg_FOB_anuales_final[[#This Row],[código]],Exportacion_FOB_anuales_consulta[],7,0)</f>
        <v>118040.73000000001</v>
      </c>
    </row>
    <row r="2574" spans="1:8" x14ac:dyDescent="0.3">
      <c r="A257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tubérculos2018Agosto</v>
      </c>
      <c r="B2574" s="10" t="s">
        <v>19</v>
      </c>
      <c r="C2574" s="10" t="s">
        <v>4</v>
      </c>
      <c r="D2574" s="10" t="s">
        <v>6</v>
      </c>
      <c r="E2574">
        <v>2018</v>
      </c>
      <c r="F2574" s="10" t="s">
        <v>84</v>
      </c>
      <c r="G2574">
        <v>92636.65</v>
      </c>
      <c r="H2574" s="10">
        <f>+VLOOKUP(Exportacion_kg_FOB_anuales_final[[#This Row],[código]],Exportacion_FOB_anuales_consulta[],7,0)</f>
        <v>179879.55</v>
      </c>
    </row>
    <row r="2575" spans="1:8" x14ac:dyDescent="0.3">
      <c r="A257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tubérculos2018Septiembre</v>
      </c>
      <c r="B2575" s="10" t="s">
        <v>19</v>
      </c>
      <c r="C2575" s="10" t="s">
        <v>4</v>
      </c>
      <c r="D2575" s="10" t="s">
        <v>6</v>
      </c>
      <c r="E2575">
        <v>2018</v>
      </c>
      <c r="F2575" s="10" t="s">
        <v>85</v>
      </c>
      <c r="G2575">
        <v>37449</v>
      </c>
      <c r="H2575" s="10">
        <f>+VLOOKUP(Exportacion_kg_FOB_anuales_final[[#This Row],[código]],Exportacion_FOB_anuales_consulta[],7,0)</f>
        <v>63697.71</v>
      </c>
    </row>
    <row r="2576" spans="1:8" x14ac:dyDescent="0.3">
      <c r="A257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tubérculos2018Octubre</v>
      </c>
      <c r="B2576" s="10" t="s">
        <v>19</v>
      </c>
      <c r="C2576" s="10" t="s">
        <v>4</v>
      </c>
      <c r="D2576" s="10" t="s">
        <v>6</v>
      </c>
      <c r="E2576">
        <v>2018</v>
      </c>
      <c r="F2576" s="10" t="s">
        <v>80</v>
      </c>
      <c r="G2576">
        <v>46500.34</v>
      </c>
      <c r="H2576" s="10">
        <f>+VLOOKUP(Exportacion_kg_FOB_anuales_final[[#This Row],[código]],Exportacion_FOB_anuales_consulta[],7,0)</f>
        <v>91332.700000000012</v>
      </c>
    </row>
    <row r="2577" spans="1:8" x14ac:dyDescent="0.3">
      <c r="A257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tubérculos2018Noviembre</v>
      </c>
      <c r="B2577" s="10" t="s">
        <v>19</v>
      </c>
      <c r="C2577" s="10" t="s">
        <v>4</v>
      </c>
      <c r="D2577" s="10" t="s">
        <v>6</v>
      </c>
      <c r="E2577">
        <v>2018</v>
      </c>
      <c r="F2577" s="10" t="s">
        <v>81</v>
      </c>
      <c r="G2577">
        <v>55903</v>
      </c>
      <c r="H2577" s="10">
        <f>+VLOOKUP(Exportacion_kg_FOB_anuales_final[[#This Row],[código]],Exportacion_FOB_anuales_consulta[],7,0)</f>
        <v>108529.52</v>
      </c>
    </row>
    <row r="2578" spans="1:8" x14ac:dyDescent="0.3">
      <c r="A257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tubérculos2018Diciembre</v>
      </c>
      <c r="B2578" s="10" t="s">
        <v>19</v>
      </c>
      <c r="C2578" s="10" t="s">
        <v>4</v>
      </c>
      <c r="D2578" s="10" t="s">
        <v>6</v>
      </c>
      <c r="E2578">
        <v>2018</v>
      </c>
      <c r="F2578" s="10" t="s">
        <v>82</v>
      </c>
      <c r="G2578">
        <v>33383</v>
      </c>
      <c r="H2578" s="10">
        <f>+VLOOKUP(Exportacion_kg_FOB_anuales_final[[#This Row],[código]],Exportacion_FOB_anuales_consulta[],7,0)</f>
        <v>56129.479999999996</v>
      </c>
    </row>
    <row r="2579" spans="1:8" x14ac:dyDescent="0.3">
      <c r="A257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tubérculos2018Enero</v>
      </c>
      <c r="B2579" s="10" t="s">
        <v>3</v>
      </c>
      <c r="C2579" s="10" t="s">
        <v>4</v>
      </c>
      <c r="D2579" s="10" t="s">
        <v>6</v>
      </c>
      <c r="E2579">
        <v>2018</v>
      </c>
      <c r="F2579" s="10" t="s">
        <v>86</v>
      </c>
      <c r="G2579">
        <v>29087.25</v>
      </c>
      <c r="H2579" s="10">
        <f>+VLOOKUP(Exportacion_kg_FOB_anuales_final[[#This Row],[código]],Exportacion_FOB_anuales_consulta[],7,0)</f>
        <v>351177</v>
      </c>
    </row>
    <row r="2580" spans="1:8" x14ac:dyDescent="0.3">
      <c r="A258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tubérculos2018Febrero</v>
      </c>
      <c r="B2580" s="10" t="s">
        <v>3</v>
      </c>
      <c r="C2580" s="10" t="s">
        <v>4</v>
      </c>
      <c r="D2580" s="10" t="s">
        <v>6</v>
      </c>
      <c r="E2580">
        <v>2018</v>
      </c>
      <c r="F2580" s="10" t="s">
        <v>87</v>
      </c>
      <c r="G2580">
        <v>80375.8</v>
      </c>
      <c r="H2580" s="10">
        <f>+VLOOKUP(Exportacion_kg_FOB_anuales_final[[#This Row],[código]],Exportacion_FOB_anuales_consulta[],7,0)</f>
        <v>355325.69</v>
      </c>
    </row>
    <row r="2581" spans="1:8" x14ac:dyDescent="0.3">
      <c r="A258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tubérculos2018Marzo</v>
      </c>
      <c r="B2581" s="10" t="s">
        <v>3</v>
      </c>
      <c r="C2581" s="10" t="s">
        <v>4</v>
      </c>
      <c r="D2581" s="10" t="s">
        <v>6</v>
      </c>
      <c r="E2581">
        <v>2018</v>
      </c>
      <c r="F2581" s="10" t="s">
        <v>88</v>
      </c>
      <c r="G2581">
        <v>48850.799999999996</v>
      </c>
      <c r="H2581" s="10">
        <f>+VLOOKUP(Exportacion_kg_FOB_anuales_final[[#This Row],[código]],Exportacion_FOB_anuales_consulta[],7,0)</f>
        <v>536813.32000000007</v>
      </c>
    </row>
    <row r="2582" spans="1:8" x14ac:dyDescent="0.3">
      <c r="A258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tubérculos2018Abril</v>
      </c>
      <c r="B2582" s="10" t="s">
        <v>3</v>
      </c>
      <c r="C2582" s="10" t="s">
        <v>4</v>
      </c>
      <c r="D2582" s="10" t="s">
        <v>6</v>
      </c>
      <c r="E2582">
        <v>2018</v>
      </c>
      <c r="F2582" s="10" t="s">
        <v>89</v>
      </c>
      <c r="G2582">
        <v>582680</v>
      </c>
      <c r="H2582" s="10">
        <f>+VLOOKUP(Exportacion_kg_FOB_anuales_final[[#This Row],[código]],Exportacion_FOB_anuales_consulta[],7,0)</f>
        <v>415604.23</v>
      </c>
    </row>
    <row r="2583" spans="1:8" x14ac:dyDescent="0.3">
      <c r="A258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tubérculos2018Mayo</v>
      </c>
      <c r="B2583" s="10" t="s">
        <v>3</v>
      </c>
      <c r="C2583" s="10" t="s">
        <v>4</v>
      </c>
      <c r="D2583" s="10" t="s">
        <v>6</v>
      </c>
      <c r="E2583">
        <v>2018</v>
      </c>
      <c r="F2583" s="10" t="s">
        <v>90</v>
      </c>
      <c r="G2583">
        <v>395714</v>
      </c>
      <c r="H2583" s="10">
        <f>+VLOOKUP(Exportacion_kg_FOB_anuales_final[[#This Row],[código]],Exportacion_FOB_anuales_consulta[],7,0)</f>
        <v>384662.37</v>
      </c>
    </row>
    <row r="2584" spans="1:8" x14ac:dyDescent="0.3">
      <c r="A258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tubérculos2018Junio</v>
      </c>
      <c r="B2584" s="10" t="s">
        <v>3</v>
      </c>
      <c r="C2584" s="10" t="s">
        <v>4</v>
      </c>
      <c r="D2584" s="10" t="s">
        <v>6</v>
      </c>
      <c r="E2584">
        <v>2018</v>
      </c>
      <c r="F2584" s="10" t="s">
        <v>91</v>
      </c>
      <c r="G2584">
        <v>226787.8</v>
      </c>
      <c r="H2584" s="10">
        <f>+VLOOKUP(Exportacion_kg_FOB_anuales_final[[#This Row],[código]],Exportacion_FOB_anuales_consulta[],7,0)</f>
        <v>414192</v>
      </c>
    </row>
    <row r="2585" spans="1:8" x14ac:dyDescent="0.3">
      <c r="A258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tubérculos2018Julio</v>
      </c>
      <c r="B2585" s="10" t="s">
        <v>3</v>
      </c>
      <c r="C2585" s="10" t="s">
        <v>4</v>
      </c>
      <c r="D2585" s="10" t="s">
        <v>6</v>
      </c>
      <c r="E2585">
        <v>2018</v>
      </c>
      <c r="F2585" s="10" t="s">
        <v>83</v>
      </c>
      <c r="G2585">
        <v>269249.5</v>
      </c>
      <c r="H2585" s="10">
        <f>+VLOOKUP(Exportacion_kg_FOB_anuales_final[[#This Row],[código]],Exportacion_FOB_anuales_consulta[],7,0)</f>
        <v>461398</v>
      </c>
    </row>
    <row r="2586" spans="1:8" x14ac:dyDescent="0.3">
      <c r="A258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tubérculos2018Agosto</v>
      </c>
      <c r="B2586" s="10" t="s">
        <v>3</v>
      </c>
      <c r="C2586" s="10" t="s">
        <v>4</v>
      </c>
      <c r="D2586" s="10" t="s">
        <v>6</v>
      </c>
      <c r="E2586">
        <v>2018</v>
      </c>
      <c r="F2586" s="10" t="s">
        <v>84</v>
      </c>
      <c r="G2586">
        <v>133209.92000000001</v>
      </c>
      <c r="H2586" s="10">
        <f>+VLOOKUP(Exportacion_kg_FOB_anuales_final[[#This Row],[código]],Exportacion_FOB_anuales_consulta[],7,0)</f>
        <v>206900.41999999998</v>
      </c>
    </row>
    <row r="2587" spans="1:8" x14ac:dyDescent="0.3">
      <c r="A258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tubérculos2018Septiembre</v>
      </c>
      <c r="B2587" s="10" t="s">
        <v>3</v>
      </c>
      <c r="C2587" s="10" t="s">
        <v>4</v>
      </c>
      <c r="D2587" s="10" t="s">
        <v>6</v>
      </c>
      <c r="E2587">
        <v>2018</v>
      </c>
      <c r="F2587" s="10" t="s">
        <v>85</v>
      </c>
      <c r="G2587">
        <v>7420</v>
      </c>
      <c r="H2587" s="10">
        <f>+VLOOKUP(Exportacion_kg_FOB_anuales_final[[#This Row],[código]],Exportacion_FOB_anuales_consulta[],7,0)</f>
        <v>9498.52</v>
      </c>
    </row>
    <row r="2588" spans="1:8" x14ac:dyDescent="0.3">
      <c r="A258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tubérculos2018Octubre</v>
      </c>
      <c r="B2588" s="10" t="s">
        <v>3</v>
      </c>
      <c r="C2588" s="10" t="s">
        <v>4</v>
      </c>
      <c r="D2588" s="10" t="s">
        <v>6</v>
      </c>
      <c r="E2588">
        <v>2018</v>
      </c>
      <c r="F2588" s="10" t="s">
        <v>80</v>
      </c>
      <c r="G2588">
        <v>46232</v>
      </c>
      <c r="H2588" s="10">
        <f>+VLOOKUP(Exportacion_kg_FOB_anuales_final[[#This Row],[código]],Exportacion_FOB_anuales_consulta[],7,0)</f>
        <v>59850.5</v>
      </c>
    </row>
    <row r="2589" spans="1:8" x14ac:dyDescent="0.3">
      <c r="A258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tubérculos2018Noviembre</v>
      </c>
      <c r="B2589" s="10" t="s">
        <v>3</v>
      </c>
      <c r="C2589" s="10" t="s">
        <v>4</v>
      </c>
      <c r="D2589" s="10" t="s">
        <v>6</v>
      </c>
      <c r="E2589">
        <v>2018</v>
      </c>
      <c r="F2589" s="10" t="s">
        <v>81</v>
      </c>
      <c r="G2589">
        <v>0</v>
      </c>
      <c r="H2589" s="10">
        <f>+VLOOKUP(Exportacion_kg_FOB_anuales_final[[#This Row],[código]],Exportacion_FOB_anuales_consulta[],7,0)</f>
        <v>0</v>
      </c>
    </row>
    <row r="2590" spans="1:8" x14ac:dyDescent="0.3">
      <c r="A259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tubérculos2018Diciembre</v>
      </c>
      <c r="B2590" s="10" t="s">
        <v>3</v>
      </c>
      <c r="C2590" s="10" t="s">
        <v>4</v>
      </c>
      <c r="D2590" s="10" t="s">
        <v>6</v>
      </c>
      <c r="E2590">
        <v>2018</v>
      </c>
      <c r="F2590" s="10" t="s">
        <v>82</v>
      </c>
      <c r="G2590">
        <v>70683.399999999994</v>
      </c>
      <c r="H2590" s="10">
        <f>+VLOOKUP(Exportacion_kg_FOB_anuales_final[[#This Row],[código]],Exportacion_FOB_anuales_consulta[],7,0)</f>
        <v>556061.93999999994</v>
      </c>
    </row>
    <row r="2591" spans="1:8" x14ac:dyDescent="0.3">
      <c r="A259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tubérculos2018Enero</v>
      </c>
      <c r="B2591" s="10" t="s">
        <v>25</v>
      </c>
      <c r="C2591" s="10" t="s">
        <v>4</v>
      </c>
      <c r="D2591" s="10" t="s">
        <v>6</v>
      </c>
      <c r="E2591">
        <v>2018</v>
      </c>
      <c r="F2591" s="10" t="s">
        <v>86</v>
      </c>
      <c r="G2591">
        <v>0</v>
      </c>
      <c r="H2591" s="10">
        <f>+VLOOKUP(Exportacion_kg_FOB_anuales_final[[#This Row],[código]],Exportacion_FOB_anuales_consulta[],7,0)</f>
        <v>0</v>
      </c>
    </row>
    <row r="2592" spans="1:8" x14ac:dyDescent="0.3">
      <c r="A259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tubérculos2018Febrero</v>
      </c>
      <c r="B2592" s="10" t="s">
        <v>25</v>
      </c>
      <c r="C2592" s="10" t="s">
        <v>4</v>
      </c>
      <c r="D2592" s="10" t="s">
        <v>6</v>
      </c>
      <c r="E2592">
        <v>2018</v>
      </c>
      <c r="F2592" s="10" t="s">
        <v>87</v>
      </c>
      <c r="G2592">
        <v>0</v>
      </c>
      <c r="H2592" s="10">
        <f>+VLOOKUP(Exportacion_kg_FOB_anuales_final[[#This Row],[código]],Exportacion_FOB_anuales_consulta[],7,0)</f>
        <v>0</v>
      </c>
    </row>
    <row r="2593" spans="1:8" x14ac:dyDescent="0.3">
      <c r="A259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tubérculos2018Marzo</v>
      </c>
      <c r="B2593" s="10" t="s">
        <v>25</v>
      </c>
      <c r="C2593" s="10" t="s">
        <v>4</v>
      </c>
      <c r="D2593" s="10" t="s">
        <v>6</v>
      </c>
      <c r="E2593">
        <v>2018</v>
      </c>
      <c r="F2593" s="10" t="s">
        <v>88</v>
      </c>
      <c r="G2593">
        <v>50250</v>
      </c>
      <c r="H2593" s="10">
        <f>+VLOOKUP(Exportacion_kg_FOB_anuales_final[[#This Row],[código]],Exportacion_FOB_anuales_consulta[],7,0)</f>
        <v>47400</v>
      </c>
    </row>
    <row r="2594" spans="1:8" x14ac:dyDescent="0.3">
      <c r="A259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tubérculos2018Abril</v>
      </c>
      <c r="B2594" s="10" t="s">
        <v>25</v>
      </c>
      <c r="C2594" s="10" t="s">
        <v>4</v>
      </c>
      <c r="D2594" s="10" t="s">
        <v>6</v>
      </c>
      <c r="E2594">
        <v>2018</v>
      </c>
      <c r="F2594" s="10" t="s">
        <v>89</v>
      </c>
      <c r="G2594">
        <v>0</v>
      </c>
      <c r="H2594" s="10">
        <f>+VLOOKUP(Exportacion_kg_FOB_anuales_final[[#This Row],[código]],Exportacion_FOB_anuales_consulta[],7,0)</f>
        <v>0</v>
      </c>
    </row>
    <row r="2595" spans="1:8" x14ac:dyDescent="0.3">
      <c r="A259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tubérculos2018Mayo</v>
      </c>
      <c r="B2595" s="10" t="s">
        <v>25</v>
      </c>
      <c r="C2595" s="10" t="s">
        <v>4</v>
      </c>
      <c r="D2595" s="10" t="s">
        <v>6</v>
      </c>
      <c r="E2595">
        <v>2018</v>
      </c>
      <c r="F2595" s="10" t="s">
        <v>90</v>
      </c>
      <c r="G2595">
        <v>0</v>
      </c>
      <c r="H2595" s="10">
        <f>+VLOOKUP(Exportacion_kg_FOB_anuales_final[[#This Row],[código]],Exportacion_FOB_anuales_consulta[],7,0)</f>
        <v>0</v>
      </c>
    </row>
    <row r="2596" spans="1:8" x14ac:dyDescent="0.3">
      <c r="A259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tubérculos2018Junio</v>
      </c>
      <c r="B2596" s="10" t="s">
        <v>25</v>
      </c>
      <c r="C2596" s="10" t="s">
        <v>4</v>
      </c>
      <c r="D2596" s="10" t="s">
        <v>6</v>
      </c>
      <c r="E2596">
        <v>2018</v>
      </c>
      <c r="F2596" s="10" t="s">
        <v>91</v>
      </c>
      <c r="G2596">
        <v>0</v>
      </c>
      <c r="H2596" s="10">
        <f>+VLOOKUP(Exportacion_kg_FOB_anuales_final[[#This Row],[código]],Exportacion_FOB_anuales_consulta[],7,0)</f>
        <v>0</v>
      </c>
    </row>
    <row r="2597" spans="1:8" x14ac:dyDescent="0.3">
      <c r="A259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tubérculos2018Julio</v>
      </c>
      <c r="B2597" s="10" t="s">
        <v>25</v>
      </c>
      <c r="C2597" s="10" t="s">
        <v>4</v>
      </c>
      <c r="D2597" s="10" t="s">
        <v>6</v>
      </c>
      <c r="E2597">
        <v>2018</v>
      </c>
      <c r="F2597" s="10" t="s">
        <v>83</v>
      </c>
      <c r="G2597">
        <v>0</v>
      </c>
      <c r="H2597" s="10">
        <f>+VLOOKUP(Exportacion_kg_FOB_anuales_final[[#This Row],[código]],Exportacion_FOB_anuales_consulta[],7,0)</f>
        <v>0</v>
      </c>
    </row>
    <row r="2598" spans="1:8" x14ac:dyDescent="0.3">
      <c r="A259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tubérculos2018Agosto</v>
      </c>
      <c r="B2598" s="10" t="s">
        <v>25</v>
      </c>
      <c r="C2598" s="10" t="s">
        <v>4</v>
      </c>
      <c r="D2598" s="10" t="s">
        <v>6</v>
      </c>
      <c r="E2598">
        <v>2018</v>
      </c>
      <c r="F2598" s="10" t="s">
        <v>84</v>
      </c>
      <c r="G2598">
        <v>0</v>
      </c>
      <c r="H2598" s="10">
        <f>+VLOOKUP(Exportacion_kg_FOB_anuales_final[[#This Row],[código]],Exportacion_FOB_anuales_consulta[],7,0)</f>
        <v>0</v>
      </c>
    </row>
    <row r="2599" spans="1:8" x14ac:dyDescent="0.3">
      <c r="A259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tubérculos2018Septiembre</v>
      </c>
      <c r="B2599" s="10" t="s">
        <v>25</v>
      </c>
      <c r="C2599" s="10" t="s">
        <v>4</v>
      </c>
      <c r="D2599" s="10" t="s">
        <v>6</v>
      </c>
      <c r="E2599">
        <v>2018</v>
      </c>
      <c r="F2599" s="10" t="s">
        <v>85</v>
      </c>
      <c r="G2599">
        <v>0</v>
      </c>
      <c r="H2599" s="10">
        <f>+VLOOKUP(Exportacion_kg_FOB_anuales_final[[#This Row],[código]],Exportacion_FOB_anuales_consulta[],7,0)</f>
        <v>0</v>
      </c>
    </row>
    <row r="2600" spans="1:8" x14ac:dyDescent="0.3">
      <c r="A260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tubérculos2018Octubre</v>
      </c>
      <c r="B2600" s="10" t="s">
        <v>25</v>
      </c>
      <c r="C2600" s="10" t="s">
        <v>4</v>
      </c>
      <c r="D2600" s="10" t="s">
        <v>6</v>
      </c>
      <c r="E2600">
        <v>2018</v>
      </c>
      <c r="F2600" s="10" t="s">
        <v>80</v>
      </c>
      <c r="G2600">
        <v>0</v>
      </c>
      <c r="H2600" s="10">
        <f>+VLOOKUP(Exportacion_kg_FOB_anuales_final[[#This Row],[código]],Exportacion_FOB_anuales_consulta[],7,0)</f>
        <v>0</v>
      </c>
    </row>
    <row r="2601" spans="1:8" x14ac:dyDescent="0.3">
      <c r="A260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tubérculos2018Noviembre</v>
      </c>
      <c r="B2601" s="10" t="s">
        <v>25</v>
      </c>
      <c r="C2601" s="10" t="s">
        <v>4</v>
      </c>
      <c r="D2601" s="10" t="s">
        <v>6</v>
      </c>
      <c r="E2601">
        <v>2018</v>
      </c>
      <c r="F2601" s="10" t="s">
        <v>81</v>
      </c>
      <c r="G2601">
        <v>25844.5</v>
      </c>
      <c r="H2601" s="10">
        <f>+VLOOKUP(Exportacion_kg_FOB_anuales_final[[#This Row],[código]],Exportacion_FOB_anuales_consulta[],7,0)</f>
        <v>36012.75</v>
      </c>
    </row>
    <row r="2602" spans="1:8" x14ac:dyDescent="0.3">
      <c r="A260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tubérculos2018Diciembre</v>
      </c>
      <c r="B2602" s="10" t="s">
        <v>25</v>
      </c>
      <c r="C2602" s="10" t="s">
        <v>4</v>
      </c>
      <c r="D2602" s="10" t="s">
        <v>6</v>
      </c>
      <c r="E2602">
        <v>2018</v>
      </c>
      <c r="F2602" s="10" t="s">
        <v>82</v>
      </c>
      <c r="G2602">
        <v>0</v>
      </c>
      <c r="H2602" s="10">
        <f>+VLOOKUP(Exportacion_kg_FOB_anuales_final[[#This Row],[código]],Exportacion_FOB_anuales_consulta[],7,0)</f>
        <v>0</v>
      </c>
    </row>
    <row r="2603" spans="1:8" x14ac:dyDescent="0.3">
      <c r="A260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tubérculos2018Enero</v>
      </c>
      <c r="B2603" s="10" t="s">
        <v>43</v>
      </c>
      <c r="C2603" s="10" t="s">
        <v>4</v>
      </c>
      <c r="D2603" s="10" t="s">
        <v>6</v>
      </c>
      <c r="E2603">
        <v>2018</v>
      </c>
      <c r="F2603" s="10" t="s">
        <v>86</v>
      </c>
      <c r="G2603">
        <v>258207.49</v>
      </c>
      <c r="H2603" s="10">
        <f>+VLOOKUP(Exportacion_kg_FOB_anuales_final[[#This Row],[código]],Exportacion_FOB_anuales_consulta[],7,0)</f>
        <v>666325.6</v>
      </c>
    </row>
    <row r="2604" spans="1:8" x14ac:dyDescent="0.3">
      <c r="A260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tubérculos2018Febrero</v>
      </c>
      <c r="B2604" s="10" t="s">
        <v>43</v>
      </c>
      <c r="C2604" s="10" t="s">
        <v>4</v>
      </c>
      <c r="D2604" s="10" t="s">
        <v>6</v>
      </c>
      <c r="E2604">
        <v>2018</v>
      </c>
      <c r="F2604" s="10" t="s">
        <v>87</v>
      </c>
      <c r="G2604">
        <v>157187.9</v>
      </c>
      <c r="H2604" s="10">
        <f>+VLOOKUP(Exportacion_kg_FOB_anuales_final[[#This Row],[código]],Exportacion_FOB_anuales_consulta[],7,0)</f>
        <v>356008.58999999997</v>
      </c>
    </row>
    <row r="2605" spans="1:8" x14ac:dyDescent="0.3">
      <c r="A260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tubérculos2018Marzo</v>
      </c>
      <c r="B2605" s="10" t="s">
        <v>43</v>
      </c>
      <c r="C2605" s="10" t="s">
        <v>4</v>
      </c>
      <c r="D2605" s="10" t="s">
        <v>6</v>
      </c>
      <c r="E2605">
        <v>2018</v>
      </c>
      <c r="F2605" s="10" t="s">
        <v>88</v>
      </c>
      <c r="G2605">
        <v>211444.5</v>
      </c>
      <c r="H2605" s="10">
        <f>+VLOOKUP(Exportacion_kg_FOB_anuales_final[[#This Row],[código]],Exportacion_FOB_anuales_consulta[],7,0)</f>
        <v>533727.30000000005</v>
      </c>
    </row>
    <row r="2606" spans="1:8" x14ac:dyDescent="0.3">
      <c r="A260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tubérculos2018Abril</v>
      </c>
      <c r="B2606" s="10" t="s">
        <v>43</v>
      </c>
      <c r="C2606" s="10" t="s">
        <v>4</v>
      </c>
      <c r="D2606" s="10" t="s">
        <v>6</v>
      </c>
      <c r="E2606">
        <v>2018</v>
      </c>
      <c r="F2606" s="10" t="s">
        <v>89</v>
      </c>
      <c r="G2606">
        <v>258546.18000000002</v>
      </c>
      <c r="H2606" s="10">
        <f>+VLOOKUP(Exportacion_kg_FOB_anuales_final[[#This Row],[código]],Exportacion_FOB_anuales_consulta[],7,0)</f>
        <v>612483.28</v>
      </c>
    </row>
    <row r="2607" spans="1:8" x14ac:dyDescent="0.3">
      <c r="A260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tubérculos2018Mayo</v>
      </c>
      <c r="B2607" s="10" t="s">
        <v>43</v>
      </c>
      <c r="C2607" s="10" t="s">
        <v>4</v>
      </c>
      <c r="D2607" s="10" t="s">
        <v>6</v>
      </c>
      <c r="E2607">
        <v>2018</v>
      </c>
      <c r="F2607" s="10" t="s">
        <v>90</v>
      </c>
      <c r="G2607">
        <v>317995.10000000003</v>
      </c>
      <c r="H2607" s="10">
        <f>+VLOOKUP(Exportacion_kg_FOB_anuales_final[[#This Row],[código]],Exportacion_FOB_anuales_consulta[],7,0)</f>
        <v>624086.67999999993</v>
      </c>
    </row>
    <row r="2608" spans="1:8" x14ac:dyDescent="0.3">
      <c r="A260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tubérculos2018Junio</v>
      </c>
      <c r="B2608" s="10" t="s">
        <v>43</v>
      </c>
      <c r="C2608" s="10" t="s">
        <v>4</v>
      </c>
      <c r="D2608" s="10" t="s">
        <v>6</v>
      </c>
      <c r="E2608">
        <v>2018</v>
      </c>
      <c r="F2608" s="10" t="s">
        <v>91</v>
      </c>
      <c r="G2608">
        <v>424362.85</v>
      </c>
      <c r="H2608" s="10">
        <f>+VLOOKUP(Exportacion_kg_FOB_anuales_final[[#This Row],[código]],Exportacion_FOB_anuales_consulta[],7,0)</f>
        <v>830650.27</v>
      </c>
    </row>
    <row r="2609" spans="1:8" x14ac:dyDescent="0.3">
      <c r="A260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tubérculos2018Julio</v>
      </c>
      <c r="B2609" s="10" t="s">
        <v>43</v>
      </c>
      <c r="C2609" s="10" t="s">
        <v>4</v>
      </c>
      <c r="D2609" s="10" t="s">
        <v>6</v>
      </c>
      <c r="E2609">
        <v>2018</v>
      </c>
      <c r="F2609" s="10" t="s">
        <v>83</v>
      </c>
      <c r="G2609">
        <v>342328</v>
      </c>
      <c r="H2609" s="10">
        <f>+VLOOKUP(Exportacion_kg_FOB_anuales_final[[#This Row],[código]],Exportacion_FOB_anuales_consulta[],7,0)</f>
        <v>651632.71</v>
      </c>
    </row>
    <row r="2610" spans="1:8" x14ac:dyDescent="0.3">
      <c r="A261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tubérculos2018Agosto</v>
      </c>
      <c r="B2610" s="10" t="s">
        <v>43</v>
      </c>
      <c r="C2610" s="10" t="s">
        <v>4</v>
      </c>
      <c r="D2610" s="10" t="s">
        <v>6</v>
      </c>
      <c r="E2610">
        <v>2018</v>
      </c>
      <c r="F2610" s="10" t="s">
        <v>84</v>
      </c>
      <c r="G2610">
        <v>282897.8</v>
      </c>
      <c r="H2610" s="10">
        <f>+VLOOKUP(Exportacion_kg_FOB_anuales_final[[#This Row],[código]],Exportacion_FOB_anuales_consulta[],7,0)</f>
        <v>444612.71</v>
      </c>
    </row>
    <row r="2611" spans="1:8" x14ac:dyDescent="0.3">
      <c r="A261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tubérculos2018Septiembre</v>
      </c>
      <c r="B2611" s="10" t="s">
        <v>43</v>
      </c>
      <c r="C2611" s="10" t="s">
        <v>4</v>
      </c>
      <c r="D2611" s="10" t="s">
        <v>6</v>
      </c>
      <c r="E2611">
        <v>2018</v>
      </c>
      <c r="F2611" s="10" t="s">
        <v>85</v>
      </c>
      <c r="G2611">
        <v>102829.2</v>
      </c>
      <c r="H2611" s="10">
        <f>+VLOOKUP(Exportacion_kg_FOB_anuales_final[[#This Row],[código]],Exportacion_FOB_anuales_consulta[],7,0)</f>
        <v>226367.74</v>
      </c>
    </row>
    <row r="2612" spans="1:8" x14ac:dyDescent="0.3">
      <c r="A261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tubérculos2018Octubre</v>
      </c>
      <c r="B2612" s="10" t="s">
        <v>43</v>
      </c>
      <c r="C2612" s="10" t="s">
        <v>4</v>
      </c>
      <c r="D2612" s="10" t="s">
        <v>6</v>
      </c>
      <c r="E2612">
        <v>2018</v>
      </c>
      <c r="F2612" s="10" t="s">
        <v>80</v>
      </c>
      <c r="G2612">
        <v>236145.38</v>
      </c>
      <c r="H2612" s="10">
        <f>+VLOOKUP(Exportacion_kg_FOB_anuales_final[[#This Row],[código]],Exportacion_FOB_anuales_consulta[],7,0)</f>
        <v>686865.18</v>
      </c>
    </row>
    <row r="2613" spans="1:8" x14ac:dyDescent="0.3">
      <c r="A261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tubérculos2018Noviembre</v>
      </c>
      <c r="B2613" s="10" t="s">
        <v>43</v>
      </c>
      <c r="C2613" s="10" t="s">
        <v>4</v>
      </c>
      <c r="D2613" s="10" t="s">
        <v>6</v>
      </c>
      <c r="E2613">
        <v>2018</v>
      </c>
      <c r="F2613" s="10" t="s">
        <v>81</v>
      </c>
      <c r="G2613">
        <v>403955.9</v>
      </c>
      <c r="H2613" s="10">
        <f>+VLOOKUP(Exportacion_kg_FOB_anuales_final[[#This Row],[código]],Exportacion_FOB_anuales_consulta[],7,0)</f>
        <v>1139357.3500000001</v>
      </c>
    </row>
    <row r="2614" spans="1:8" x14ac:dyDescent="0.3">
      <c r="A261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tubérculos2018Diciembre</v>
      </c>
      <c r="B2614" s="10" t="s">
        <v>43</v>
      </c>
      <c r="C2614" s="10" t="s">
        <v>4</v>
      </c>
      <c r="D2614" s="10" t="s">
        <v>6</v>
      </c>
      <c r="E2614">
        <v>2018</v>
      </c>
      <c r="F2614" s="10" t="s">
        <v>82</v>
      </c>
      <c r="G2614">
        <v>570462.80000000005</v>
      </c>
      <c r="H2614" s="10">
        <f>+VLOOKUP(Exportacion_kg_FOB_anuales_final[[#This Row],[código]],Exportacion_FOB_anuales_consulta[],7,0)</f>
        <v>1603511.81</v>
      </c>
    </row>
    <row r="2615" spans="1:8" x14ac:dyDescent="0.3">
      <c r="A2615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tubérculos2018Enero</v>
      </c>
      <c r="B2615" s="10" t="s">
        <v>62</v>
      </c>
      <c r="C2615" s="10" t="s">
        <v>4</v>
      </c>
      <c r="D2615" s="10" t="s">
        <v>6</v>
      </c>
      <c r="E2615">
        <v>2018</v>
      </c>
      <c r="F2615" s="10" t="s">
        <v>86</v>
      </c>
      <c r="G2615">
        <v>0</v>
      </c>
      <c r="H2615" s="10">
        <f>+VLOOKUP(Exportacion_kg_FOB_anuales_final[[#This Row],[código]],Exportacion_FOB_anuales_consulta[],7,0)</f>
        <v>0</v>
      </c>
    </row>
    <row r="2616" spans="1:8" x14ac:dyDescent="0.3">
      <c r="A2616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tubérculos2018Febrero</v>
      </c>
      <c r="B2616" s="10" t="s">
        <v>62</v>
      </c>
      <c r="C2616" s="10" t="s">
        <v>4</v>
      </c>
      <c r="D2616" s="10" t="s">
        <v>6</v>
      </c>
      <c r="E2616">
        <v>2018</v>
      </c>
      <c r="F2616" s="10" t="s">
        <v>87</v>
      </c>
      <c r="G2616">
        <v>65</v>
      </c>
      <c r="H2616" s="10">
        <f>+VLOOKUP(Exportacion_kg_FOB_anuales_final[[#This Row],[código]],Exportacion_FOB_anuales_consulta[],7,0)</f>
        <v>350</v>
      </c>
    </row>
    <row r="2617" spans="1:8" x14ac:dyDescent="0.3">
      <c r="A2617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tubérculos2018Marzo</v>
      </c>
      <c r="B2617" s="10" t="s">
        <v>62</v>
      </c>
      <c r="C2617" s="10" t="s">
        <v>4</v>
      </c>
      <c r="D2617" s="10" t="s">
        <v>6</v>
      </c>
      <c r="E2617">
        <v>2018</v>
      </c>
      <c r="F2617" s="10" t="s">
        <v>88</v>
      </c>
      <c r="G2617">
        <v>343420</v>
      </c>
      <c r="H2617" s="10">
        <f>+VLOOKUP(Exportacion_kg_FOB_anuales_final[[#This Row],[código]],Exportacion_FOB_anuales_consulta[],7,0)</f>
        <v>134400</v>
      </c>
    </row>
    <row r="2618" spans="1:8" x14ac:dyDescent="0.3">
      <c r="A2618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tubérculos2018Abril</v>
      </c>
      <c r="B2618" s="10" t="s">
        <v>62</v>
      </c>
      <c r="C2618" s="10" t="s">
        <v>4</v>
      </c>
      <c r="D2618" s="10" t="s">
        <v>6</v>
      </c>
      <c r="E2618">
        <v>2018</v>
      </c>
      <c r="F2618" s="10" t="s">
        <v>89</v>
      </c>
      <c r="G2618">
        <v>1641351.4</v>
      </c>
      <c r="H2618" s="10">
        <f>+VLOOKUP(Exportacion_kg_FOB_anuales_final[[#This Row],[código]],Exportacion_FOB_anuales_consulta[],7,0)</f>
        <v>1226499.69</v>
      </c>
    </row>
    <row r="2619" spans="1:8" x14ac:dyDescent="0.3">
      <c r="A2619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tubérculos2018Mayo</v>
      </c>
      <c r="B2619" s="10" t="s">
        <v>62</v>
      </c>
      <c r="C2619" s="10" t="s">
        <v>4</v>
      </c>
      <c r="D2619" s="10" t="s">
        <v>6</v>
      </c>
      <c r="E2619">
        <v>2018</v>
      </c>
      <c r="F2619" s="10" t="s">
        <v>90</v>
      </c>
      <c r="G2619">
        <v>1161395.3999999999</v>
      </c>
      <c r="H2619" s="10">
        <f>+VLOOKUP(Exportacion_kg_FOB_anuales_final[[#This Row],[código]],Exportacion_FOB_anuales_consulta[],7,0)</f>
        <v>862177.75</v>
      </c>
    </row>
    <row r="2620" spans="1:8" x14ac:dyDescent="0.3">
      <c r="A2620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tubérculos2018Junio</v>
      </c>
      <c r="B2620" s="10" t="s">
        <v>62</v>
      </c>
      <c r="C2620" s="10" t="s">
        <v>4</v>
      </c>
      <c r="D2620" s="10" t="s">
        <v>6</v>
      </c>
      <c r="E2620">
        <v>2018</v>
      </c>
      <c r="F2620" s="10" t="s">
        <v>91</v>
      </c>
      <c r="G2620">
        <v>1301</v>
      </c>
      <c r="H2620" s="10">
        <f>+VLOOKUP(Exportacion_kg_FOB_anuales_final[[#This Row],[código]],Exportacion_FOB_anuales_consulta[],7,0)</f>
        <v>4340.5599999999995</v>
      </c>
    </row>
    <row r="2621" spans="1:8" x14ac:dyDescent="0.3">
      <c r="A2621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tubérculos2018Julio</v>
      </c>
      <c r="B2621" s="10" t="s">
        <v>62</v>
      </c>
      <c r="C2621" s="10" t="s">
        <v>4</v>
      </c>
      <c r="D2621" s="10" t="s">
        <v>6</v>
      </c>
      <c r="E2621">
        <v>2018</v>
      </c>
      <c r="F2621" s="10" t="s">
        <v>83</v>
      </c>
      <c r="G2621">
        <v>4183</v>
      </c>
      <c r="H2621" s="10">
        <f>+VLOOKUP(Exportacion_kg_FOB_anuales_final[[#This Row],[código]],Exportacion_FOB_anuales_consulta[],7,0)</f>
        <v>13069.5</v>
      </c>
    </row>
    <row r="2622" spans="1:8" x14ac:dyDescent="0.3">
      <c r="A2622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tubérculos2018Agosto</v>
      </c>
      <c r="B2622" s="10" t="s">
        <v>62</v>
      </c>
      <c r="C2622" s="10" t="s">
        <v>4</v>
      </c>
      <c r="D2622" s="10" t="s">
        <v>6</v>
      </c>
      <c r="E2622">
        <v>2018</v>
      </c>
      <c r="F2622" s="10" t="s">
        <v>84</v>
      </c>
      <c r="G2622">
        <v>3682</v>
      </c>
      <c r="H2622" s="10">
        <f>+VLOOKUP(Exportacion_kg_FOB_anuales_final[[#This Row],[código]],Exportacion_FOB_anuales_consulta[],7,0)</f>
        <v>12537.5</v>
      </c>
    </row>
    <row r="2623" spans="1:8" x14ac:dyDescent="0.3">
      <c r="A2623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tubérculos2018Septiembre</v>
      </c>
      <c r="B2623" s="10" t="s">
        <v>62</v>
      </c>
      <c r="C2623" s="10" t="s">
        <v>4</v>
      </c>
      <c r="D2623" s="10" t="s">
        <v>6</v>
      </c>
      <c r="E2623">
        <v>2018</v>
      </c>
      <c r="F2623" s="10" t="s">
        <v>85</v>
      </c>
      <c r="G2623">
        <v>1415.5</v>
      </c>
      <c r="H2623" s="10">
        <f>+VLOOKUP(Exportacion_kg_FOB_anuales_final[[#This Row],[código]],Exportacion_FOB_anuales_consulta[],7,0)</f>
        <v>3923</v>
      </c>
    </row>
    <row r="2624" spans="1:8" x14ac:dyDescent="0.3">
      <c r="A2624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tubérculos2018Octubre</v>
      </c>
      <c r="B2624" s="10" t="s">
        <v>62</v>
      </c>
      <c r="C2624" s="10" t="s">
        <v>4</v>
      </c>
      <c r="D2624" s="10" t="s">
        <v>6</v>
      </c>
      <c r="E2624">
        <v>2018</v>
      </c>
      <c r="F2624" s="10" t="s">
        <v>80</v>
      </c>
      <c r="G2624">
        <v>5476</v>
      </c>
      <c r="H2624" s="10">
        <f>+VLOOKUP(Exportacion_kg_FOB_anuales_final[[#This Row],[código]],Exportacion_FOB_anuales_consulta[],7,0)</f>
        <v>17275.370000000003</v>
      </c>
    </row>
    <row r="2625" spans="1:8" x14ac:dyDescent="0.3">
      <c r="A2625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tubérculos2018Noviembre</v>
      </c>
      <c r="B2625" s="10" t="s">
        <v>62</v>
      </c>
      <c r="C2625" s="10" t="s">
        <v>4</v>
      </c>
      <c r="D2625" s="10" t="s">
        <v>6</v>
      </c>
      <c r="E2625">
        <v>2018</v>
      </c>
      <c r="F2625" s="10" t="s">
        <v>81</v>
      </c>
      <c r="G2625">
        <v>2167</v>
      </c>
      <c r="H2625" s="10">
        <f>+VLOOKUP(Exportacion_kg_FOB_anuales_final[[#This Row],[código]],Exportacion_FOB_anuales_consulta[],7,0)</f>
        <v>7292.7000000000007</v>
      </c>
    </row>
    <row r="2626" spans="1:8" x14ac:dyDescent="0.3">
      <c r="A2626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tubérculos2018Diciembre</v>
      </c>
      <c r="B2626" s="10" t="s">
        <v>62</v>
      </c>
      <c r="C2626" s="10" t="s">
        <v>4</v>
      </c>
      <c r="D2626" s="10" t="s">
        <v>6</v>
      </c>
      <c r="E2626">
        <v>2018</v>
      </c>
      <c r="F2626" s="10" t="s">
        <v>82</v>
      </c>
      <c r="G2626">
        <v>0</v>
      </c>
      <c r="H2626" s="10">
        <f>+VLOOKUP(Exportacion_kg_FOB_anuales_final[[#This Row],[código]],Exportacion_FOB_anuales_consulta[],7,0)</f>
        <v>0</v>
      </c>
    </row>
    <row r="2627" spans="1:8" x14ac:dyDescent="0.3">
      <c r="A2627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tubérculos2018Enero</v>
      </c>
      <c r="B2627" s="10" t="s">
        <v>66</v>
      </c>
      <c r="C2627" s="10" t="s">
        <v>4</v>
      </c>
      <c r="D2627" s="10" t="s">
        <v>6</v>
      </c>
      <c r="E2627">
        <v>2018</v>
      </c>
      <c r="F2627" s="10" t="s">
        <v>86</v>
      </c>
      <c r="G2627">
        <v>0</v>
      </c>
      <c r="H2627" s="10">
        <f>+VLOOKUP(Exportacion_kg_FOB_anuales_final[[#This Row],[código]],Exportacion_FOB_anuales_consulta[],7,0)</f>
        <v>0</v>
      </c>
    </row>
    <row r="2628" spans="1:8" x14ac:dyDescent="0.3">
      <c r="A2628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tubérculos2018Febrero</v>
      </c>
      <c r="B2628" s="10" t="s">
        <v>66</v>
      </c>
      <c r="C2628" s="10" t="s">
        <v>4</v>
      </c>
      <c r="D2628" s="10" t="s">
        <v>6</v>
      </c>
      <c r="E2628">
        <v>2018</v>
      </c>
      <c r="F2628" s="10" t="s">
        <v>87</v>
      </c>
      <c r="G2628">
        <v>0</v>
      </c>
      <c r="H2628" s="10">
        <f>+VLOOKUP(Exportacion_kg_FOB_anuales_final[[#This Row],[código]],Exportacion_FOB_anuales_consulta[],7,0)</f>
        <v>0</v>
      </c>
    </row>
    <row r="2629" spans="1:8" x14ac:dyDescent="0.3">
      <c r="A2629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tubérculos2018Marzo</v>
      </c>
      <c r="B2629" s="10" t="s">
        <v>66</v>
      </c>
      <c r="C2629" s="10" t="s">
        <v>4</v>
      </c>
      <c r="D2629" s="10" t="s">
        <v>6</v>
      </c>
      <c r="E2629">
        <v>2018</v>
      </c>
      <c r="F2629" s="10" t="s">
        <v>88</v>
      </c>
      <c r="G2629">
        <v>0</v>
      </c>
      <c r="H2629" s="10">
        <f>+VLOOKUP(Exportacion_kg_FOB_anuales_final[[#This Row],[código]],Exportacion_FOB_anuales_consulta[],7,0)</f>
        <v>0</v>
      </c>
    </row>
    <row r="2630" spans="1:8" x14ac:dyDescent="0.3">
      <c r="A2630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tubérculos2018Abril</v>
      </c>
      <c r="B2630" s="10" t="s">
        <v>66</v>
      </c>
      <c r="C2630" s="10" t="s">
        <v>4</v>
      </c>
      <c r="D2630" s="10" t="s">
        <v>6</v>
      </c>
      <c r="E2630">
        <v>2018</v>
      </c>
      <c r="F2630" s="10" t="s">
        <v>89</v>
      </c>
      <c r="G2630">
        <v>0</v>
      </c>
      <c r="H2630" s="10">
        <f>+VLOOKUP(Exportacion_kg_FOB_anuales_final[[#This Row],[código]],Exportacion_FOB_anuales_consulta[],7,0)</f>
        <v>0</v>
      </c>
    </row>
    <row r="2631" spans="1:8" x14ac:dyDescent="0.3">
      <c r="A2631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tubérculos2018Mayo</v>
      </c>
      <c r="B2631" s="10" t="s">
        <v>66</v>
      </c>
      <c r="C2631" s="10" t="s">
        <v>4</v>
      </c>
      <c r="D2631" s="10" t="s">
        <v>6</v>
      </c>
      <c r="E2631">
        <v>2018</v>
      </c>
      <c r="F2631" s="10" t="s">
        <v>90</v>
      </c>
      <c r="G2631">
        <v>0</v>
      </c>
      <c r="H2631" s="10">
        <f>+VLOOKUP(Exportacion_kg_FOB_anuales_final[[#This Row],[código]],Exportacion_FOB_anuales_consulta[],7,0)</f>
        <v>0</v>
      </c>
    </row>
    <row r="2632" spans="1:8" x14ac:dyDescent="0.3">
      <c r="A2632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tubérculos2018Junio</v>
      </c>
      <c r="B2632" s="10" t="s">
        <v>66</v>
      </c>
      <c r="C2632" s="10" t="s">
        <v>4</v>
      </c>
      <c r="D2632" s="10" t="s">
        <v>6</v>
      </c>
      <c r="E2632">
        <v>2018</v>
      </c>
      <c r="F2632" s="10" t="s">
        <v>91</v>
      </c>
      <c r="G2632">
        <v>46420</v>
      </c>
      <c r="H2632" s="10">
        <f>+VLOOKUP(Exportacion_kg_FOB_anuales_final[[#This Row],[código]],Exportacion_FOB_anuales_consulta[],7,0)</f>
        <v>62685</v>
      </c>
    </row>
    <row r="2633" spans="1:8" x14ac:dyDescent="0.3">
      <c r="A2633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tubérculos2018Julio</v>
      </c>
      <c r="B2633" s="10" t="s">
        <v>66</v>
      </c>
      <c r="C2633" s="10" t="s">
        <v>4</v>
      </c>
      <c r="D2633" s="10" t="s">
        <v>6</v>
      </c>
      <c r="E2633">
        <v>2018</v>
      </c>
      <c r="F2633" s="10" t="s">
        <v>83</v>
      </c>
      <c r="G2633">
        <v>24931</v>
      </c>
      <c r="H2633" s="10">
        <f>+VLOOKUP(Exportacion_kg_FOB_anuales_final[[#This Row],[código]],Exportacion_FOB_anuales_consulta[],7,0)</f>
        <v>35155.4</v>
      </c>
    </row>
    <row r="2634" spans="1:8" x14ac:dyDescent="0.3">
      <c r="A2634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tubérculos2018Agosto</v>
      </c>
      <c r="B2634" s="10" t="s">
        <v>66</v>
      </c>
      <c r="C2634" s="10" t="s">
        <v>4</v>
      </c>
      <c r="D2634" s="10" t="s">
        <v>6</v>
      </c>
      <c r="E2634">
        <v>2018</v>
      </c>
      <c r="F2634" s="10" t="s">
        <v>84</v>
      </c>
      <c r="G2634">
        <v>94887.74</v>
      </c>
      <c r="H2634" s="10">
        <f>+VLOOKUP(Exportacion_kg_FOB_anuales_final[[#This Row],[código]],Exportacion_FOB_anuales_consulta[],7,0)</f>
        <v>132817.18</v>
      </c>
    </row>
    <row r="2635" spans="1:8" x14ac:dyDescent="0.3">
      <c r="A2635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tubérculos2018Septiembre</v>
      </c>
      <c r="B2635" s="10" t="s">
        <v>66</v>
      </c>
      <c r="C2635" s="10" t="s">
        <v>4</v>
      </c>
      <c r="D2635" s="10" t="s">
        <v>6</v>
      </c>
      <c r="E2635">
        <v>2018</v>
      </c>
      <c r="F2635" s="10" t="s">
        <v>85</v>
      </c>
      <c r="G2635">
        <v>0</v>
      </c>
      <c r="H2635" s="10">
        <f>+VLOOKUP(Exportacion_kg_FOB_anuales_final[[#This Row],[código]],Exportacion_FOB_anuales_consulta[],7,0)</f>
        <v>0</v>
      </c>
    </row>
    <row r="2636" spans="1:8" x14ac:dyDescent="0.3">
      <c r="A2636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tubérculos2018Octubre</v>
      </c>
      <c r="B2636" s="10" t="s">
        <v>66</v>
      </c>
      <c r="C2636" s="10" t="s">
        <v>4</v>
      </c>
      <c r="D2636" s="10" t="s">
        <v>6</v>
      </c>
      <c r="E2636">
        <v>2018</v>
      </c>
      <c r="F2636" s="10" t="s">
        <v>80</v>
      </c>
      <c r="G2636">
        <v>24380</v>
      </c>
      <c r="H2636" s="10">
        <f>+VLOOKUP(Exportacion_kg_FOB_anuales_final[[#This Row],[código]],Exportacion_FOB_anuales_consulta[],7,0)</f>
        <v>31830</v>
      </c>
    </row>
    <row r="2637" spans="1:8" x14ac:dyDescent="0.3">
      <c r="A2637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tubérculos2018Noviembre</v>
      </c>
      <c r="B2637" s="10" t="s">
        <v>66</v>
      </c>
      <c r="C2637" s="10" t="s">
        <v>4</v>
      </c>
      <c r="D2637" s="10" t="s">
        <v>6</v>
      </c>
      <c r="E2637">
        <v>2018</v>
      </c>
      <c r="F2637" s="10" t="s">
        <v>81</v>
      </c>
      <c r="G2637">
        <v>92764.800000000003</v>
      </c>
      <c r="H2637" s="10">
        <f>+VLOOKUP(Exportacion_kg_FOB_anuales_final[[#This Row],[código]],Exportacion_FOB_anuales_consulta[],7,0)</f>
        <v>117552.2</v>
      </c>
    </row>
    <row r="2638" spans="1:8" x14ac:dyDescent="0.3">
      <c r="A2638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tubérculos2018Diciembre</v>
      </c>
      <c r="B2638" s="10" t="s">
        <v>66</v>
      </c>
      <c r="C2638" s="10" t="s">
        <v>4</v>
      </c>
      <c r="D2638" s="10" t="s">
        <v>6</v>
      </c>
      <c r="E2638">
        <v>2018</v>
      </c>
      <c r="F2638" s="10" t="s">
        <v>82</v>
      </c>
      <c r="G2638">
        <v>46288</v>
      </c>
      <c r="H2638" s="10">
        <f>+VLOOKUP(Exportacion_kg_FOB_anuales_final[[#This Row],[código]],Exportacion_FOB_anuales_consulta[],7,0)</f>
        <v>62440.06</v>
      </c>
    </row>
    <row r="2639" spans="1:8" x14ac:dyDescent="0.3">
      <c r="A263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tubérculos2018Enero</v>
      </c>
      <c r="B2639" s="10" t="s">
        <v>55</v>
      </c>
      <c r="C2639" s="10" t="s">
        <v>4</v>
      </c>
      <c r="D2639" s="10" t="s">
        <v>6</v>
      </c>
      <c r="E2639">
        <v>2018</v>
      </c>
      <c r="F2639" s="10" t="s">
        <v>86</v>
      </c>
      <c r="G2639">
        <v>24387.72</v>
      </c>
      <c r="H2639" s="10">
        <f>+VLOOKUP(Exportacion_kg_FOB_anuales_final[[#This Row],[código]],Exportacion_FOB_anuales_consulta[],7,0)</f>
        <v>36298.5</v>
      </c>
    </row>
    <row r="2640" spans="1:8" x14ac:dyDescent="0.3">
      <c r="A264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tubérculos2018Febrero</v>
      </c>
      <c r="B2640" s="10" t="s">
        <v>55</v>
      </c>
      <c r="C2640" s="10" t="s">
        <v>4</v>
      </c>
      <c r="D2640" s="10" t="s">
        <v>6</v>
      </c>
      <c r="E2640">
        <v>2018</v>
      </c>
      <c r="F2640" s="10" t="s">
        <v>87</v>
      </c>
      <c r="G2640">
        <v>10215.32</v>
      </c>
      <c r="H2640" s="10">
        <f>+VLOOKUP(Exportacion_kg_FOB_anuales_final[[#This Row],[código]],Exportacion_FOB_anuales_consulta[],7,0)</f>
        <v>15058</v>
      </c>
    </row>
    <row r="2641" spans="1:8" x14ac:dyDescent="0.3">
      <c r="A264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tubérculos2018Marzo</v>
      </c>
      <c r="B2641" s="10" t="s">
        <v>55</v>
      </c>
      <c r="C2641" s="10" t="s">
        <v>4</v>
      </c>
      <c r="D2641" s="10" t="s">
        <v>6</v>
      </c>
      <c r="E2641">
        <v>2018</v>
      </c>
      <c r="F2641" s="10" t="s">
        <v>88</v>
      </c>
      <c r="G2641">
        <v>12919.25</v>
      </c>
      <c r="H2641" s="10">
        <f>+VLOOKUP(Exportacion_kg_FOB_anuales_final[[#This Row],[código]],Exportacion_FOB_anuales_consulta[],7,0)</f>
        <v>19269</v>
      </c>
    </row>
    <row r="2642" spans="1:8" x14ac:dyDescent="0.3">
      <c r="A264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tubérculos2018Abril</v>
      </c>
      <c r="B2642" s="10" t="s">
        <v>55</v>
      </c>
      <c r="C2642" s="10" t="s">
        <v>4</v>
      </c>
      <c r="D2642" s="10" t="s">
        <v>6</v>
      </c>
      <c r="E2642">
        <v>2018</v>
      </c>
      <c r="F2642" s="10" t="s">
        <v>89</v>
      </c>
      <c r="G2642">
        <v>111911</v>
      </c>
      <c r="H2642" s="10">
        <f>+VLOOKUP(Exportacion_kg_FOB_anuales_final[[#This Row],[código]],Exportacion_FOB_anuales_consulta[],7,0)</f>
        <v>31309.42</v>
      </c>
    </row>
    <row r="2643" spans="1:8" x14ac:dyDescent="0.3">
      <c r="A264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tubérculos2018Mayo</v>
      </c>
      <c r="B2643" s="10" t="s">
        <v>55</v>
      </c>
      <c r="C2643" s="10" t="s">
        <v>4</v>
      </c>
      <c r="D2643" s="10" t="s">
        <v>6</v>
      </c>
      <c r="E2643">
        <v>2018</v>
      </c>
      <c r="F2643" s="10" t="s">
        <v>90</v>
      </c>
      <c r="G2643">
        <v>99701.340000000011</v>
      </c>
      <c r="H2643" s="10">
        <f>+VLOOKUP(Exportacion_kg_FOB_anuales_final[[#This Row],[código]],Exportacion_FOB_anuales_consulta[],7,0)</f>
        <v>58016.44</v>
      </c>
    </row>
    <row r="2644" spans="1:8" x14ac:dyDescent="0.3">
      <c r="A2644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tubérculos2018Junio</v>
      </c>
      <c r="B2644" s="10" t="s">
        <v>55</v>
      </c>
      <c r="C2644" s="10" t="s">
        <v>4</v>
      </c>
      <c r="D2644" s="10" t="s">
        <v>6</v>
      </c>
      <c r="E2644">
        <v>2018</v>
      </c>
      <c r="F2644" s="10" t="s">
        <v>91</v>
      </c>
      <c r="G2644">
        <v>59682.35</v>
      </c>
      <c r="H2644" s="10">
        <f>+VLOOKUP(Exportacion_kg_FOB_anuales_final[[#This Row],[código]],Exportacion_FOB_anuales_consulta[],7,0)</f>
        <v>57464.9</v>
      </c>
    </row>
    <row r="2645" spans="1:8" x14ac:dyDescent="0.3">
      <c r="A264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tubérculos2018Julio</v>
      </c>
      <c r="B2645" s="10" t="s">
        <v>55</v>
      </c>
      <c r="C2645" s="10" t="s">
        <v>4</v>
      </c>
      <c r="D2645" s="10" t="s">
        <v>6</v>
      </c>
      <c r="E2645">
        <v>2018</v>
      </c>
      <c r="F2645" s="10" t="s">
        <v>83</v>
      </c>
      <c r="G2645">
        <v>50.05</v>
      </c>
      <c r="H2645" s="10">
        <f>+VLOOKUP(Exportacion_kg_FOB_anuales_final[[#This Row],[código]],Exportacion_FOB_anuales_consulta[],7,0)</f>
        <v>5</v>
      </c>
    </row>
    <row r="2646" spans="1:8" x14ac:dyDescent="0.3">
      <c r="A264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tubérculos2018Agosto</v>
      </c>
      <c r="B2646" s="10" t="s">
        <v>55</v>
      </c>
      <c r="C2646" s="10" t="s">
        <v>4</v>
      </c>
      <c r="D2646" s="10" t="s">
        <v>6</v>
      </c>
      <c r="E2646">
        <v>2018</v>
      </c>
      <c r="F2646" s="10" t="s">
        <v>84</v>
      </c>
      <c r="G2646">
        <v>25359.25</v>
      </c>
      <c r="H2646" s="10">
        <f>+VLOOKUP(Exportacion_kg_FOB_anuales_final[[#This Row],[código]],Exportacion_FOB_anuales_consulta[],7,0)</f>
        <v>38252.5</v>
      </c>
    </row>
    <row r="2647" spans="1:8" x14ac:dyDescent="0.3">
      <c r="A264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tubérculos2018Septiembre</v>
      </c>
      <c r="B2647" s="10" t="s">
        <v>55</v>
      </c>
      <c r="C2647" s="10" t="s">
        <v>4</v>
      </c>
      <c r="D2647" s="10" t="s">
        <v>6</v>
      </c>
      <c r="E2647">
        <v>2018</v>
      </c>
      <c r="F2647" s="10" t="s">
        <v>85</v>
      </c>
      <c r="G2647">
        <v>0</v>
      </c>
      <c r="H2647" s="10">
        <f>+VLOOKUP(Exportacion_kg_FOB_anuales_final[[#This Row],[código]],Exportacion_FOB_anuales_consulta[],7,0)</f>
        <v>0</v>
      </c>
    </row>
    <row r="2648" spans="1:8" x14ac:dyDescent="0.3">
      <c r="A264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tubérculos2018Octubre</v>
      </c>
      <c r="B2648" s="10" t="s">
        <v>55</v>
      </c>
      <c r="C2648" s="10" t="s">
        <v>4</v>
      </c>
      <c r="D2648" s="10" t="s">
        <v>6</v>
      </c>
      <c r="E2648">
        <v>2018</v>
      </c>
      <c r="F2648" s="10" t="s">
        <v>80</v>
      </c>
      <c r="G2648">
        <v>37880.550000000003</v>
      </c>
      <c r="H2648" s="10">
        <f>+VLOOKUP(Exportacion_kg_FOB_anuales_final[[#This Row],[código]],Exportacion_FOB_anuales_consulta[],7,0)</f>
        <v>55889</v>
      </c>
    </row>
    <row r="2649" spans="1:8" x14ac:dyDescent="0.3">
      <c r="A264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tubérculos2018Noviembre</v>
      </c>
      <c r="B2649" s="10" t="s">
        <v>55</v>
      </c>
      <c r="C2649" s="10" t="s">
        <v>4</v>
      </c>
      <c r="D2649" s="10" t="s">
        <v>6</v>
      </c>
      <c r="E2649">
        <v>2018</v>
      </c>
      <c r="F2649" s="10" t="s">
        <v>81</v>
      </c>
      <c r="G2649">
        <v>0</v>
      </c>
      <c r="H2649" s="10">
        <f>+VLOOKUP(Exportacion_kg_FOB_anuales_final[[#This Row],[código]],Exportacion_FOB_anuales_consulta[],7,0)</f>
        <v>0</v>
      </c>
    </row>
    <row r="2650" spans="1:8" x14ac:dyDescent="0.3">
      <c r="A265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tubérculos2018Diciembre</v>
      </c>
      <c r="B2650" s="10" t="s">
        <v>55</v>
      </c>
      <c r="C2650" s="10" t="s">
        <v>4</v>
      </c>
      <c r="D2650" s="10" t="s">
        <v>6</v>
      </c>
      <c r="E2650">
        <v>2018</v>
      </c>
      <c r="F2650" s="10" t="s">
        <v>82</v>
      </c>
      <c r="G2650">
        <v>28814</v>
      </c>
      <c r="H2650" s="10">
        <f>+VLOOKUP(Exportacion_kg_FOB_anuales_final[[#This Row],[código]],Exportacion_FOB_anuales_consulta[],7,0)</f>
        <v>42435</v>
      </c>
    </row>
    <row r="2651" spans="1:8" x14ac:dyDescent="0.3">
      <c r="A265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tubérculos2018Enero</v>
      </c>
      <c r="B2651" s="10" t="s">
        <v>33</v>
      </c>
      <c r="C2651" s="10" t="s">
        <v>4</v>
      </c>
      <c r="D2651" s="10" t="s">
        <v>6</v>
      </c>
      <c r="E2651">
        <v>2018</v>
      </c>
      <c r="F2651" s="10" t="s">
        <v>86</v>
      </c>
      <c r="G2651">
        <v>264893.59999999998</v>
      </c>
      <c r="H2651" s="10">
        <f>+VLOOKUP(Exportacion_kg_FOB_anuales_final[[#This Row],[código]],Exportacion_FOB_anuales_consulta[],7,0)</f>
        <v>1521238.55</v>
      </c>
    </row>
    <row r="2652" spans="1:8" x14ac:dyDescent="0.3">
      <c r="A265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tubérculos2018Febrero</v>
      </c>
      <c r="B2652" s="10" t="s">
        <v>33</v>
      </c>
      <c r="C2652" s="10" t="s">
        <v>4</v>
      </c>
      <c r="D2652" s="10" t="s">
        <v>6</v>
      </c>
      <c r="E2652">
        <v>2018</v>
      </c>
      <c r="F2652" s="10" t="s">
        <v>87</v>
      </c>
      <c r="G2652">
        <v>75541.5</v>
      </c>
      <c r="H2652" s="10">
        <f>+VLOOKUP(Exportacion_kg_FOB_anuales_final[[#This Row],[código]],Exportacion_FOB_anuales_consulta[],7,0)</f>
        <v>429482.27</v>
      </c>
    </row>
    <row r="2653" spans="1:8" x14ac:dyDescent="0.3">
      <c r="A265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tubérculos2018Marzo</v>
      </c>
      <c r="B2653" s="10" t="s">
        <v>33</v>
      </c>
      <c r="C2653" s="10" t="s">
        <v>4</v>
      </c>
      <c r="D2653" s="10" t="s">
        <v>6</v>
      </c>
      <c r="E2653">
        <v>2018</v>
      </c>
      <c r="F2653" s="10" t="s">
        <v>88</v>
      </c>
      <c r="G2653">
        <v>155271.17000000001</v>
      </c>
      <c r="H2653" s="10">
        <f>+VLOOKUP(Exportacion_kg_FOB_anuales_final[[#This Row],[código]],Exportacion_FOB_anuales_consulta[],7,0)</f>
        <v>439627.45999999996</v>
      </c>
    </row>
    <row r="2654" spans="1:8" x14ac:dyDescent="0.3">
      <c r="A265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tubérculos2018Abril</v>
      </c>
      <c r="B2654" s="10" t="s">
        <v>33</v>
      </c>
      <c r="C2654" s="10" t="s">
        <v>4</v>
      </c>
      <c r="D2654" s="10" t="s">
        <v>6</v>
      </c>
      <c r="E2654">
        <v>2018</v>
      </c>
      <c r="F2654" s="10" t="s">
        <v>89</v>
      </c>
      <c r="G2654">
        <v>99849.600000000006</v>
      </c>
      <c r="H2654" s="10">
        <f>+VLOOKUP(Exportacion_kg_FOB_anuales_final[[#This Row],[código]],Exportacion_FOB_anuales_consulta[],7,0)</f>
        <v>469901.31</v>
      </c>
    </row>
    <row r="2655" spans="1:8" x14ac:dyDescent="0.3">
      <c r="A265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tubérculos2018Mayo</v>
      </c>
      <c r="B2655" s="10" t="s">
        <v>33</v>
      </c>
      <c r="C2655" s="10" t="s">
        <v>4</v>
      </c>
      <c r="D2655" s="10" t="s">
        <v>6</v>
      </c>
      <c r="E2655">
        <v>2018</v>
      </c>
      <c r="F2655" s="10" t="s">
        <v>90</v>
      </c>
      <c r="G2655">
        <v>157147.65000000002</v>
      </c>
      <c r="H2655" s="10">
        <f>+VLOOKUP(Exportacion_kg_FOB_anuales_final[[#This Row],[código]],Exportacion_FOB_anuales_consulta[],7,0)</f>
        <v>540043.88</v>
      </c>
    </row>
    <row r="2656" spans="1:8" x14ac:dyDescent="0.3">
      <c r="A265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tubérculos2018Junio</v>
      </c>
      <c r="B2656" s="10" t="s">
        <v>33</v>
      </c>
      <c r="C2656" s="10" t="s">
        <v>4</v>
      </c>
      <c r="D2656" s="10" t="s">
        <v>6</v>
      </c>
      <c r="E2656">
        <v>2018</v>
      </c>
      <c r="F2656" s="10" t="s">
        <v>91</v>
      </c>
      <c r="G2656">
        <v>298061.58999999997</v>
      </c>
      <c r="H2656" s="10">
        <f>+VLOOKUP(Exportacion_kg_FOB_anuales_final[[#This Row],[código]],Exportacion_FOB_anuales_consulta[],7,0)</f>
        <v>878869.33</v>
      </c>
    </row>
    <row r="2657" spans="1:8" x14ac:dyDescent="0.3">
      <c r="A265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tubérculos2018Julio</v>
      </c>
      <c r="B2657" s="10" t="s">
        <v>33</v>
      </c>
      <c r="C2657" s="10" t="s">
        <v>4</v>
      </c>
      <c r="D2657" s="10" t="s">
        <v>6</v>
      </c>
      <c r="E2657">
        <v>2018</v>
      </c>
      <c r="F2657" s="10" t="s">
        <v>83</v>
      </c>
      <c r="G2657">
        <v>330120.09999999998</v>
      </c>
      <c r="H2657" s="10">
        <f>+VLOOKUP(Exportacion_kg_FOB_anuales_final[[#This Row],[código]],Exportacion_FOB_anuales_consulta[],7,0)</f>
        <v>719542.49</v>
      </c>
    </row>
    <row r="2658" spans="1:8" x14ac:dyDescent="0.3">
      <c r="A265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tubérculos2018Agosto</v>
      </c>
      <c r="B2658" s="10" t="s">
        <v>33</v>
      </c>
      <c r="C2658" s="10" t="s">
        <v>4</v>
      </c>
      <c r="D2658" s="10" t="s">
        <v>6</v>
      </c>
      <c r="E2658">
        <v>2018</v>
      </c>
      <c r="F2658" s="10" t="s">
        <v>84</v>
      </c>
      <c r="G2658">
        <v>300652.03000000003</v>
      </c>
      <c r="H2658" s="10">
        <f>+VLOOKUP(Exportacion_kg_FOB_anuales_final[[#This Row],[código]],Exportacion_FOB_anuales_consulta[],7,0)</f>
        <v>653654.19000000006</v>
      </c>
    </row>
    <row r="2659" spans="1:8" x14ac:dyDescent="0.3">
      <c r="A265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tubérculos2018Septiembre</v>
      </c>
      <c r="B2659" s="10" t="s">
        <v>33</v>
      </c>
      <c r="C2659" s="10" t="s">
        <v>4</v>
      </c>
      <c r="D2659" s="10" t="s">
        <v>6</v>
      </c>
      <c r="E2659">
        <v>2018</v>
      </c>
      <c r="F2659" s="10" t="s">
        <v>85</v>
      </c>
      <c r="G2659">
        <v>271807.8</v>
      </c>
      <c r="H2659" s="10">
        <f>+VLOOKUP(Exportacion_kg_FOB_anuales_final[[#This Row],[código]],Exportacion_FOB_anuales_consulta[],7,0)</f>
        <v>460818.98</v>
      </c>
    </row>
    <row r="2660" spans="1:8" x14ac:dyDescent="0.3">
      <c r="A266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tubérculos2018Octubre</v>
      </c>
      <c r="B2660" s="10" t="s">
        <v>33</v>
      </c>
      <c r="C2660" s="10" t="s">
        <v>4</v>
      </c>
      <c r="D2660" s="10" t="s">
        <v>6</v>
      </c>
      <c r="E2660">
        <v>2018</v>
      </c>
      <c r="F2660" s="10" t="s">
        <v>80</v>
      </c>
      <c r="G2660">
        <v>193378.55</v>
      </c>
      <c r="H2660" s="10">
        <f>+VLOOKUP(Exportacion_kg_FOB_anuales_final[[#This Row],[código]],Exportacion_FOB_anuales_consulta[],7,0)</f>
        <v>505173.02</v>
      </c>
    </row>
    <row r="2661" spans="1:8" x14ac:dyDescent="0.3">
      <c r="A266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tubérculos2018Noviembre</v>
      </c>
      <c r="B2661" s="10" t="s">
        <v>33</v>
      </c>
      <c r="C2661" s="10" t="s">
        <v>4</v>
      </c>
      <c r="D2661" s="10" t="s">
        <v>6</v>
      </c>
      <c r="E2661">
        <v>2018</v>
      </c>
      <c r="F2661" s="10" t="s">
        <v>81</v>
      </c>
      <c r="G2661">
        <v>138568.70000000001</v>
      </c>
      <c r="H2661" s="10">
        <f>+VLOOKUP(Exportacion_kg_FOB_anuales_final[[#This Row],[código]],Exportacion_FOB_anuales_consulta[],7,0)</f>
        <v>732690.81</v>
      </c>
    </row>
    <row r="2662" spans="1:8" x14ac:dyDescent="0.3">
      <c r="A266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tubérculos2018Diciembre</v>
      </c>
      <c r="B2662" s="10" t="s">
        <v>33</v>
      </c>
      <c r="C2662" s="10" t="s">
        <v>4</v>
      </c>
      <c r="D2662" s="10" t="s">
        <v>6</v>
      </c>
      <c r="E2662">
        <v>2018</v>
      </c>
      <c r="F2662" s="10" t="s">
        <v>82</v>
      </c>
      <c r="G2662">
        <v>197222.78</v>
      </c>
      <c r="H2662" s="10">
        <f>+VLOOKUP(Exportacion_kg_FOB_anuales_final[[#This Row],[código]],Exportacion_FOB_anuales_consulta[],7,0)</f>
        <v>627370.5</v>
      </c>
    </row>
    <row r="2663" spans="1:8" x14ac:dyDescent="0.3">
      <c r="A266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tubérculos2018Enero</v>
      </c>
      <c r="B2663" s="10" t="s">
        <v>13</v>
      </c>
      <c r="C2663" s="10" t="s">
        <v>4</v>
      </c>
      <c r="D2663" s="10" t="s">
        <v>6</v>
      </c>
      <c r="E2663">
        <v>2018</v>
      </c>
      <c r="F2663" s="10" t="s">
        <v>86</v>
      </c>
      <c r="G2663">
        <v>0</v>
      </c>
      <c r="H2663" s="10">
        <f>+VLOOKUP(Exportacion_kg_FOB_anuales_final[[#This Row],[código]],Exportacion_FOB_anuales_consulta[],7,0)</f>
        <v>0</v>
      </c>
    </row>
    <row r="2664" spans="1:8" x14ac:dyDescent="0.3">
      <c r="A266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tubérculos2018Febrero</v>
      </c>
      <c r="B2664" s="10" t="s">
        <v>13</v>
      </c>
      <c r="C2664" s="10" t="s">
        <v>4</v>
      </c>
      <c r="D2664" s="10" t="s">
        <v>6</v>
      </c>
      <c r="E2664">
        <v>2018</v>
      </c>
      <c r="F2664" s="10" t="s">
        <v>87</v>
      </c>
      <c r="G2664">
        <v>0</v>
      </c>
      <c r="H2664" s="10">
        <f>+VLOOKUP(Exportacion_kg_FOB_anuales_final[[#This Row],[código]],Exportacion_FOB_anuales_consulta[],7,0)</f>
        <v>0</v>
      </c>
    </row>
    <row r="2665" spans="1:8" x14ac:dyDescent="0.3">
      <c r="A266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tubérculos2018Marzo</v>
      </c>
      <c r="B2665" s="10" t="s">
        <v>13</v>
      </c>
      <c r="C2665" s="10" t="s">
        <v>4</v>
      </c>
      <c r="D2665" s="10" t="s">
        <v>6</v>
      </c>
      <c r="E2665">
        <v>2018</v>
      </c>
      <c r="F2665" s="10" t="s">
        <v>88</v>
      </c>
      <c r="G2665">
        <v>3639.5</v>
      </c>
      <c r="H2665" s="10">
        <f>+VLOOKUP(Exportacion_kg_FOB_anuales_final[[#This Row],[código]],Exportacion_FOB_anuales_consulta[],7,0)</f>
        <v>4392.5</v>
      </c>
    </row>
    <row r="2666" spans="1:8" x14ac:dyDescent="0.3">
      <c r="A266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tubérculos2018Abril</v>
      </c>
      <c r="B2666" s="10" t="s">
        <v>13</v>
      </c>
      <c r="C2666" s="10" t="s">
        <v>4</v>
      </c>
      <c r="D2666" s="10" t="s">
        <v>6</v>
      </c>
      <c r="E2666">
        <v>2018</v>
      </c>
      <c r="F2666" s="10" t="s">
        <v>89</v>
      </c>
      <c r="G2666">
        <v>0</v>
      </c>
      <c r="H2666" s="10">
        <f>+VLOOKUP(Exportacion_kg_FOB_anuales_final[[#This Row],[código]],Exportacion_FOB_anuales_consulta[],7,0)</f>
        <v>0</v>
      </c>
    </row>
    <row r="2667" spans="1:8" x14ac:dyDescent="0.3">
      <c r="A266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tubérculos2018Mayo</v>
      </c>
      <c r="B2667" s="10" t="s">
        <v>13</v>
      </c>
      <c r="C2667" s="10" t="s">
        <v>4</v>
      </c>
      <c r="D2667" s="10" t="s">
        <v>6</v>
      </c>
      <c r="E2667">
        <v>2018</v>
      </c>
      <c r="F2667" s="10" t="s">
        <v>90</v>
      </c>
      <c r="G2667">
        <v>0</v>
      </c>
      <c r="H2667" s="10">
        <f>+VLOOKUP(Exportacion_kg_FOB_anuales_final[[#This Row],[código]],Exportacion_FOB_anuales_consulta[],7,0)</f>
        <v>0</v>
      </c>
    </row>
    <row r="2668" spans="1:8" x14ac:dyDescent="0.3">
      <c r="A266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tubérculos2018Junio</v>
      </c>
      <c r="B2668" s="10" t="s">
        <v>13</v>
      </c>
      <c r="C2668" s="10" t="s">
        <v>4</v>
      </c>
      <c r="D2668" s="10" t="s">
        <v>6</v>
      </c>
      <c r="E2668">
        <v>2018</v>
      </c>
      <c r="F2668" s="10" t="s">
        <v>91</v>
      </c>
      <c r="G2668">
        <v>0</v>
      </c>
      <c r="H2668" s="10">
        <f>+VLOOKUP(Exportacion_kg_FOB_anuales_final[[#This Row],[código]],Exportacion_FOB_anuales_consulta[],7,0)</f>
        <v>0</v>
      </c>
    </row>
    <row r="2669" spans="1:8" x14ac:dyDescent="0.3">
      <c r="A266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tubérculos2018Julio</v>
      </c>
      <c r="B2669" s="10" t="s">
        <v>13</v>
      </c>
      <c r="C2669" s="10" t="s">
        <v>4</v>
      </c>
      <c r="D2669" s="10" t="s">
        <v>6</v>
      </c>
      <c r="E2669">
        <v>2018</v>
      </c>
      <c r="F2669" s="10" t="s">
        <v>83</v>
      </c>
      <c r="G2669">
        <v>0</v>
      </c>
      <c r="H2669" s="10">
        <f>+VLOOKUP(Exportacion_kg_FOB_anuales_final[[#This Row],[código]],Exportacion_FOB_anuales_consulta[],7,0)</f>
        <v>0</v>
      </c>
    </row>
    <row r="2670" spans="1:8" x14ac:dyDescent="0.3">
      <c r="A267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tubérculos2018Agosto</v>
      </c>
      <c r="B2670" s="10" t="s">
        <v>13</v>
      </c>
      <c r="C2670" s="10" t="s">
        <v>4</v>
      </c>
      <c r="D2670" s="10" t="s">
        <v>6</v>
      </c>
      <c r="E2670">
        <v>2018</v>
      </c>
      <c r="F2670" s="10" t="s">
        <v>84</v>
      </c>
      <c r="G2670">
        <v>7256.47</v>
      </c>
      <c r="H2670" s="10">
        <f>+VLOOKUP(Exportacion_kg_FOB_anuales_final[[#This Row],[código]],Exportacion_FOB_anuales_consulta[],7,0)</f>
        <v>10166.6</v>
      </c>
    </row>
    <row r="2671" spans="1:8" x14ac:dyDescent="0.3">
      <c r="A267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tubérculos2018Septiembre</v>
      </c>
      <c r="B2671" s="10" t="s">
        <v>13</v>
      </c>
      <c r="C2671" s="10" t="s">
        <v>4</v>
      </c>
      <c r="D2671" s="10" t="s">
        <v>6</v>
      </c>
      <c r="E2671">
        <v>2018</v>
      </c>
      <c r="F2671" s="10" t="s">
        <v>85</v>
      </c>
      <c r="G2671">
        <v>0</v>
      </c>
      <c r="H2671" s="10">
        <f>+VLOOKUP(Exportacion_kg_FOB_anuales_final[[#This Row],[código]],Exportacion_FOB_anuales_consulta[],7,0)</f>
        <v>0</v>
      </c>
    </row>
    <row r="2672" spans="1:8" x14ac:dyDescent="0.3">
      <c r="A267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tubérculos2018Octubre</v>
      </c>
      <c r="B2672" s="10" t="s">
        <v>13</v>
      </c>
      <c r="C2672" s="10" t="s">
        <v>4</v>
      </c>
      <c r="D2672" s="10" t="s">
        <v>6</v>
      </c>
      <c r="E2672">
        <v>2018</v>
      </c>
      <c r="F2672" s="10" t="s">
        <v>80</v>
      </c>
      <c r="G2672">
        <v>0</v>
      </c>
      <c r="H2672" s="10">
        <f>+VLOOKUP(Exportacion_kg_FOB_anuales_final[[#This Row],[código]],Exportacion_FOB_anuales_consulta[],7,0)</f>
        <v>0</v>
      </c>
    </row>
    <row r="2673" spans="1:8" x14ac:dyDescent="0.3">
      <c r="A267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tubérculos2018Noviembre</v>
      </c>
      <c r="B2673" s="10" t="s">
        <v>13</v>
      </c>
      <c r="C2673" s="10" t="s">
        <v>4</v>
      </c>
      <c r="D2673" s="10" t="s">
        <v>6</v>
      </c>
      <c r="E2673">
        <v>2018</v>
      </c>
      <c r="F2673" s="10" t="s">
        <v>81</v>
      </c>
      <c r="G2673">
        <v>890</v>
      </c>
      <c r="H2673" s="10">
        <f>+VLOOKUP(Exportacion_kg_FOB_anuales_final[[#This Row],[código]],Exportacion_FOB_anuales_consulta[],7,0)</f>
        <v>4830</v>
      </c>
    </row>
    <row r="2674" spans="1:8" x14ac:dyDescent="0.3">
      <c r="A267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tubérculos2018Diciembre</v>
      </c>
      <c r="B2674" s="10" t="s">
        <v>13</v>
      </c>
      <c r="C2674" s="10" t="s">
        <v>4</v>
      </c>
      <c r="D2674" s="10" t="s">
        <v>6</v>
      </c>
      <c r="E2674">
        <v>2018</v>
      </c>
      <c r="F2674" s="10" t="s">
        <v>82</v>
      </c>
      <c r="G2674">
        <v>0</v>
      </c>
      <c r="H2674" s="10">
        <f>+VLOOKUP(Exportacion_kg_FOB_anuales_final[[#This Row],[código]],Exportacion_FOB_anuales_consulta[],7,0)</f>
        <v>0</v>
      </c>
    </row>
    <row r="2675" spans="1:8" x14ac:dyDescent="0.3">
      <c r="A2675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tubérculos2018Enero</v>
      </c>
      <c r="B2675" s="10" t="s">
        <v>70</v>
      </c>
      <c r="C2675" s="10" t="s">
        <v>4</v>
      </c>
      <c r="D2675" s="10" t="s">
        <v>6</v>
      </c>
      <c r="E2675">
        <v>2018</v>
      </c>
      <c r="F2675" s="10" t="s">
        <v>86</v>
      </c>
      <c r="G2675">
        <v>21200</v>
      </c>
      <c r="H2675" s="10">
        <f>+VLOOKUP(Exportacion_kg_FOB_anuales_final[[#This Row],[código]],Exportacion_FOB_anuales_consulta[],7,0)</f>
        <v>71324.2</v>
      </c>
    </row>
    <row r="2676" spans="1:8" x14ac:dyDescent="0.3">
      <c r="A2676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tubérculos2018Febrero</v>
      </c>
      <c r="B2676" s="10" t="s">
        <v>70</v>
      </c>
      <c r="C2676" s="10" t="s">
        <v>4</v>
      </c>
      <c r="D2676" s="10" t="s">
        <v>6</v>
      </c>
      <c r="E2676">
        <v>2018</v>
      </c>
      <c r="F2676" s="10" t="s">
        <v>87</v>
      </c>
      <c r="G2676">
        <v>0</v>
      </c>
      <c r="H2676" s="10">
        <f>+VLOOKUP(Exportacion_kg_FOB_anuales_final[[#This Row],[código]],Exportacion_FOB_anuales_consulta[],7,0)</f>
        <v>0</v>
      </c>
    </row>
    <row r="2677" spans="1:8" x14ac:dyDescent="0.3">
      <c r="A2677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tubérculos2018Marzo</v>
      </c>
      <c r="B2677" s="10" t="s">
        <v>70</v>
      </c>
      <c r="C2677" s="10" t="s">
        <v>4</v>
      </c>
      <c r="D2677" s="10" t="s">
        <v>6</v>
      </c>
      <c r="E2677">
        <v>2018</v>
      </c>
      <c r="F2677" s="10" t="s">
        <v>88</v>
      </c>
      <c r="G2677">
        <v>21200</v>
      </c>
      <c r="H2677" s="10">
        <f>+VLOOKUP(Exportacion_kg_FOB_anuales_final[[#This Row],[código]],Exportacion_FOB_anuales_consulta[],7,0)</f>
        <v>71224.2</v>
      </c>
    </row>
    <row r="2678" spans="1:8" x14ac:dyDescent="0.3">
      <c r="A2678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tubérculos2018Abril</v>
      </c>
      <c r="B2678" s="10" t="s">
        <v>70</v>
      </c>
      <c r="C2678" s="10" t="s">
        <v>4</v>
      </c>
      <c r="D2678" s="10" t="s">
        <v>6</v>
      </c>
      <c r="E2678">
        <v>2018</v>
      </c>
      <c r="F2678" s="10" t="s">
        <v>89</v>
      </c>
      <c r="G2678">
        <v>21200</v>
      </c>
      <c r="H2678" s="10">
        <f>+VLOOKUP(Exportacion_kg_FOB_anuales_final[[#This Row],[código]],Exportacion_FOB_anuales_consulta[],7,0)</f>
        <v>70964.259999999995</v>
      </c>
    </row>
    <row r="2679" spans="1:8" x14ac:dyDescent="0.3">
      <c r="A2679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tubérculos2018Mayo</v>
      </c>
      <c r="B2679" s="10" t="s">
        <v>70</v>
      </c>
      <c r="C2679" s="10" t="s">
        <v>4</v>
      </c>
      <c r="D2679" s="10" t="s">
        <v>6</v>
      </c>
      <c r="E2679">
        <v>2018</v>
      </c>
      <c r="F2679" s="10" t="s">
        <v>90</v>
      </c>
      <c r="G2679">
        <v>21200</v>
      </c>
      <c r="H2679" s="10">
        <f>+VLOOKUP(Exportacion_kg_FOB_anuales_final[[#This Row],[código]],Exportacion_FOB_anuales_consulta[],7,0)</f>
        <v>70945.69</v>
      </c>
    </row>
    <row r="2680" spans="1:8" x14ac:dyDescent="0.3">
      <c r="A2680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tubérculos2018Junio</v>
      </c>
      <c r="B2680" s="10" t="s">
        <v>70</v>
      </c>
      <c r="C2680" s="10" t="s">
        <v>4</v>
      </c>
      <c r="D2680" s="10" t="s">
        <v>6</v>
      </c>
      <c r="E2680">
        <v>2018</v>
      </c>
      <c r="F2680" s="10" t="s">
        <v>91</v>
      </c>
      <c r="G2680">
        <v>0</v>
      </c>
      <c r="H2680" s="10">
        <f>+VLOOKUP(Exportacion_kg_FOB_anuales_final[[#This Row],[código]],Exportacion_FOB_anuales_consulta[],7,0)</f>
        <v>0</v>
      </c>
    </row>
    <row r="2681" spans="1:8" x14ac:dyDescent="0.3">
      <c r="A2681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tubérculos2018Julio</v>
      </c>
      <c r="B2681" s="10" t="s">
        <v>70</v>
      </c>
      <c r="C2681" s="10" t="s">
        <v>4</v>
      </c>
      <c r="D2681" s="10" t="s">
        <v>6</v>
      </c>
      <c r="E2681">
        <v>2018</v>
      </c>
      <c r="F2681" s="10" t="s">
        <v>83</v>
      </c>
      <c r="G2681">
        <v>21200</v>
      </c>
      <c r="H2681" s="10">
        <f>+VLOOKUP(Exportacion_kg_FOB_anuales_final[[#This Row],[código]],Exportacion_FOB_anuales_consulta[],7,0)</f>
        <v>71145.69</v>
      </c>
    </row>
    <row r="2682" spans="1:8" x14ac:dyDescent="0.3">
      <c r="A2682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tubérculos2018Agosto</v>
      </c>
      <c r="B2682" s="10" t="s">
        <v>70</v>
      </c>
      <c r="C2682" s="10" t="s">
        <v>4</v>
      </c>
      <c r="D2682" s="10" t="s">
        <v>6</v>
      </c>
      <c r="E2682">
        <v>2018</v>
      </c>
      <c r="F2682" s="10" t="s">
        <v>84</v>
      </c>
      <c r="G2682">
        <v>21200</v>
      </c>
      <c r="H2682" s="10">
        <f>+VLOOKUP(Exportacion_kg_FOB_anuales_final[[#This Row],[código]],Exportacion_FOB_anuales_consulta[],7,0)</f>
        <v>71145.69</v>
      </c>
    </row>
    <row r="2683" spans="1:8" x14ac:dyDescent="0.3">
      <c r="A2683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tubérculos2018Septiembre</v>
      </c>
      <c r="B2683" s="10" t="s">
        <v>70</v>
      </c>
      <c r="C2683" s="10" t="s">
        <v>4</v>
      </c>
      <c r="D2683" s="10" t="s">
        <v>6</v>
      </c>
      <c r="E2683">
        <v>2018</v>
      </c>
      <c r="F2683" s="10" t="s">
        <v>85</v>
      </c>
      <c r="G2683">
        <v>0</v>
      </c>
      <c r="H2683" s="10">
        <f>+VLOOKUP(Exportacion_kg_FOB_anuales_final[[#This Row],[código]],Exportacion_FOB_anuales_consulta[],7,0)</f>
        <v>0</v>
      </c>
    </row>
    <row r="2684" spans="1:8" x14ac:dyDescent="0.3">
      <c r="A2684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tubérculos2018Octubre</v>
      </c>
      <c r="B2684" s="10" t="s">
        <v>70</v>
      </c>
      <c r="C2684" s="10" t="s">
        <v>4</v>
      </c>
      <c r="D2684" s="10" t="s">
        <v>6</v>
      </c>
      <c r="E2684">
        <v>2018</v>
      </c>
      <c r="F2684" s="10" t="s">
        <v>80</v>
      </c>
      <c r="G2684">
        <v>0</v>
      </c>
      <c r="H2684" s="10">
        <f>+VLOOKUP(Exportacion_kg_FOB_anuales_final[[#This Row],[código]],Exportacion_FOB_anuales_consulta[],7,0)</f>
        <v>0</v>
      </c>
    </row>
    <row r="2685" spans="1:8" x14ac:dyDescent="0.3">
      <c r="A2685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tubérculos2018Noviembre</v>
      </c>
      <c r="B2685" s="10" t="s">
        <v>70</v>
      </c>
      <c r="C2685" s="10" t="s">
        <v>4</v>
      </c>
      <c r="D2685" s="10" t="s">
        <v>6</v>
      </c>
      <c r="E2685">
        <v>2018</v>
      </c>
      <c r="F2685" s="10" t="s">
        <v>81</v>
      </c>
      <c r="G2685">
        <v>0</v>
      </c>
      <c r="H2685" s="10">
        <f>+VLOOKUP(Exportacion_kg_FOB_anuales_final[[#This Row],[código]],Exportacion_FOB_anuales_consulta[],7,0)</f>
        <v>0</v>
      </c>
    </row>
    <row r="2686" spans="1:8" x14ac:dyDescent="0.3">
      <c r="A2686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tubérculos2018Diciembre</v>
      </c>
      <c r="B2686" s="10" t="s">
        <v>70</v>
      </c>
      <c r="C2686" s="10" t="s">
        <v>4</v>
      </c>
      <c r="D2686" s="10" t="s">
        <v>6</v>
      </c>
      <c r="E2686">
        <v>2018</v>
      </c>
      <c r="F2686" s="10" t="s">
        <v>82</v>
      </c>
      <c r="G2686">
        <v>0</v>
      </c>
      <c r="H2686" s="10">
        <f>+VLOOKUP(Exportacion_kg_FOB_anuales_final[[#This Row],[código]],Exportacion_FOB_anuales_consulta[],7,0)</f>
        <v>0</v>
      </c>
    </row>
    <row r="2687" spans="1:8" x14ac:dyDescent="0.3">
      <c r="A2687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tubérculos2018Enero</v>
      </c>
      <c r="B2687" s="10" t="s">
        <v>16</v>
      </c>
      <c r="C2687" s="10" t="s">
        <v>4</v>
      </c>
      <c r="D2687" s="10" t="s">
        <v>6</v>
      </c>
      <c r="E2687">
        <v>2018</v>
      </c>
      <c r="F2687" s="10" t="s">
        <v>86</v>
      </c>
      <c r="G2687">
        <v>21500</v>
      </c>
      <c r="H2687" s="10">
        <f>+VLOOKUP(Exportacion_kg_FOB_anuales_final[[#This Row],[código]],Exportacion_FOB_anuales_consulta[],7,0)</f>
        <v>40540</v>
      </c>
    </row>
    <row r="2688" spans="1:8" x14ac:dyDescent="0.3">
      <c r="A2688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tubérculos2018Febrero</v>
      </c>
      <c r="B2688" s="10" t="s">
        <v>16</v>
      </c>
      <c r="C2688" s="10" t="s">
        <v>4</v>
      </c>
      <c r="D2688" s="10" t="s">
        <v>6</v>
      </c>
      <c r="E2688">
        <v>2018</v>
      </c>
      <c r="F2688" s="10" t="s">
        <v>87</v>
      </c>
      <c r="G2688">
        <v>0</v>
      </c>
      <c r="H2688" s="10">
        <f>+VLOOKUP(Exportacion_kg_FOB_anuales_final[[#This Row],[código]],Exportacion_FOB_anuales_consulta[],7,0)</f>
        <v>0</v>
      </c>
    </row>
    <row r="2689" spans="1:8" x14ac:dyDescent="0.3">
      <c r="A2689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tubérculos2018Marzo</v>
      </c>
      <c r="B2689" s="10" t="s">
        <v>16</v>
      </c>
      <c r="C2689" s="10" t="s">
        <v>4</v>
      </c>
      <c r="D2689" s="10" t="s">
        <v>6</v>
      </c>
      <c r="E2689">
        <v>2018</v>
      </c>
      <c r="F2689" s="10" t="s">
        <v>88</v>
      </c>
      <c r="G2689">
        <v>0</v>
      </c>
      <c r="H2689" s="10">
        <f>+VLOOKUP(Exportacion_kg_FOB_anuales_final[[#This Row],[código]],Exportacion_FOB_anuales_consulta[],7,0)</f>
        <v>0</v>
      </c>
    </row>
    <row r="2690" spans="1:8" x14ac:dyDescent="0.3">
      <c r="A2690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tubérculos2018Abril</v>
      </c>
      <c r="B2690" s="10" t="s">
        <v>16</v>
      </c>
      <c r="C2690" s="10" t="s">
        <v>4</v>
      </c>
      <c r="D2690" s="10" t="s">
        <v>6</v>
      </c>
      <c r="E2690">
        <v>2018</v>
      </c>
      <c r="F2690" s="10" t="s">
        <v>89</v>
      </c>
      <c r="G2690">
        <v>0</v>
      </c>
      <c r="H2690" s="10">
        <f>+VLOOKUP(Exportacion_kg_FOB_anuales_final[[#This Row],[código]],Exportacion_FOB_anuales_consulta[],7,0)</f>
        <v>0</v>
      </c>
    </row>
    <row r="2691" spans="1:8" x14ac:dyDescent="0.3">
      <c r="A2691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tubérculos2018Mayo</v>
      </c>
      <c r="B2691" s="10" t="s">
        <v>16</v>
      </c>
      <c r="C2691" s="10" t="s">
        <v>4</v>
      </c>
      <c r="D2691" s="10" t="s">
        <v>6</v>
      </c>
      <c r="E2691">
        <v>2018</v>
      </c>
      <c r="F2691" s="10" t="s">
        <v>90</v>
      </c>
      <c r="G2691">
        <v>0</v>
      </c>
      <c r="H2691" s="10">
        <f>+VLOOKUP(Exportacion_kg_FOB_anuales_final[[#This Row],[código]],Exportacion_FOB_anuales_consulta[],7,0)</f>
        <v>0</v>
      </c>
    </row>
    <row r="2692" spans="1:8" x14ac:dyDescent="0.3">
      <c r="A2692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tubérculos2018Junio</v>
      </c>
      <c r="B2692" s="10" t="s">
        <v>16</v>
      </c>
      <c r="C2692" s="10" t="s">
        <v>4</v>
      </c>
      <c r="D2692" s="10" t="s">
        <v>6</v>
      </c>
      <c r="E2692">
        <v>2018</v>
      </c>
      <c r="F2692" s="10" t="s">
        <v>91</v>
      </c>
      <c r="G2692">
        <v>0</v>
      </c>
      <c r="H2692" s="10">
        <f>+VLOOKUP(Exportacion_kg_FOB_anuales_final[[#This Row],[código]],Exportacion_FOB_anuales_consulta[],7,0)</f>
        <v>0</v>
      </c>
    </row>
    <row r="2693" spans="1:8" x14ac:dyDescent="0.3">
      <c r="A2693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tubérculos2018Julio</v>
      </c>
      <c r="B2693" s="10" t="s">
        <v>16</v>
      </c>
      <c r="C2693" s="10" t="s">
        <v>4</v>
      </c>
      <c r="D2693" s="10" t="s">
        <v>6</v>
      </c>
      <c r="E2693">
        <v>2018</v>
      </c>
      <c r="F2693" s="10" t="s">
        <v>83</v>
      </c>
      <c r="G2693">
        <v>0</v>
      </c>
      <c r="H2693" s="10">
        <f>+VLOOKUP(Exportacion_kg_FOB_anuales_final[[#This Row],[código]],Exportacion_FOB_anuales_consulta[],7,0)</f>
        <v>0</v>
      </c>
    </row>
    <row r="2694" spans="1:8" x14ac:dyDescent="0.3">
      <c r="A2694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tubérculos2018Agosto</v>
      </c>
      <c r="B2694" s="10" t="s">
        <v>16</v>
      </c>
      <c r="C2694" s="10" t="s">
        <v>4</v>
      </c>
      <c r="D2694" s="10" t="s">
        <v>6</v>
      </c>
      <c r="E2694">
        <v>2018</v>
      </c>
      <c r="F2694" s="10" t="s">
        <v>84</v>
      </c>
      <c r="G2694">
        <v>0</v>
      </c>
      <c r="H2694" s="10">
        <f>+VLOOKUP(Exportacion_kg_FOB_anuales_final[[#This Row],[código]],Exportacion_FOB_anuales_consulta[],7,0)</f>
        <v>0</v>
      </c>
    </row>
    <row r="2695" spans="1:8" x14ac:dyDescent="0.3">
      <c r="A2695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tubérculos2018Septiembre</v>
      </c>
      <c r="B2695" s="10" t="s">
        <v>16</v>
      </c>
      <c r="C2695" s="10" t="s">
        <v>4</v>
      </c>
      <c r="D2695" s="10" t="s">
        <v>6</v>
      </c>
      <c r="E2695">
        <v>2018</v>
      </c>
      <c r="F2695" s="10" t="s">
        <v>85</v>
      </c>
      <c r="G2695">
        <v>0</v>
      </c>
      <c r="H2695" s="10">
        <f>+VLOOKUP(Exportacion_kg_FOB_anuales_final[[#This Row],[código]],Exportacion_FOB_anuales_consulta[],7,0)</f>
        <v>0</v>
      </c>
    </row>
    <row r="2696" spans="1:8" x14ac:dyDescent="0.3">
      <c r="A2696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tubérculos2018Octubre</v>
      </c>
      <c r="B2696" s="10" t="s">
        <v>16</v>
      </c>
      <c r="C2696" s="10" t="s">
        <v>4</v>
      </c>
      <c r="D2696" s="10" t="s">
        <v>6</v>
      </c>
      <c r="E2696">
        <v>2018</v>
      </c>
      <c r="F2696" s="10" t="s">
        <v>80</v>
      </c>
      <c r="G2696">
        <v>21000</v>
      </c>
      <c r="H2696" s="10">
        <f>+VLOOKUP(Exportacion_kg_FOB_anuales_final[[#This Row],[código]],Exportacion_FOB_anuales_consulta[],7,0)</f>
        <v>36941</v>
      </c>
    </row>
    <row r="2697" spans="1:8" x14ac:dyDescent="0.3">
      <c r="A2697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tubérculos2018Noviembre</v>
      </c>
      <c r="B2697" s="10" t="s">
        <v>16</v>
      </c>
      <c r="C2697" s="10" t="s">
        <v>4</v>
      </c>
      <c r="D2697" s="10" t="s">
        <v>6</v>
      </c>
      <c r="E2697">
        <v>2018</v>
      </c>
      <c r="F2697" s="10" t="s">
        <v>81</v>
      </c>
      <c r="G2697">
        <v>0</v>
      </c>
      <c r="H2697" s="10">
        <f>+VLOOKUP(Exportacion_kg_FOB_anuales_final[[#This Row],[código]],Exportacion_FOB_anuales_consulta[],7,0)</f>
        <v>0</v>
      </c>
    </row>
    <row r="2698" spans="1:8" x14ac:dyDescent="0.3">
      <c r="A2698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tubérculos2018Diciembre</v>
      </c>
      <c r="B2698" s="10" t="s">
        <v>16</v>
      </c>
      <c r="C2698" s="10" t="s">
        <v>4</v>
      </c>
      <c r="D2698" s="10" t="s">
        <v>6</v>
      </c>
      <c r="E2698">
        <v>2018</v>
      </c>
      <c r="F2698" s="10" t="s">
        <v>82</v>
      </c>
      <c r="G2698">
        <v>0</v>
      </c>
      <c r="H2698" s="10">
        <f>+VLOOKUP(Exportacion_kg_FOB_anuales_final[[#This Row],[código]],Exportacion_FOB_anuales_consulta[],7,0)</f>
        <v>0</v>
      </c>
    </row>
    <row r="2699" spans="1:8" x14ac:dyDescent="0.3">
      <c r="A2699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tubérculos2018Enero</v>
      </c>
      <c r="B2699" s="10" t="s">
        <v>12</v>
      </c>
      <c r="C2699" s="10" t="s">
        <v>4</v>
      </c>
      <c r="D2699" s="10" t="s">
        <v>6</v>
      </c>
      <c r="E2699">
        <v>2018</v>
      </c>
      <c r="F2699" s="10" t="s">
        <v>86</v>
      </c>
      <c r="G2699">
        <v>169652.3</v>
      </c>
      <c r="H2699" s="10">
        <f>+VLOOKUP(Exportacion_kg_FOB_anuales_final[[#This Row],[código]],Exportacion_FOB_anuales_consulta[],7,0)</f>
        <v>555555.82000000007</v>
      </c>
    </row>
    <row r="2700" spans="1:8" x14ac:dyDescent="0.3">
      <c r="A2700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tubérculos2018Febrero</v>
      </c>
      <c r="B2700" s="10" t="s">
        <v>12</v>
      </c>
      <c r="C2700" s="10" t="s">
        <v>4</v>
      </c>
      <c r="D2700" s="10" t="s">
        <v>6</v>
      </c>
      <c r="E2700">
        <v>2018</v>
      </c>
      <c r="F2700" s="10" t="s">
        <v>87</v>
      </c>
      <c r="G2700">
        <v>158669.96</v>
      </c>
      <c r="H2700" s="10">
        <f>+VLOOKUP(Exportacion_kg_FOB_anuales_final[[#This Row],[código]],Exportacion_FOB_anuales_consulta[],7,0)</f>
        <v>568711.71</v>
      </c>
    </row>
    <row r="2701" spans="1:8" x14ac:dyDescent="0.3">
      <c r="A2701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tubérculos2018Marzo</v>
      </c>
      <c r="B2701" s="10" t="s">
        <v>12</v>
      </c>
      <c r="C2701" s="10" t="s">
        <v>4</v>
      </c>
      <c r="D2701" s="10" t="s">
        <v>6</v>
      </c>
      <c r="E2701">
        <v>2018</v>
      </c>
      <c r="F2701" s="10" t="s">
        <v>88</v>
      </c>
      <c r="G2701">
        <v>138893.95000000001</v>
      </c>
      <c r="H2701" s="10">
        <f>+VLOOKUP(Exportacion_kg_FOB_anuales_final[[#This Row],[código]],Exportacion_FOB_anuales_consulta[],7,0)</f>
        <v>431190.71000000008</v>
      </c>
    </row>
    <row r="2702" spans="1:8" x14ac:dyDescent="0.3">
      <c r="A2702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tubérculos2018Abril</v>
      </c>
      <c r="B2702" s="10" t="s">
        <v>12</v>
      </c>
      <c r="C2702" s="10" t="s">
        <v>4</v>
      </c>
      <c r="D2702" s="10" t="s">
        <v>6</v>
      </c>
      <c r="E2702">
        <v>2018</v>
      </c>
      <c r="F2702" s="10" t="s">
        <v>89</v>
      </c>
      <c r="G2702">
        <v>121236.1</v>
      </c>
      <c r="H2702" s="10">
        <f>+VLOOKUP(Exportacion_kg_FOB_anuales_final[[#This Row],[código]],Exportacion_FOB_anuales_consulta[],7,0)</f>
        <v>399350.33</v>
      </c>
    </row>
    <row r="2703" spans="1:8" x14ac:dyDescent="0.3">
      <c r="A2703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tubérculos2018Mayo</v>
      </c>
      <c r="B2703" s="10" t="s">
        <v>12</v>
      </c>
      <c r="C2703" s="10" t="s">
        <v>4</v>
      </c>
      <c r="D2703" s="10" t="s">
        <v>6</v>
      </c>
      <c r="E2703">
        <v>2018</v>
      </c>
      <c r="F2703" s="10" t="s">
        <v>90</v>
      </c>
      <c r="G2703">
        <v>84301.2</v>
      </c>
      <c r="H2703" s="10">
        <f>+VLOOKUP(Exportacion_kg_FOB_anuales_final[[#This Row],[código]],Exportacion_FOB_anuales_consulta[],7,0)</f>
        <v>259692.49</v>
      </c>
    </row>
    <row r="2704" spans="1:8" x14ac:dyDescent="0.3">
      <c r="A2704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tubérculos2018Junio</v>
      </c>
      <c r="B2704" s="10" t="s">
        <v>12</v>
      </c>
      <c r="C2704" s="10" t="s">
        <v>4</v>
      </c>
      <c r="D2704" s="10" t="s">
        <v>6</v>
      </c>
      <c r="E2704">
        <v>2018</v>
      </c>
      <c r="F2704" s="10" t="s">
        <v>91</v>
      </c>
      <c r="G2704">
        <v>130433.8</v>
      </c>
      <c r="H2704" s="10">
        <f>+VLOOKUP(Exportacion_kg_FOB_anuales_final[[#This Row],[código]],Exportacion_FOB_anuales_consulta[],7,0)</f>
        <v>394616.37</v>
      </c>
    </row>
    <row r="2705" spans="1:8" x14ac:dyDescent="0.3">
      <c r="A2705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tubérculos2018Julio</v>
      </c>
      <c r="B2705" s="10" t="s">
        <v>12</v>
      </c>
      <c r="C2705" s="10" t="s">
        <v>4</v>
      </c>
      <c r="D2705" s="10" t="s">
        <v>6</v>
      </c>
      <c r="E2705">
        <v>2018</v>
      </c>
      <c r="F2705" s="10" t="s">
        <v>83</v>
      </c>
      <c r="G2705">
        <v>44139.1</v>
      </c>
      <c r="H2705" s="10">
        <f>+VLOOKUP(Exportacion_kg_FOB_anuales_final[[#This Row],[código]],Exportacion_FOB_anuales_consulta[],7,0)</f>
        <v>163085.75</v>
      </c>
    </row>
    <row r="2706" spans="1:8" x14ac:dyDescent="0.3">
      <c r="A2706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tubérculos2018Agosto</v>
      </c>
      <c r="B2706" s="10" t="s">
        <v>12</v>
      </c>
      <c r="C2706" s="10" t="s">
        <v>4</v>
      </c>
      <c r="D2706" s="10" t="s">
        <v>6</v>
      </c>
      <c r="E2706">
        <v>2018</v>
      </c>
      <c r="F2706" s="10" t="s">
        <v>84</v>
      </c>
      <c r="G2706">
        <v>84500.6</v>
      </c>
      <c r="H2706" s="10">
        <f>+VLOOKUP(Exportacion_kg_FOB_anuales_final[[#This Row],[código]],Exportacion_FOB_anuales_consulta[],7,0)</f>
        <v>218353.35</v>
      </c>
    </row>
    <row r="2707" spans="1:8" x14ac:dyDescent="0.3">
      <c r="A2707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tubérculos2018Septiembre</v>
      </c>
      <c r="B2707" s="10" t="s">
        <v>12</v>
      </c>
      <c r="C2707" s="10" t="s">
        <v>4</v>
      </c>
      <c r="D2707" s="10" t="s">
        <v>6</v>
      </c>
      <c r="E2707">
        <v>2018</v>
      </c>
      <c r="F2707" s="10" t="s">
        <v>85</v>
      </c>
      <c r="G2707">
        <v>88000.9</v>
      </c>
      <c r="H2707" s="10">
        <f>+VLOOKUP(Exportacion_kg_FOB_anuales_final[[#This Row],[código]],Exportacion_FOB_anuales_consulta[],7,0)</f>
        <v>383244.2</v>
      </c>
    </row>
    <row r="2708" spans="1:8" x14ac:dyDescent="0.3">
      <c r="A2708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tubérculos2018Octubre</v>
      </c>
      <c r="B2708" s="10" t="s">
        <v>12</v>
      </c>
      <c r="C2708" s="10" t="s">
        <v>4</v>
      </c>
      <c r="D2708" s="10" t="s">
        <v>6</v>
      </c>
      <c r="E2708">
        <v>2018</v>
      </c>
      <c r="F2708" s="10" t="s">
        <v>80</v>
      </c>
      <c r="G2708">
        <v>22260</v>
      </c>
      <c r="H2708" s="10">
        <f>+VLOOKUP(Exportacion_kg_FOB_anuales_final[[#This Row],[código]],Exportacion_FOB_anuales_consulta[],7,0)</f>
        <v>71100</v>
      </c>
    </row>
    <row r="2709" spans="1:8" x14ac:dyDescent="0.3">
      <c r="A2709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tubérculos2018Noviembre</v>
      </c>
      <c r="B2709" s="10" t="s">
        <v>12</v>
      </c>
      <c r="C2709" s="10" t="s">
        <v>4</v>
      </c>
      <c r="D2709" s="10" t="s">
        <v>6</v>
      </c>
      <c r="E2709">
        <v>2018</v>
      </c>
      <c r="F2709" s="10" t="s">
        <v>81</v>
      </c>
      <c r="G2709">
        <v>95275.45</v>
      </c>
      <c r="H2709" s="10">
        <f>+VLOOKUP(Exportacion_kg_FOB_anuales_final[[#This Row],[código]],Exportacion_FOB_anuales_consulta[],7,0)</f>
        <v>346020.25</v>
      </c>
    </row>
    <row r="2710" spans="1:8" x14ac:dyDescent="0.3">
      <c r="A2710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tubérculos2018Diciembre</v>
      </c>
      <c r="B2710" s="10" t="s">
        <v>12</v>
      </c>
      <c r="C2710" s="10" t="s">
        <v>4</v>
      </c>
      <c r="D2710" s="10" t="s">
        <v>6</v>
      </c>
      <c r="E2710">
        <v>2018</v>
      </c>
      <c r="F2710" s="10" t="s">
        <v>82</v>
      </c>
      <c r="G2710">
        <v>139435.70000000001</v>
      </c>
      <c r="H2710" s="10">
        <f>+VLOOKUP(Exportacion_kg_FOB_anuales_final[[#This Row],[código]],Exportacion_FOB_anuales_consulta[],7,0)</f>
        <v>486731.4</v>
      </c>
    </row>
    <row r="2711" spans="1:8" x14ac:dyDescent="0.3">
      <c r="A271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tubérculos2018Enero</v>
      </c>
      <c r="B2711" s="10" t="s">
        <v>10</v>
      </c>
      <c r="C2711" s="10" t="s">
        <v>4</v>
      </c>
      <c r="D2711" s="10" t="s">
        <v>6</v>
      </c>
      <c r="E2711">
        <v>2018</v>
      </c>
      <c r="F2711" s="10" t="s">
        <v>86</v>
      </c>
      <c r="G2711">
        <v>45906</v>
      </c>
      <c r="H2711" s="10">
        <f>+VLOOKUP(Exportacion_kg_FOB_anuales_final[[#This Row],[código]],Exportacion_FOB_anuales_consulta[],7,0)</f>
        <v>91812</v>
      </c>
    </row>
    <row r="2712" spans="1:8" x14ac:dyDescent="0.3">
      <c r="A271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tubérculos2018Febrero</v>
      </c>
      <c r="B2712" s="10" t="s">
        <v>10</v>
      </c>
      <c r="C2712" s="10" t="s">
        <v>4</v>
      </c>
      <c r="D2712" s="10" t="s">
        <v>6</v>
      </c>
      <c r="E2712">
        <v>2018</v>
      </c>
      <c r="F2712" s="10" t="s">
        <v>87</v>
      </c>
      <c r="G2712">
        <v>23100</v>
      </c>
      <c r="H2712" s="10">
        <f>+VLOOKUP(Exportacion_kg_FOB_anuales_final[[#This Row],[código]],Exportacion_FOB_anuales_consulta[],7,0)</f>
        <v>46200</v>
      </c>
    </row>
    <row r="2713" spans="1:8" x14ac:dyDescent="0.3">
      <c r="A271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tubérculos2018Marzo</v>
      </c>
      <c r="B2713" s="10" t="s">
        <v>10</v>
      </c>
      <c r="C2713" s="10" t="s">
        <v>4</v>
      </c>
      <c r="D2713" s="10" t="s">
        <v>6</v>
      </c>
      <c r="E2713">
        <v>2018</v>
      </c>
      <c r="F2713" s="10" t="s">
        <v>88</v>
      </c>
      <c r="G2713">
        <v>0</v>
      </c>
      <c r="H2713" s="10">
        <f>+VLOOKUP(Exportacion_kg_FOB_anuales_final[[#This Row],[código]],Exportacion_FOB_anuales_consulta[],7,0)</f>
        <v>0</v>
      </c>
    </row>
    <row r="2714" spans="1:8" x14ac:dyDescent="0.3">
      <c r="A271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tubérculos2018Abril</v>
      </c>
      <c r="B2714" s="10" t="s">
        <v>10</v>
      </c>
      <c r="C2714" s="10" t="s">
        <v>4</v>
      </c>
      <c r="D2714" s="10" t="s">
        <v>6</v>
      </c>
      <c r="E2714">
        <v>2018</v>
      </c>
      <c r="F2714" s="10" t="s">
        <v>89</v>
      </c>
      <c r="G2714">
        <v>0</v>
      </c>
      <c r="H2714" s="10">
        <f>+VLOOKUP(Exportacion_kg_FOB_anuales_final[[#This Row],[código]],Exportacion_FOB_anuales_consulta[],7,0)</f>
        <v>0</v>
      </c>
    </row>
    <row r="2715" spans="1:8" x14ac:dyDescent="0.3">
      <c r="A271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tubérculos2018Mayo</v>
      </c>
      <c r="B2715" s="10" t="s">
        <v>10</v>
      </c>
      <c r="C2715" s="10" t="s">
        <v>4</v>
      </c>
      <c r="D2715" s="10" t="s">
        <v>6</v>
      </c>
      <c r="E2715">
        <v>2018</v>
      </c>
      <c r="F2715" s="10" t="s">
        <v>90</v>
      </c>
      <c r="G2715">
        <v>0</v>
      </c>
      <c r="H2715" s="10">
        <f>+VLOOKUP(Exportacion_kg_FOB_anuales_final[[#This Row],[código]],Exportacion_FOB_anuales_consulta[],7,0)</f>
        <v>0</v>
      </c>
    </row>
    <row r="2716" spans="1:8" x14ac:dyDescent="0.3">
      <c r="A271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tubérculos2018Junio</v>
      </c>
      <c r="B2716" s="10" t="s">
        <v>10</v>
      </c>
      <c r="C2716" s="10" t="s">
        <v>4</v>
      </c>
      <c r="D2716" s="10" t="s">
        <v>6</v>
      </c>
      <c r="E2716">
        <v>2018</v>
      </c>
      <c r="F2716" s="10" t="s">
        <v>91</v>
      </c>
      <c r="G2716">
        <v>0</v>
      </c>
      <c r="H2716" s="10">
        <f>+VLOOKUP(Exportacion_kg_FOB_anuales_final[[#This Row],[código]],Exportacion_FOB_anuales_consulta[],7,0)</f>
        <v>0</v>
      </c>
    </row>
    <row r="2717" spans="1:8" x14ac:dyDescent="0.3">
      <c r="A271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tubérculos2018Julio</v>
      </c>
      <c r="B2717" s="10" t="s">
        <v>10</v>
      </c>
      <c r="C2717" s="10" t="s">
        <v>4</v>
      </c>
      <c r="D2717" s="10" t="s">
        <v>6</v>
      </c>
      <c r="E2717">
        <v>2018</v>
      </c>
      <c r="F2717" s="10" t="s">
        <v>83</v>
      </c>
      <c r="G2717">
        <v>0</v>
      </c>
      <c r="H2717" s="10">
        <f>+VLOOKUP(Exportacion_kg_FOB_anuales_final[[#This Row],[código]],Exportacion_FOB_anuales_consulta[],7,0)</f>
        <v>0</v>
      </c>
    </row>
    <row r="2718" spans="1:8" x14ac:dyDescent="0.3">
      <c r="A271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tubérculos2018Agosto</v>
      </c>
      <c r="B2718" s="10" t="s">
        <v>10</v>
      </c>
      <c r="C2718" s="10" t="s">
        <v>4</v>
      </c>
      <c r="D2718" s="10" t="s">
        <v>6</v>
      </c>
      <c r="E2718">
        <v>2018</v>
      </c>
      <c r="F2718" s="10" t="s">
        <v>84</v>
      </c>
      <c r="G2718">
        <v>0</v>
      </c>
      <c r="H2718" s="10">
        <f>+VLOOKUP(Exportacion_kg_FOB_anuales_final[[#This Row],[código]],Exportacion_FOB_anuales_consulta[],7,0)</f>
        <v>0</v>
      </c>
    </row>
    <row r="2719" spans="1:8" x14ac:dyDescent="0.3">
      <c r="A271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tubérculos2018Septiembre</v>
      </c>
      <c r="B2719" s="10" t="s">
        <v>10</v>
      </c>
      <c r="C2719" s="10" t="s">
        <v>4</v>
      </c>
      <c r="D2719" s="10" t="s">
        <v>6</v>
      </c>
      <c r="E2719">
        <v>2018</v>
      </c>
      <c r="F2719" s="10" t="s">
        <v>85</v>
      </c>
      <c r="G2719">
        <v>50</v>
      </c>
      <c r="H2719" s="10">
        <f>+VLOOKUP(Exportacion_kg_FOB_anuales_final[[#This Row],[código]],Exportacion_FOB_anuales_consulta[],7,0)</f>
        <v>1000</v>
      </c>
    </row>
    <row r="2720" spans="1:8" x14ac:dyDescent="0.3">
      <c r="A272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tubérculos2018Octubre</v>
      </c>
      <c r="B2720" s="10" t="s">
        <v>10</v>
      </c>
      <c r="C2720" s="10" t="s">
        <v>4</v>
      </c>
      <c r="D2720" s="10" t="s">
        <v>6</v>
      </c>
      <c r="E2720">
        <v>2018</v>
      </c>
      <c r="F2720" s="10" t="s">
        <v>80</v>
      </c>
      <c r="G2720">
        <v>0</v>
      </c>
      <c r="H2720" s="10">
        <f>+VLOOKUP(Exportacion_kg_FOB_anuales_final[[#This Row],[código]],Exportacion_FOB_anuales_consulta[],7,0)</f>
        <v>0</v>
      </c>
    </row>
    <row r="2721" spans="1:8" x14ac:dyDescent="0.3">
      <c r="A272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tubérculos2018Noviembre</v>
      </c>
      <c r="B2721" s="10" t="s">
        <v>10</v>
      </c>
      <c r="C2721" s="10" t="s">
        <v>4</v>
      </c>
      <c r="D2721" s="10" t="s">
        <v>6</v>
      </c>
      <c r="E2721">
        <v>2018</v>
      </c>
      <c r="F2721" s="10" t="s">
        <v>81</v>
      </c>
      <c r="G2721">
        <v>0</v>
      </c>
      <c r="H2721" s="10">
        <f>+VLOOKUP(Exportacion_kg_FOB_anuales_final[[#This Row],[código]],Exportacion_FOB_anuales_consulta[],7,0)</f>
        <v>0</v>
      </c>
    </row>
    <row r="2722" spans="1:8" x14ac:dyDescent="0.3">
      <c r="A272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tubérculos2018Diciembre</v>
      </c>
      <c r="B2722" s="10" t="s">
        <v>10</v>
      </c>
      <c r="C2722" s="10" t="s">
        <v>4</v>
      </c>
      <c r="D2722" s="10" t="s">
        <v>6</v>
      </c>
      <c r="E2722">
        <v>2018</v>
      </c>
      <c r="F2722" s="10" t="s">
        <v>82</v>
      </c>
      <c r="G2722">
        <v>0</v>
      </c>
      <c r="H2722" s="10">
        <f>+VLOOKUP(Exportacion_kg_FOB_anuales_final[[#This Row],[código]],Exportacion_FOB_anuales_consulta[],7,0)</f>
        <v>0</v>
      </c>
    </row>
    <row r="2723" spans="1:8" x14ac:dyDescent="0.3">
      <c r="A272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tubérculos2018Enero</v>
      </c>
      <c r="B2723" s="10" t="s">
        <v>22</v>
      </c>
      <c r="C2723" s="10" t="s">
        <v>4</v>
      </c>
      <c r="D2723" s="10" t="s">
        <v>6</v>
      </c>
      <c r="E2723">
        <v>2018</v>
      </c>
      <c r="F2723" s="10" t="s">
        <v>86</v>
      </c>
      <c r="G2723">
        <v>57924</v>
      </c>
      <c r="H2723" s="10">
        <f>+VLOOKUP(Exportacion_kg_FOB_anuales_final[[#This Row],[código]],Exportacion_FOB_anuales_consulta[],7,0)</f>
        <v>185923.81</v>
      </c>
    </row>
    <row r="2724" spans="1:8" x14ac:dyDescent="0.3">
      <c r="A272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tubérculos2018Febrero</v>
      </c>
      <c r="B2724" s="10" t="s">
        <v>22</v>
      </c>
      <c r="C2724" s="10" t="s">
        <v>4</v>
      </c>
      <c r="D2724" s="10" t="s">
        <v>6</v>
      </c>
      <c r="E2724">
        <v>2018</v>
      </c>
      <c r="F2724" s="10" t="s">
        <v>87</v>
      </c>
      <c r="G2724">
        <v>16643</v>
      </c>
      <c r="H2724" s="10">
        <f>+VLOOKUP(Exportacion_kg_FOB_anuales_final[[#This Row],[código]],Exportacion_FOB_anuales_consulta[],7,0)</f>
        <v>53180.25</v>
      </c>
    </row>
    <row r="2725" spans="1:8" x14ac:dyDescent="0.3">
      <c r="A272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tubérculos2018Marzo</v>
      </c>
      <c r="B2725" s="10" t="s">
        <v>22</v>
      </c>
      <c r="C2725" s="10" t="s">
        <v>4</v>
      </c>
      <c r="D2725" s="10" t="s">
        <v>6</v>
      </c>
      <c r="E2725">
        <v>2018</v>
      </c>
      <c r="F2725" s="10" t="s">
        <v>88</v>
      </c>
      <c r="G2725">
        <v>42166.400000000001</v>
      </c>
      <c r="H2725" s="10">
        <f>+VLOOKUP(Exportacion_kg_FOB_anuales_final[[#This Row],[código]],Exportacion_FOB_anuales_consulta[],7,0)</f>
        <v>120018.39</v>
      </c>
    </row>
    <row r="2726" spans="1:8" x14ac:dyDescent="0.3">
      <c r="A272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tubérculos2018Abril</v>
      </c>
      <c r="B2726" s="10" t="s">
        <v>22</v>
      </c>
      <c r="C2726" s="10" t="s">
        <v>4</v>
      </c>
      <c r="D2726" s="10" t="s">
        <v>6</v>
      </c>
      <c r="E2726">
        <v>2018</v>
      </c>
      <c r="F2726" s="10" t="s">
        <v>89</v>
      </c>
      <c r="G2726">
        <v>125</v>
      </c>
      <c r="H2726" s="10">
        <f>+VLOOKUP(Exportacion_kg_FOB_anuales_final[[#This Row],[código]],Exportacion_FOB_anuales_consulta[],7,0)</f>
        <v>1998</v>
      </c>
    </row>
    <row r="2727" spans="1:8" x14ac:dyDescent="0.3">
      <c r="A272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tubérculos2018Mayo</v>
      </c>
      <c r="B2727" s="10" t="s">
        <v>22</v>
      </c>
      <c r="C2727" s="10" t="s">
        <v>4</v>
      </c>
      <c r="D2727" s="10" t="s">
        <v>6</v>
      </c>
      <c r="E2727">
        <v>2018</v>
      </c>
      <c r="F2727" s="10" t="s">
        <v>90</v>
      </c>
      <c r="G2727">
        <v>44959</v>
      </c>
      <c r="H2727" s="10">
        <f>+VLOOKUP(Exportacion_kg_FOB_anuales_final[[#This Row],[código]],Exportacion_FOB_anuales_consulta[],7,0)</f>
        <v>78210.109999999986</v>
      </c>
    </row>
    <row r="2728" spans="1:8" x14ac:dyDescent="0.3">
      <c r="A272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tubérculos2018Junio</v>
      </c>
      <c r="B2728" s="10" t="s">
        <v>22</v>
      </c>
      <c r="C2728" s="10" t="s">
        <v>4</v>
      </c>
      <c r="D2728" s="10" t="s">
        <v>6</v>
      </c>
      <c r="E2728">
        <v>2018</v>
      </c>
      <c r="F2728" s="10" t="s">
        <v>91</v>
      </c>
      <c r="G2728">
        <v>40449.1</v>
      </c>
      <c r="H2728" s="10">
        <f>+VLOOKUP(Exportacion_kg_FOB_anuales_final[[#This Row],[código]],Exportacion_FOB_anuales_consulta[],7,0)</f>
        <v>92417.61</v>
      </c>
    </row>
    <row r="2729" spans="1:8" x14ac:dyDescent="0.3">
      <c r="A272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tubérculos2018Julio</v>
      </c>
      <c r="B2729" s="10" t="s">
        <v>22</v>
      </c>
      <c r="C2729" s="10" t="s">
        <v>4</v>
      </c>
      <c r="D2729" s="10" t="s">
        <v>6</v>
      </c>
      <c r="E2729">
        <v>2018</v>
      </c>
      <c r="F2729" s="10" t="s">
        <v>83</v>
      </c>
      <c r="G2729">
        <v>36162</v>
      </c>
      <c r="H2729" s="10">
        <f>+VLOOKUP(Exportacion_kg_FOB_anuales_final[[#This Row],[código]],Exportacion_FOB_anuales_consulta[],7,0)</f>
        <v>96594.87000000001</v>
      </c>
    </row>
    <row r="2730" spans="1:8" x14ac:dyDescent="0.3">
      <c r="A273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tubérculos2018Agosto</v>
      </c>
      <c r="B2730" s="10" t="s">
        <v>22</v>
      </c>
      <c r="C2730" s="10" t="s">
        <v>4</v>
      </c>
      <c r="D2730" s="10" t="s">
        <v>6</v>
      </c>
      <c r="E2730">
        <v>2018</v>
      </c>
      <c r="F2730" s="10" t="s">
        <v>84</v>
      </c>
      <c r="G2730">
        <v>0</v>
      </c>
      <c r="H2730" s="10">
        <f>+VLOOKUP(Exportacion_kg_FOB_anuales_final[[#This Row],[código]],Exportacion_FOB_anuales_consulta[],7,0)</f>
        <v>0</v>
      </c>
    </row>
    <row r="2731" spans="1:8" x14ac:dyDescent="0.3">
      <c r="A273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tubérculos2018Septiembre</v>
      </c>
      <c r="B2731" s="10" t="s">
        <v>22</v>
      </c>
      <c r="C2731" s="10" t="s">
        <v>4</v>
      </c>
      <c r="D2731" s="10" t="s">
        <v>6</v>
      </c>
      <c r="E2731">
        <v>2018</v>
      </c>
      <c r="F2731" s="10" t="s">
        <v>85</v>
      </c>
      <c r="G2731">
        <v>32648.489999999998</v>
      </c>
      <c r="H2731" s="10">
        <f>+VLOOKUP(Exportacion_kg_FOB_anuales_final[[#This Row],[código]],Exportacion_FOB_anuales_consulta[],7,0)</f>
        <v>86127.87</v>
      </c>
    </row>
    <row r="2732" spans="1:8" x14ac:dyDescent="0.3">
      <c r="A273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tubérculos2018Octubre</v>
      </c>
      <c r="B2732" s="10" t="s">
        <v>22</v>
      </c>
      <c r="C2732" s="10" t="s">
        <v>4</v>
      </c>
      <c r="D2732" s="10" t="s">
        <v>6</v>
      </c>
      <c r="E2732">
        <v>2018</v>
      </c>
      <c r="F2732" s="10" t="s">
        <v>80</v>
      </c>
      <c r="G2732">
        <v>60942</v>
      </c>
      <c r="H2732" s="10">
        <f>+VLOOKUP(Exportacion_kg_FOB_anuales_final[[#This Row],[código]],Exportacion_FOB_anuales_consulta[],7,0)</f>
        <v>156228.01999999999</v>
      </c>
    </row>
    <row r="2733" spans="1:8" x14ac:dyDescent="0.3">
      <c r="A273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tubérculos2018Noviembre</v>
      </c>
      <c r="B2733" s="10" t="s">
        <v>22</v>
      </c>
      <c r="C2733" s="10" t="s">
        <v>4</v>
      </c>
      <c r="D2733" s="10" t="s">
        <v>6</v>
      </c>
      <c r="E2733">
        <v>2018</v>
      </c>
      <c r="F2733" s="10" t="s">
        <v>81</v>
      </c>
      <c r="G2733">
        <v>37275</v>
      </c>
      <c r="H2733" s="10">
        <f>+VLOOKUP(Exportacion_kg_FOB_anuales_final[[#This Row],[código]],Exportacion_FOB_anuales_consulta[],7,0)</f>
        <v>96555.73</v>
      </c>
    </row>
    <row r="2734" spans="1:8" x14ac:dyDescent="0.3">
      <c r="A273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tubérculos2018Diciembre</v>
      </c>
      <c r="B2734" s="10" t="s">
        <v>22</v>
      </c>
      <c r="C2734" s="10" t="s">
        <v>4</v>
      </c>
      <c r="D2734" s="10" t="s">
        <v>6</v>
      </c>
      <c r="E2734">
        <v>2018</v>
      </c>
      <c r="F2734" s="10" t="s">
        <v>82</v>
      </c>
      <c r="G2734">
        <v>44112.7</v>
      </c>
      <c r="H2734" s="10">
        <f>+VLOOKUP(Exportacion_kg_FOB_anuales_final[[#This Row],[código]],Exportacion_FOB_anuales_consulta[],7,0)</f>
        <v>103937.43</v>
      </c>
    </row>
    <row r="2735" spans="1:8" x14ac:dyDescent="0.3">
      <c r="A273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tubérculos2018Enero</v>
      </c>
      <c r="B2735" s="10" t="s">
        <v>34</v>
      </c>
      <c r="C2735" s="10" t="s">
        <v>4</v>
      </c>
      <c r="D2735" s="10" t="s">
        <v>6</v>
      </c>
      <c r="E2735">
        <v>2018</v>
      </c>
      <c r="F2735" s="10" t="s">
        <v>86</v>
      </c>
      <c r="G2735">
        <v>1208</v>
      </c>
      <c r="H2735" s="10">
        <f>+VLOOKUP(Exportacion_kg_FOB_anuales_final[[#This Row],[código]],Exportacion_FOB_anuales_consulta[],7,0)</f>
        <v>9411.18</v>
      </c>
    </row>
    <row r="2736" spans="1:8" x14ac:dyDescent="0.3">
      <c r="A273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tubérculos2018Febrero</v>
      </c>
      <c r="B2736" s="10" t="s">
        <v>34</v>
      </c>
      <c r="C2736" s="10" t="s">
        <v>4</v>
      </c>
      <c r="D2736" s="10" t="s">
        <v>6</v>
      </c>
      <c r="E2736">
        <v>2018</v>
      </c>
      <c r="F2736" s="10" t="s">
        <v>87</v>
      </c>
      <c r="G2736">
        <v>2075</v>
      </c>
      <c r="H2736" s="10">
        <f>+VLOOKUP(Exportacion_kg_FOB_anuales_final[[#This Row],[código]],Exportacion_FOB_anuales_consulta[],7,0)</f>
        <v>15563.95</v>
      </c>
    </row>
    <row r="2737" spans="1:8" x14ac:dyDescent="0.3">
      <c r="A273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tubérculos2018Marzo</v>
      </c>
      <c r="B2737" s="10" t="s">
        <v>34</v>
      </c>
      <c r="C2737" s="10" t="s">
        <v>4</v>
      </c>
      <c r="D2737" s="10" t="s">
        <v>6</v>
      </c>
      <c r="E2737">
        <v>2018</v>
      </c>
      <c r="F2737" s="10" t="s">
        <v>88</v>
      </c>
      <c r="G2737">
        <v>520</v>
      </c>
      <c r="H2737" s="10">
        <f>+VLOOKUP(Exportacion_kg_FOB_anuales_final[[#This Row],[código]],Exportacion_FOB_anuales_consulta[],7,0)</f>
        <v>4402.7</v>
      </c>
    </row>
    <row r="2738" spans="1:8" x14ac:dyDescent="0.3">
      <c r="A273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tubérculos2018Abril</v>
      </c>
      <c r="B2738" s="10" t="s">
        <v>34</v>
      </c>
      <c r="C2738" s="10" t="s">
        <v>4</v>
      </c>
      <c r="D2738" s="10" t="s">
        <v>6</v>
      </c>
      <c r="E2738">
        <v>2018</v>
      </c>
      <c r="F2738" s="10" t="s">
        <v>89</v>
      </c>
      <c r="G2738">
        <v>443</v>
      </c>
      <c r="H2738" s="10">
        <f>+VLOOKUP(Exportacion_kg_FOB_anuales_final[[#This Row],[código]],Exportacion_FOB_anuales_consulta[],7,0)</f>
        <v>3568</v>
      </c>
    </row>
    <row r="2739" spans="1:8" x14ac:dyDescent="0.3">
      <c r="A273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tubérculos2018Mayo</v>
      </c>
      <c r="B2739" s="10" t="s">
        <v>34</v>
      </c>
      <c r="C2739" s="10" t="s">
        <v>4</v>
      </c>
      <c r="D2739" s="10" t="s">
        <v>6</v>
      </c>
      <c r="E2739">
        <v>2018</v>
      </c>
      <c r="F2739" s="10" t="s">
        <v>90</v>
      </c>
      <c r="G2739">
        <v>0</v>
      </c>
      <c r="H2739" s="10">
        <f>+VLOOKUP(Exportacion_kg_FOB_anuales_final[[#This Row],[código]],Exportacion_FOB_anuales_consulta[],7,0)</f>
        <v>0</v>
      </c>
    </row>
    <row r="2740" spans="1:8" x14ac:dyDescent="0.3">
      <c r="A274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tubérculos2018Junio</v>
      </c>
      <c r="B2740" s="10" t="s">
        <v>34</v>
      </c>
      <c r="C2740" s="10" t="s">
        <v>4</v>
      </c>
      <c r="D2740" s="10" t="s">
        <v>6</v>
      </c>
      <c r="E2740">
        <v>2018</v>
      </c>
      <c r="F2740" s="10" t="s">
        <v>91</v>
      </c>
      <c r="G2740">
        <v>3140.5</v>
      </c>
      <c r="H2740" s="10">
        <f>+VLOOKUP(Exportacion_kg_FOB_anuales_final[[#This Row],[código]],Exportacion_FOB_anuales_consulta[],7,0)</f>
        <v>23646.33</v>
      </c>
    </row>
    <row r="2741" spans="1:8" x14ac:dyDescent="0.3">
      <c r="A274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tubérculos2018Julio</v>
      </c>
      <c r="B2741" s="10" t="s">
        <v>34</v>
      </c>
      <c r="C2741" s="10" t="s">
        <v>4</v>
      </c>
      <c r="D2741" s="10" t="s">
        <v>6</v>
      </c>
      <c r="E2741">
        <v>2018</v>
      </c>
      <c r="F2741" s="10" t="s">
        <v>83</v>
      </c>
      <c r="G2741">
        <v>329</v>
      </c>
      <c r="H2741" s="10">
        <f>+VLOOKUP(Exportacion_kg_FOB_anuales_final[[#This Row],[código]],Exportacion_FOB_anuales_consulta[],7,0)</f>
        <v>2899.59</v>
      </c>
    </row>
    <row r="2742" spans="1:8" x14ac:dyDescent="0.3">
      <c r="A274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tubérculos2018Agosto</v>
      </c>
      <c r="B2742" s="10" t="s">
        <v>34</v>
      </c>
      <c r="C2742" s="10" t="s">
        <v>4</v>
      </c>
      <c r="D2742" s="10" t="s">
        <v>6</v>
      </c>
      <c r="E2742">
        <v>2018</v>
      </c>
      <c r="F2742" s="10" t="s">
        <v>84</v>
      </c>
      <c r="G2742">
        <v>2164.5</v>
      </c>
      <c r="H2742" s="10">
        <f>+VLOOKUP(Exportacion_kg_FOB_anuales_final[[#This Row],[código]],Exportacion_FOB_anuales_consulta[],7,0)</f>
        <v>16158.59</v>
      </c>
    </row>
    <row r="2743" spans="1:8" x14ac:dyDescent="0.3">
      <c r="A274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tubérculos2018Septiembre</v>
      </c>
      <c r="B2743" s="10" t="s">
        <v>34</v>
      </c>
      <c r="C2743" s="10" t="s">
        <v>4</v>
      </c>
      <c r="D2743" s="10" t="s">
        <v>6</v>
      </c>
      <c r="E2743">
        <v>2018</v>
      </c>
      <c r="F2743" s="10" t="s">
        <v>85</v>
      </c>
      <c r="G2743">
        <v>0</v>
      </c>
      <c r="H2743" s="10">
        <f>+VLOOKUP(Exportacion_kg_FOB_anuales_final[[#This Row],[código]],Exportacion_FOB_anuales_consulta[],7,0)</f>
        <v>0</v>
      </c>
    </row>
    <row r="2744" spans="1:8" x14ac:dyDescent="0.3">
      <c r="A274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tubérculos2018Octubre</v>
      </c>
      <c r="B2744" s="10" t="s">
        <v>34</v>
      </c>
      <c r="C2744" s="10" t="s">
        <v>4</v>
      </c>
      <c r="D2744" s="10" t="s">
        <v>6</v>
      </c>
      <c r="E2744">
        <v>2018</v>
      </c>
      <c r="F2744" s="10" t="s">
        <v>80</v>
      </c>
      <c r="G2744">
        <v>3024</v>
      </c>
      <c r="H2744" s="10">
        <f>+VLOOKUP(Exportacion_kg_FOB_anuales_final[[#This Row],[código]],Exportacion_FOB_anuales_consulta[],7,0)</f>
        <v>19090</v>
      </c>
    </row>
    <row r="2745" spans="1:8" x14ac:dyDescent="0.3">
      <c r="A274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tubérculos2018Noviembre</v>
      </c>
      <c r="B2745" s="10" t="s">
        <v>34</v>
      </c>
      <c r="C2745" s="10" t="s">
        <v>4</v>
      </c>
      <c r="D2745" s="10" t="s">
        <v>6</v>
      </c>
      <c r="E2745">
        <v>2018</v>
      </c>
      <c r="F2745" s="10" t="s">
        <v>81</v>
      </c>
      <c r="G2745">
        <v>0</v>
      </c>
      <c r="H2745" s="10">
        <f>+VLOOKUP(Exportacion_kg_FOB_anuales_final[[#This Row],[código]],Exportacion_FOB_anuales_consulta[],7,0)</f>
        <v>0</v>
      </c>
    </row>
    <row r="2746" spans="1:8" x14ac:dyDescent="0.3">
      <c r="A274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tubérculos2018Diciembre</v>
      </c>
      <c r="B2746" s="10" t="s">
        <v>34</v>
      </c>
      <c r="C2746" s="10" t="s">
        <v>4</v>
      </c>
      <c r="D2746" s="10" t="s">
        <v>6</v>
      </c>
      <c r="E2746">
        <v>2018</v>
      </c>
      <c r="F2746" s="10" t="s">
        <v>82</v>
      </c>
      <c r="G2746">
        <v>1620</v>
      </c>
      <c r="H2746" s="10">
        <f>+VLOOKUP(Exportacion_kg_FOB_anuales_final[[#This Row],[código]],Exportacion_FOB_anuales_consulta[],7,0)</f>
        <v>8506</v>
      </c>
    </row>
    <row r="2747" spans="1:8" x14ac:dyDescent="0.3">
      <c r="A274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tubérculos2018Enero</v>
      </c>
      <c r="B2747" s="10" t="s">
        <v>32</v>
      </c>
      <c r="C2747" s="10" t="s">
        <v>4</v>
      </c>
      <c r="D2747" s="10" t="s">
        <v>6</v>
      </c>
      <c r="E2747">
        <v>2018</v>
      </c>
      <c r="F2747" s="10" t="s">
        <v>86</v>
      </c>
      <c r="G2747">
        <v>0</v>
      </c>
      <c r="H2747" s="10">
        <f>+VLOOKUP(Exportacion_kg_FOB_anuales_final[[#This Row],[código]],Exportacion_FOB_anuales_consulta[],7,0)</f>
        <v>0</v>
      </c>
    </row>
    <row r="2748" spans="1:8" x14ac:dyDescent="0.3">
      <c r="A274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tubérculos2018Febrero</v>
      </c>
      <c r="B2748" s="10" t="s">
        <v>32</v>
      </c>
      <c r="C2748" s="10" t="s">
        <v>4</v>
      </c>
      <c r="D2748" s="10" t="s">
        <v>6</v>
      </c>
      <c r="E2748">
        <v>2018</v>
      </c>
      <c r="F2748" s="10" t="s">
        <v>87</v>
      </c>
      <c r="G2748">
        <v>0</v>
      </c>
      <c r="H2748" s="10">
        <f>+VLOOKUP(Exportacion_kg_FOB_anuales_final[[#This Row],[código]],Exportacion_FOB_anuales_consulta[],7,0)</f>
        <v>0</v>
      </c>
    </row>
    <row r="2749" spans="1:8" x14ac:dyDescent="0.3">
      <c r="A2749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tubérculos2018Marzo</v>
      </c>
      <c r="B2749" s="10" t="s">
        <v>32</v>
      </c>
      <c r="C2749" s="10" t="s">
        <v>4</v>
      </c>
      <c r="D2749" s="10" t="s">
        <v>6</v>
      </c>
      <c r="E2749">
        <v>2018</v>
      </c>
      <c r="F2749" s="10" t="s">
        <v>88</v>
      </c>
      <c r="G2749">
        <v>0</v>
      </c>
      <c r="H2749" s="10">
        <f>+VLOOKUP(Exportacion_kg_FOB_anuales_final[[#This Row],[código]],Exportacion_FOB_anuales_consulta[],7,0)</f>
        <v>0</v>
      </c>
    </row>
    <row r="2750" spans="1:8" x14ac:dyDescent="0.3">
      <c r="A2750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tubérculos2018Abril</v>
      </c>
      <c r="B2750" s="10" t="s">
        <v>32</v>
      </c>
      <c r="C2750" s="10" t="s">
        <v>4</v>
      </c>
      <c r="D2750" s="10" t="s">
        <v>6</v>
      </c>
      <c r="E2750">
        <v>2018</v>
      </c>
      <c r="F2750" s="10" t="s">
        <v>89</v>
      </c>
      <c r="G2750">
        <v>0</v>
      </c>
      <c r="H2750" s="10">
        <f>+VLOOKUP(Exportacion_kg_FOB_anuales_final[[#This Row],[código]],Exportacion_FOB_anuales_consulta[],7,0)</f>
        <v>0</v>
      </c>
    </row>
    <row r="2751" spans="1:8" x14ac:dyDescent="0.3">
      <c r="A2751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tubérculos2018Mayo</v>
      </c>
      <c r="B2751" s="10" t="s">
        <v>32</v>
      </c>
      <c r="C2751" s="10" t="s">
        <v>4</v>
      </c>
      <c r="D2751" s="10" t="s">
        <v>6</v>
      </c>
      <c r="E2751">
        <v>2018</v>
      </c>
      <c r="F2751" s="10" t="s">
        <v>90</v>
      </c>
      <c r="G2751">
        <v>0</v>
      </c>
      <c r="H2751" s="10">
        <f>+VLOOKUP(Exportacion_kg_FOB_anuales_final[[#This Row],[código]],Exportacion_FOB_anuales_consulta[],7,0)</f>
        <v>0</v>
      </c>
    </row>
    <row r="2752" spans="1:8" x14ac:dyDescent="0.3">
      <c r="A2752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tubérculos2018Junio</v>
      </c>
      <c r="B2752" s="10" t="s">
        <v>32</v>
      </c>
      <c r="C2752" s="10" t="s">
        <v>4</v>
      </c>
      <c r="D2752" s="10" t="s">
        <v>6</v>
      </c>
      <c r="E2752">
        <v>2018</v>
      </c>
      <c r="F2752" s="10" t="s">
        <v>91</v>
      </c>
      <c r="G2752">
        <v>0</v>
      </c>
      <c r="H2752" s="10">
        <f>+VLOOKUP(Exportacion_kg_FOB_anuales_final[[#This Row],[código]],Exportacion_FOB_anuales_consulta[],7,0)</f>
        <v>0</v>
      </c>
    </row>
    <row r="2753" spans="1:8" x14ac:dyDescent="0.3">
      <c r="A2753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tubérculos2018Julio</v>
      </c>
      <c r="B2753" s="10" t="s">
        <v>32</v>
      </c>
      <c r="C2753" s="10" t="s">
        <v>4</v>
      </c>
      <c r="D2753" s="10" t="s">
        <v>6</v>
      </c>
      <c r="E2753">
        <v>2018</v>
      </c>
      <c r="F2753" s="10" t="s">
        <v>83</v>
      </c>
      <c r="G2753">
        <v>43600</v>
      </c>
      <c r="H2753" s="10">
        <f>+VLOOKUP(Exportacion_kg_FOB_anuales_final[[#This Row],[código]],Exportacion_FOB_anuales_consulta[],7,0)</f>
        <v>80611.05</v>
      </c>
    </row>
    <row r="2754" spans="1:8" x14ac:dyDescent="0.3">
      <c r="A2754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tubérculos2018Agosto</v>
      </c>
      <c r="B2754" s="10" t="s">
        <v>32</v>
      </c>
      <c r="C2754" s="10" t="s">
        <v>4</v>
      </c>
      <c r="D2754" s="10" t="s">
        <v>6</v>
      </c>
      <c r="E2754">
        <v>2018</v>
      </c>
      <c r="F2754" s="10" t="s">
        <v>84</v>
      </c>
      <c r="G2754">
        <v>0</v>
      </c>
      <c r="H2754" s="10">
        <f>+VLOOKUP(Exportacion_kg_FOB_anuales_final[[#This Row],[código]],Exportacion_FOB_anuales_consulta[],7,0)</f>
        <v>0</v>
      </c>
    </row>
    <row r="2755" spans="1:8" x14ac:dyDescent="0.3">
      <c r="A2755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tubérculos2018Septiembre</v>
      </c>
      <c r="B2755" s="10" t="s">
        <v>32</v>
      </c>
      <c r="C2755" s="10" t="s">
        <v>4</v>
      </c>
      <c r="D2755" s="10" t="s">
        <v>6</v>
      </c>
      <c r="E2755">
        <v>2018</v>
      </c>
      <c r="F2755" s="10" t="s">
        <v>85</v>
      </c>
      <c r="G2755">
        <v>0</v>
      </c>
      <c r="H2755" s="10">
        <f>+VLOOKUP(Exportacion_kg_FOB_anuales_final[[#This Row],[código]],Exportacion_FOB_anuales_consulta[],7,0)</f>
        <v>0</v>
      </c>
    </row>
    <row r="2756" spans="1:8" x14ac:dyDescent="0.3">
      <c r="A2756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tubérculos2018Octubre</v>
      </c>
      <c r="B2756" s="10" t="s">
        <v>32</v>
      </c>
      <c r="C2756" s="10" t="s">
        <v>4</v>
      </c>
      <c r="D2756" s="10" t="s">
        <v>6</v>
      </c>
      <c r="E2756">
        <v>2018</v>
      </c>
      <c r="F2756" s="10" t="s">
        <v>80</v>
      </c>
      <c r="G2756">
        <v>0</v>
      </c>
      <c r="H2756" s="10">
        <f>+VLOOKUP(Exportacion_kg_FOB_anuales_final[[#This Row],[código]],Exportacion_FOB_anuales_consulta[],7,0)</f>
        <v>0</v>
      </c>
    </row>
    <row r="2757" spans="1:8" x14ac:dyDescent="0.3">
      <c r="A275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tubérculos2018Noviembre</v>
      </c>
      <c r="B2757" s="10" t="s">
        <v>32</v>
      </c>
      <c r="C2757" s="10" t="s">
        <v>4</v>
      </c>
      <c r="D2757" s="10" t="s">
        <v>6</v>
      </c>
      <c r="E2757">
        <v>2018</v>
      </c>
      <c r="F2757" s="10" t="s">
        <v>81</v>
      </c>
      <c r="G2757">
        <v>0</v>
      </c>
      <c r="H2757" s="10">
        <f>+VLOOKUP(Exportacion_kg_FOB_anuales_final[[#This Row],[código]],Exportacion_FOB_anuales_consulta[],7,0)</f>
        <v>0</v>
      </c>
    </row>
    <row r="2758" spans="1:8" x14ac:dyDescent="0.3">
      <c r="A275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tubérculos2018Diciembre</v>
      </c>
      <c r="B2758" s="10" t="s">
        <v>32</v>
      </c>
      <c r="C2758" s="10" t="s">
        <v>4</v>
      </c>
      <c r="D2758" s="10" t="s">
        <v>6</v>
      </c>
      <c r="E2758">
        <v>2018</v>
      </c>
      <c r="F2758" s="10" t="s">
        <v>82</v>
      </c>
      <c r="G2758">
        <v>0</v>
      </c>
      <c r="H2758" s="10">
        <f>+VLOOKUP(Exportacion_kg_FOB_anuales_final[[#This Row],[código]],Exportacion_FOB_anuales_consulta[],7,0)</f>
        <v>0</v>
      </c>
    </row>
    <row r="2759" spans="1:8" x14ac:dyDescent="0.3">
      <c r="A275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tubérculos2018Enero</v>
      </c>
      <c r="B2759" s="10" t="s">
        <v>76</v>
      </c>
      <c r="C2759" s="10" t="s">
        <v>4</v>
      </c>
      <c r="D2759" s="10" t="s">
        <v>6</v>
      </c>
      <c r="E2759">
        <v>2018</v>
      </c>
      <c r="F2759" s="10" t="s">
        <v>86</v>
      </c>
      <c r="G2759">
        <v>0</v>
      </c>
      <c r="H2759" s="10">
        <f>+VLOOKUP(Exportacion_kg_FOB_anuales_final[[#This Row],[código]],Exportacion_FOB_anuales_consulta[],7,0)</f>
        <v>0</v>
      </c>
    </row>
    <row r="2760" spans="1:8" x14ac:dyDescent="0.3">
      <c r="A276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tubérculos2018Febrero</v>
      </c>
      <c r="B2760" s="10" t="s">
        <v>76</v>
      </c>
      <c r="C2760" s="10" t="s">
        <v>4</v>
      </c>
      <c r="D2760" s="10" t="s">
        <v>6</v>
      </c>
      <c r="E2760">
        <v>2018</v>
      </c>
      <c r="F2760" s="10" t="s">
        <v>87</v>
      </c>
      <c r="G2760">
        <v>0</v>
      </c>
      <c r="H2760" s="10">
        <f>+VLOOKUP(Exportacion_kg_FOB_anuales_final[[#This Row],[código]],Exportacion_FOB_anuales_consulta[],7,0)</f>
        <v>0</v>
      </c>
    </row>
    <row r="2761" spans="1:8" x14ac:dyDescent="0.3">
      <c r="A276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tubérculos2018Marzo</v>
      </c>
      <c r="B2761" s="10" t="s">
        <v>76</v>
      </c>
      <c r="C2761" s="10" t="s">
        <v>4</v>
      </c>
      <c r="D2761" s="10" t="s">
        <v>6</v>
      </c>
      <c r="E2761">
        <v>2018</v>
      </c>
      <c r="F2761" s="10" t="s">
        <v>88</v>
      </c>
      <c r="G2761">
        <v>5216</v>
      </c>
      <c r="H2761" s="10">
        <f>+VLOOKUP(Exportacion_kg_FOB_anuales_final[[#This Row],[código]],Exportacion_FOB_anuales_consulta[],7,0)</f>
        <v>17382.59</v>
      </c>
    </row>
    <row r="2762" spans="1:8" x14ac:dyDescent="0.3">
      <c r="A276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tubérculos2018Abril</v>
      </c>
      <c r="B2762" s="10" t="s">
        <v>76</v>
      </c>
      <c r="C2762" s="10" t="s">
        <v>4</v>
      </c>
      <c r="D2762" s="10" t="s">
        <v>6</v>
      </c>
      <c r="E2762">
        <v>2018</v>
      </c>
      <c r="F2762" s="10" t="s">
        <v>89</v>
      </c>
      <c r="G2762">
        <v>0</v>
      </c>
      <c r="H2762" s="10">
        <f>+VLOOKUP(Exportacion_kg_FOB_anuales_final[[#This Row],[código]],Exportacion_FOB_anuales_consulta[],7,0)</f>
        <v>0</v>
      </c>
    </row>
    <row r="2763" spans="1:8" x14ac:dyDescent="0.3">
      <c r="A276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tubérculos2018Mayo</v>
      </c>
      <c r="B2763" s="10" t="s">
        <v>76</v>
      </c>
      <c r="C2763" s="10" t="s">
        <v>4</v>
      </c>
      <c r="D2763" s="10" t="s">
        <v>6</v>
      </c>
      <c r="E2763">
        <v>2018</v>
      </c>
      <c r="F2763" s="10" t="s">
        <v>90</v>
      </c>
      <c r="G2763">
        <v>6287</v>
      </c>
      <c r="H2763" s="10">
        <f>+VLOOKUP(Exportacion_kg_FOB_anuales_final[[#This Row],[código]],Exportacion_FOB_anuales_consulta[],7,0)</f>
        <v>21837.23</v>
      </c>
    </row>
    <row r="2764" spans="1:8" x14ac:dyDescent="0.3">
      <c r="A276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tubérculos2018Junio</v>
      </c>
      <c r="B2764" s="10" t="s">
        <v>76</v>
      </c>
      <c r="C2764" s="10" t="s">
        <v>4</v>
      </c>
      <c r="D2764" s="10" t="s">
        <v>6</v>
      </c>
      <c r="E2764">
        <v>2018</v>
      </c>
      <c r="F2764" s="10" t="s">
        <v>91</v>
      </c>
      <c r="G2764">
        <v>6919</v>
      </c>
      <c r="H2764" s="10">
        <f>+VLOOKUP(Exportacion_kg_FOB_anuales_final[[#This Row],[código]],Exportacion_FOB_anuales_consulta[],7,0)</f>
        <v>21640.809999999998</v>
      </c>
    </row>
    <row r="2765" spans="1:8" x14ac:dyDescent="0.3">
      <c r="A276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tubérculos2018Julio</v>
      </c>
      <c r="B2765" s="10" t="s">
        <v>76</v>
      </c>
      <c r="C2765" s="10" t="s">
        <v>4</v>
      </c>
      <c r="D2765" s="10" t="s">
        <v>6</v>
      </c>
      <c r="E2765">
        <v>2018</v>
      </c>
      <c r="F2765" s="10" t="s">
        <v>83</v>
      </c>
      <c r="G2765">
        <v>0</v>
      </c>
      <c r="H2765" s="10">
        <f>+VLOOKUP(Exportacion_kg_FOB_anuales_final[[#This Row],[código]],Exportacion_FOB_anuales_consulta[],7,0)</f>
        <v>0</v>
      </c>
    </row>
    <row r="2766" spans="1:8" x14ac:dyDescent="0.3">
      <c r="A276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tubérculos2018Agosto</v>
      </c>
      <c r="B2766" s="10" t="s">
        <v>76</v>
      </c>
      <c r="C2766" s="10" t="s">
        <v>4</v>
      </c>
      <c r="D2766" s="10" t="s">
        <v>6</v>
      </c>
      <c r="E2766">
        <v>2018</v>
      </c>
      <c r="F2766" s="10" t="s">
        <v>84</v>
      </c>
      <c r="G2766">
        <v>0</v>
      </c>
      <c r="H2766" s="10">
        <f>+VLOOKUP(Exportacion_kg_FOB_anuales_final[[#This Row],[código]],Exportacion_FOB_anuales_consulta[],7,0)</f>
        <v>0</v>
      </c>
    </row>
    <row r="2767" spans="1:8" x14ac:dyDescent="0.3">
      <c r="A276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tubérculos2018Septiembre</v>
      </c>
      <c r="B2767" s="10" t="s">
        <v>76</v>
      </c>
      <c r="C2767" s="10" t="s">
        <v>4</v>
      </c>
      <c r="D2767" s="10" t="s">
        <v>6</v>
      </c>
      <c r="E2767">
        <v>2018</v>
      </c>
      <c r="F2767" s="10" t="s">
        <v>85</v>
      </c>
      <c r="G2767">
        <v>6464</v>
      </c>
      <c r="H2767" s="10">
        <f>+VLOOKUP(Exportacion_kg_FOB_anuales_final[[#This Row],[código]],Exportacion_FOB_anuales_consulta[],7,0)</f>
        <v>21102.799999999999</v>
      </c>
    </row>
    <row r="2768" spans="1:8" x14ac:dyDescent="0.3">
      <c r="A276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tubérculos2018Octubre</v>
      </c>
      <c r="B2768" s="10" t="s">
        <v>76</v>
      </c>
      <c r="C2768" s="10" t="s">
        <v>4</v>
      </c>
      <c r="D2768" s="10" t="s">
        <v>6</v>
      </c>
      <c r="E2768">
        <v>2018</v>
      </c>
      <c r="F2768" s="10" t="s">
        <v>80</v>
      </c>
      <c r="G2768">
        <v>0</v>
      </c>
      <c r="H2768" s="10">
        <f>+VLOOKUP(Exportacion_kg_FOB_anuales_final[[#This Row],[código]],Exportacion_FOB_anuales_consulta[],7,0)</f>
        <v>0</v>
      </c>
    </row>
    <row r="2769" spans="1:8" x14ac:dyDescent="0.3">
      <c r="A276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tubérculos2018Noviembre</v>
      </c>
      <c r="B2769" s="10" t="s">
        <v>76</v>
      </c>
      <c r="C2769" s="10" t="s">
        <v>4</v>
      </c>
      <c r="D2769" s="10" t="s">
        <v>6</v>
      </c>
      <c r="E2769">
        <v>2018</v>
      </c>
      <c r="F2769" s="10" t="s">
        <v>81</v>
      </c>
      <c r="G2769">
        <v>4557.7</v>
      </c>
      <c r="H2769" s="10">
        <f>+VLOOKUP(Exportacion_kg_FOB_anuales_final[[#This Row],[código]],Exportacion_FOB_anuales_consulta[],7,0)</f>
        <v>16709.02</v>
      </c>
    </row>
    <row r="2770" spans="1:8" x14ac:dyDescent="0.3">
      <c r="A277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tubérculos2018Diciembre</v>
      </c>
      <c r="B2770" s="10" t="s">
        <v>76</v>
      </c>
      <c r="C2770" s="10" t="s">
        <v>4</v>
      </c>
      <c r="D2770" s="10" t="s">
        <v>6</v>
      </c>
      <c r="E2770">
        <v>2018</v>
      </c>
      <c r="F2770" s="10" t="s">
        <v>82</v>
      </c>
      <c r="G2770">
        <v>5741</v>
      </c>
      <c r="H2770" s="10">
        <f>+VLOOKUP(Exportacion_kg_FOB_anuales_final[[#This Row],[código]],Exportacion_FOB_anuales_consulta[],7,0)</f>
        <v>16617.629999999997</v>
      </c>
    </row>
    <row r="2771" spans="1:8" x14ac:dyDescent="0.3">
      <c r="A277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tubérculos2018Enero</v>
      </c>
      <c r="B2771" s="10" t="s">
        <v>64</v>
      </c>
      <c r="C2771" s="10" t="s">
        <v>4</v>
      </c>
      <c r="D2771" s="10" t="s">
        <v>6</v>
      </c>
      <c r="E2771">
        <v>2018</v>
      </c>
      <c r="F2771" s="10" t="s">
        <v>86</v>
      </c>
      <c r="G2771">
        <v>1701</v>
      </c>
      <c r="H2771" s="10">
        <f>+VLOOKUP(Exportacion_kg_FOB_anuales_final[[#This Row],[código]],Exportacion_FOB_anuales_consulta[],7,0)</f>
        <v>15431.18</v>
      </c>
    </row>
    <row r="2772" spans="1:8" x14ac:dyDescent="0.3">
      <c r="A277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tubérculos2018Febrero</v>
      </c>
      <c r="B2772" s="10" t="s">
        <v>64</v>
      </c>
      <c r="C2772" s="10" t="s">
        <v>4</v>
      </c>
      <c r="D2772" s="10" t="s">
        <v>6</v>
      </c>
      <c r="E2772">
        <v>2018</v>
      </c>
      <c r="F2772" s="10" t="s">
        <v>87</v>
      </c>
      <c r="G2772">
        <v>1085.05</v>
      </c>
      <c r="H2772" s="10">
        <f>+VLOOKUP(Exportacion_kg_FOB_anuales_final[[#This Row],[código]],Exportacion_FOB_anuales_consulta[],7,0)</f>
        <v>9906.43</v>
      </c>
    </row>
    <row r="2773" spans="1:8" x14ac:dyDescent="0.3">
      <c r="A277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tubérculos2018Marzo</v>
      </c>
      <c r="B2773" s="10" t="s">
        <v>64</v>
      </c>
      <c r="C2773" s="10" t="s">
        <v>4</v>
      </c>
      <c r="D2773" s="10" t="s">
        <v>6</v>
      </c>
      <c r="E2773">
        <v>2018</v>
      </c>
      <c r="F2773" s="10" t="s">
        <v>88</v>
      </c>
      <c r="G2773">
        <v>1281</v>
      </c>
      <c r="H2773" s="10">
        <f>+VLOOKUP(Exportacion_kg_FOB_anuales_final[[#This Row],[código]],Exportacion_FOB_anuales_consulta[],7,0)</f>
        <v>11621</v>
      </c>
    </row>
    <row r="2774" spans="1:8" x14ac:dyDescent="0.3">
      <c r="A277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tubérculos2018Abril</v>
      </c>
      <c r="B2774" s="10" t="s">
        <v>64</v>
      </c>
      <c r="C2774" s="10" t="s">
        <v>4</v>
      </c>
      <c r="D2774" s="10" t="s">
        <v>6</v>
      </c>
      <c r="E2774">
        <v>2018</v>
      </c>
      <c r="F2774" s="10" t="s">
        <v>89</v>
      </c>
      <c r="G2774">
        <v>0</v>
      </c>
      <c r="H2774" s="10">
        <f>+VLOOKUP(Exportacion_kg_FOB_anuales_final[[#This Row],[código]],Exportacion_FOB_anuales_consulta[],7,0)</f>
        <v>0</v>
      </c>
    </row>
    <row r="2775" spans="1:8" x14ac:dyDescent="0.3">
      <c r="A277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tubérculos2018Mayo</v>
      </c>
      <c r="B2775" s="10" t="s">
        <v>64</v>
      </c>
      <c r="C2775" s="10" t="s">
        <v>4</v>
      </c>
      <c r="D2775" s="10" t="s">
        <v>6</v>
      </c>
      <c r="E2775">
        <v>2018</v>
      </c>
      <c r="F2775" s="10" t="s">
        <v>90</v>
      </c>
      <c r="G2775">
        <v>1458.6599999999999</v>
      </c>
      <c r="H2775" s="10">
        <f>+VLOOKUP(Exportacion_kg_FOB_anuales_final[[#This Row],[código]],Exportacion_FOB_anuales_consulta[],7,0)</f>
        <v>13116.570000000002</v>
      </c>
    </row>
    <row r="2776" spans="1:8" x14ac:dyDescent="0.3">
      <c r="A277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tubérculos2018Junio</v>
      </c>
      <c r="B2776" s="10" t="s">
        <v>64</v>
      </c>
      <c r="C2776" s="10" t="s">
        <v>4</v>
      </c>
      <c r="D2776" s="10" t="s">
        <v>6</v>
      </c>
      <c r="E2776">
        <v>2018</v>
      </c>
      <c r="F2776" s="10" t="s">
        <v>91</v>
      </c>
      <c r="G2776">
        <v>2187.61</v>
      </c>
      <c r="H2776" s="10">
        <f>+VLOOKUP(Exportacion_kg_FOB_anuales_final[[#This Row],[código]],Exportacion_FOB_anuales_consulta[],7,0)</f>
        <v>20193.87</v>
      </c>
    </row>
    <row r="2777" spans="1:8" x14ac:dyDescent="0.3">
      <c r="A277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tubérculos2018Julio</v>
      </c>
      <c r="B2777" s="10" t="s">
        <v>64</v>
      </c>
      <c r="C2777" s="10" t="s">
        <v>4</v>
      </c>
      <c r="D2777" s="10" t="s">
        <v>6</v>
      </c>
      <c r="E2777">
        <v>2018</v>
      </c>
      <c r="F2777" s="10" t="s">
        <v>83</v>
      </c>
      <c r="G2777">
        <v>1294.8499999999999</v>
      </c>
      <c r="H2777" s="10">
        <f>+VLOOKUP(Exportacion_kg_FOB_anuales_final[[#This Row],[código]],Exportacion_FOB_anuales_consulta[],7,0)</f>
        <v>11811.51</v>
      </c>
    </row>
    <row r="2778" spans="1:8" x14ac:dyDescent="0.3">
      <c r="A277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tubérculos2018Agosto</v>
      </c>
      <c r="B2778" s="10" t="s">
        <v>64</v>
      </c>
      <c r="C2778" s="10" t="s">
        <v>4</v>
      </c>
      <c r="D2778" s="10" t="s">
        <v>6</v>
      </c>
      <c r="E2778">
        <v>2018</v>
      </c>
      <c r="F2778" s="10" t="s">
        <v>84</v>
      </c>
      <c r="G2778">
        <v>1337.35</v>
      </c>
      <c r="H2778" s="10">
        <f>+VLOOKUP(Exportacion_kg_FOB_anuales_final[[#This Row],[código]],Exportacion_FOB_anuales_consulta[],7,0)</f>
        <v>12383.03</v>
      </c>
    </row>
    <row r="2779" spans="1:8" x14ac:dyDescent="0.3">
      <c r="A277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tubérculos2018Septiembre</v>
      </c>
      <c r="B2779" s="10" t="s">
        <v>64</v>
      </c>
      <c r="C2779" s="10" t="s">
        <v>4</v>
      </c>
      <c r="D2779" s="10" t="s">
        <v>6</v>
      </c>
      <c r="E2779">
        <v>2018</v>
      </c>
      <c r="F2779" s="10" t="s">
        <v>85</v>
      </c>
      <c r="G2779">
        <v>191</v>
      </c>
      <c r="H2779" s="10">
        <f>+VLOOKUP(Exportacion_kg_FOB_anuales_final[[#This Row],[código]],Exportacion_FOB_anuales_consulta[],7,0)</f>
        <v>1996.5</v>
      </c>
    </row>
    <row r="2780" spans="1:8" x14ac:dyDescent="0.3">
      <c r="A278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tubérculos2018Octubre</v>
      </c>
      <c r="B2780" s="10" t="s">
        <v>64</v>
      </c>
      <c r="C2780" s="10" t="s">
        <v>4</v>
      </c>
      <c r="D2780" s="10" t="s">
        <v>6</v>
      </c>
      <c r="E2780">
        <v>2018</v>
      </c>
      <c r="F2780" s="10" t="s">
        <v>80</v>
      </c>
      <c r="G2780">
        <v>4025.97</v>
      </c>
      <c r="H2780" s="10">
        <f>+VLOOKUP(Exportacion_kg_FOB_anuales_final[[#This Row],[código]],Exportacion_FOB_anuales_consulta[],7,0)</f>
        <v>31001.4</v>
      </c>
    </row>
    <row r="2781" spans="1:8" x14ac:dyDescent="0.3">
      <c r="A278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tubérculos2018Noviembre</v>
      </c>
      <c r="B2781" s="10" t="s">
        <v>64</v>
      </c>
      <c r="C2781" s="10" t="s">
        <v>4</v>
      </c>
      <c r="D2781" s="10" t="s">
        <v>6</v>
      </c>
      <c r="E2781">
        <v>2018</v>
      </c>
      <c r="F2781" s="10" t="s">
        <v>81</v>
      </c>
      <c r="G2781">
        <v>1899.69</v>
      </c>
      <c r="H2781" s="10">
        <f>+VLOOKUP(Exportacion_kg_FOB_anuales_final[[#This Row],[código]],Exportacion_FOB_anuales_consulta[],7,0)</f>
        <v>17336.25</v>
      </c>
    </row>
    <row r="2782" spans="1:8" x14ac:dyDescent="0.3">
      <c r="A278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tubérculos2018Diciembre</v>
      </c>
      <c r="B2782" s="10" t="s">
        <v>64</v>
      </c>
      <c r="C2782" s="10" t="s">
        <v>4</v>
      </c>
      <c r="D2782" s="10" t="s">
        <v>6</v>
      </c>
      <c r="E2782">
        <v>2018</v>
      </c>
      <c r="F2782" s="10" t="s">
        <v>82</v>
      </c>
      <c r="G2782">
        <v>368</v>
      </c>
      <c r="H2782" s="10">
        <f>+VLOOKUP(Exportacion_kg_FOB_anuales_final[[#This Row],[código]],Exportacion_FOB_anuales_consulta[],7,0)</f>
        <v>4576.5</v>
      </c>
    </row>
    <row r="2783" spans="1:8" x14ac:dyDescent="0.3">
      <c r="A278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tubérculos2018Enero</v>
      </c>
      <c r="B2783" s="10" t="s">
        <v>26</v>
      </c>
      <c r="C2783" s="10" t="s">
        <v>4</v>
      </c>
      <c r="D2783" s="10" t="s">
        <v>6</v>
      </c>
      <c r="E2783">
        <v>2018</v>
      </c>
      <c r="F2783" s="10" t="s">
        <v>86</v>
      </c>
      <c r="G2783">
        <v>160</v>
      </c>
      <c r="H2783" s="10">
        <f>+VLOOKUP(Exportacion_kg_FOB_anuales_final[[#This Row],[código]],Exportacion_FOB_anuales_consulta[],7,0)</f>
        <v>1943.95</v>
      </c>
    </row>
    <row r="2784" spans="1:8" x14ac:dyDescent="0.3">
      <c r="A278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tubérculos2018Febrero</v>
      </c>
      <c r="B2784" s="10" t="s">
        <v>26</v>
      </c>
      <c r="C2784" s="10" t="s">
        <v>4</v>
      </c>
      <c r="D2784" s="10" t="s">
        <v>6</v>
      </c>
      <c r="E2784">
        <v>2018</v>
      </c>
      <c r="F2784" s="10" t="s">
        <v>87</v>
      </c>
      <c r="G2784">
        <v>0</v>
      </c>
      <c r="H2784" s="10">
        <f>+VLOOKUP(Exportacion_kg_FOB_anuales_final[[#This Row],[código]],Exportacion_FOB_anuales_consulta[],7,0)</f>
        <v>0</v>
      </c>
    </row>
    <row r="2785" spans="1:8" x14ac:dyDescent="0.3">
      <c r="A278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tubérculos2018Marzo</v>
      </c>
      <c r="B2785" s="10" t="s">
        <v>26</v>
      </c>
      <c r="C2785" s="10" t="s">
        <v>4</v>
      </c>
      <c r="D2785" s="10" t="s">
        <v>6</v>
      </c>
      <c r="E2785">
        <v>2018</v>
      </c>
      <c r="F2785" s="10" t="s">
        <v>88</v>
      </c>
      <c r="G2785">
        <v>83.5</v>
      </c>
      <c r="H2785" s="10">
        <f>+VLOOKUP(Exportacion_kg_FOB_anuales_final[[#This Row],[código]],Exportacion_FOB_anuales_consulta[],7,0)</f>
        <v>1958</v>
      </c>
    </row>
    <row r="2786" spans="1:8" x14ac:dyDescent="0.3">
      <c r="A278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tubérculos2018Abril</v>
      </c>
      <c r="B2786" s="10" t="s">
        <v>26</v>
      </c>
      <c r="C2786" s="10" t="s">
        <v>4</v>
      </c>
      <c r="D2786" s="10" t="s">
        <v>6</v>
      </c>
      <c r="E2786">
        <v>2018</v>
      </c>
      <c r="F2786" s="10" t="s">
        <v>89</v>
      </c>
      <c r="G2786">
        <v>0</v>
      </c>
      <c r="H2786" s="10">
        <f>+VLOOKUP(Exportacion_kg_FOB_anuales_final[[#This Row],[código]],Exportacion_FOB_anuales_consulta[],7,0)</f>
        <v>0</v>
      </c>
    </row>
    <row r="2787" spans="1:8" x14ac:dyDescent="0.3">
      <c r="A278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tubérculos2018Mayo</v>
      </c>
      <c r="B2787" s="10" t="s">
        <v>26</v>
      </c>
      <c r="C2787" s="10" t="s">
        <v>4</v>
      </c>
      <c r="D2787" s="10" t="s">
        <v>6</v>
      </c>
      <c r="E2787">
        <v>2018</v>
      </c>
      <c r="F2787" s="10" t="s">
        <v>90</v>
      </c>
      <c r="G2787">
        <v>0</v>
      </c>
      <c r="H2787" s="10">
        <f>+VLOOKUP(Exportacion_kg_FOB_anuales_final[[#This Row],[código]],Exportacion_FOB_anuales_consulta[],7,0)</f>
        <v>0</v>
      </c>
    </row>
    <row r="2788" spans="1:8" x14ac:dyDescent="0.3">
      <c r="A278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tubérculos2018Junio</v>
      </c>
      <c r="B2788" s="10" t="s">
        <v>26</v>
      </c>
      <c r="C2788" s="10" t="s">
        <v>4</v>
      </c>
      <c r="D2788" s="10" t="s">
        <v>6</v>
      </c>
      <c r="E2788">
        <v>2018</v>
      </c>
      <c r="F2788" s="10" t="s">
        <v>91</v>
      </c>
      <c r="G2788">
        <v>101</v>
      </c>
      <c r="H2788" s="10">
        <f>+VLOOKUP(Exportacion_kg_FOB_anuales_final[[#This Row],[código]],Exportacion_FOB_anuales_consulta[],7,0)</f>
        <v>2256.5</v>
      </c>
    </row>
    <row r="2789" spans="1:8" x14ac:dyDescent="0.3">
      <c r="A278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tubérculos2018Julio</v>
      </c>
      <c r="B2789" s="10" t="s">
        <v>26</v>
      </c>
      <c r="C2789" s="10" t="s">
        <v>4</v>
      </c>
      <c r="D2789" s="10" t="s">
        <v>6</v>
      </c>
      <c r="E2789">
        <v>2018</v>
      </c>
      <c r="F2789" s="10" t="s">
        <v>83</v>
      </c>
      <c r="G2789">
        <v>0</v>
      </c>
      <c r="H2789" s="10">
        <f>+VLOOKUP(Exportacion_kg_FOB_anuales_final[[#This Row],[código]],Exportacion_FOB_anuales_consulta[],7,0)</f>
        <v>0</v>
      </c>
    </row>
    <row r="2790" spans="1:8" x14ac:dyDescent="0.3">
      <c r="A279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tubérculos2018Agosto</v>
      </c>
      <c r="B2790" s="10" t="s">
        <v>26</v>
      </c>
      <c r="C2790" s="10" t="s">
        <v>4</v>
      </c>
      <c r="D2790" s="10" t="s">
        <v>6</v>
      </c>
      <c r="E2790">
        <v>2018</v>
      </c>
      <c r="F2790" s="10" t="s">
        <v>84</v>
      </c>
      <c r="G2790">
        <v>0</v>
      </c>
      <c r="H2790" s="10">
        <f>+VLOOKUP(Exportacion_kg_FOB_anuales_final[[#This Row],[código]],Exportacion_FOB_anuales_consulta[],7,0)</f>
        <v>0</v>
      </c>
    </row>
    <row r="2791" spans="1:8" x14ac:dyDescent="0.3">
      <c r="A279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tubérculos2018Septiembre</v>
      </c>
      <c r="B2791" s="10" t="s">
        <v>26</v>
      </c>
      <c r="C2791" s="10" t="s">
        <v>4</v>
      </c>
      <c r="D2791" s="10" t="s">
        <v>6</v>
      </c>
      <c r="E2791">
        <v>2018</v>
      </c>
      <c r="F2791" s="10" t="s">
        <v>85</v>
      </c>
      <c r="G2791">
        <v>0</v>
      </c>
      <c r="H2791" s="10">
        <f>+VLOOKUP(Exportacion_kg_FOB_anuales_final[[#This Row],[código]],Exportacion_FOB_anuales_consulta[],7,0)</f>
        <v>0</v>
      </c>
    </row>
    <row r="2792" spans="1:8" x14ac:dyDescent="0.3">
      <c r="A279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tubérculos2018Octubre</v>
      </c>
      <c r="B2792" s="10" t="s">
        <v>26</v>
      </c>
      <c r="C2792" s="10" t="s">
        <v>4</v>
      </c>
      <c r="D2792" s="10" t="s">
        <v>6</v>
      </c>
      <c r="E2792">
        <v>2018</v>
      </c>
      <c r="F2792" s="10" t="s">
        <v>80</v>
      </c>
      <c r="G2792">
        <v>0</v>
      </c>
      <c r="H2792" s="10">
        <f>+VLOOKUP(Exportacion_kg_FOB_anuales_final[[#This Row],[código]],Exportacion_FOB_anuales_consulta[],7,0)</f>
        <v>0</v>
      </c>
    </row>
    <row r="2793" spans="1:8" x14ac:dyDescent="0.3">
      <c r="A279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tubérculos2018Noviembre</v>
      </c>
      <c r="B2793" s="10" t="s">
        <v>26</v>
      </c>
      <c r="C2793" s="10" t="s">
        <v>4</v>
      </c>
      <c r="D2793" s="10" t="s">
        <v>6</v>
      </c>
      <c r="E2793">
        <v>2018</v>
      </c>
      <c r="F2793" s="10" t="s">
        <v>81</v>
      </c>
      <c r="G2793">
        <v>0</v>
      </c>
      <c r="H2793" s="10">
        <f>+VLOOKUP(Exportacion_kg_FOB_anuales_final[[#This Row],[código]],Exportacion_FOB_anuales_consulta[],7,0)</f>
        <v>0</v>
      </c>
    </row>
    <row r="2794" spans="1:8" x14ac:dyDescent="0.3">
      <c r="A279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tubérculos2018Diciembre</v>
      </c>
      <c r="B2794" s="10" t="s">
        <v>26</v>
      </c>
      <c r="C2794" s="10" t="s">
        <v>4</v>
      </c>
      <c r="D2794" s="10" t="s">
        <v>6</v>
      </c>
      <c r="E2794">
        <v>2018</v>
      </c>
      <c r="F2794" s="10" t="s">
        <v>82</v>
      </c>
      <c r="G2794">
        <v>0</v>
      </c>
      <c r="H2794" s="10">
        <f>+VLOOKUP(Exportacion_kg_FOB_anuales_final[[#This Row],[código]],Exportacion_FOB_anuales_consulta[],7,0)</f>
        <v>0</v>
      </c>
    </row>
    <row r="2795" spans="1:8" x14ac:dyDescent="0.3">
      <c r="A2795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tubérculos2018Enero</v>
      </c>
      <c r="B2795" s="10" t="s">
        <v>24</v>
      </c>
      <c r="C2795" s="10" t="s">
        <v>4</v>
      </c>
      <c r="D2795" s="10" t="s">
        <v>6</v>
      </c>
      <c r="E2795">
        <v>2018</v>
      </c>
      <c r="F2795" s="10" t="s">
        <v>86</v>
      </c>
      <c r="G2795">
        <v>0</v>
      </c>
      <c r="H2795" s="10">
        <f>+VLOOKUP(Exportacion_kg_FOB_anuales_final[[#This Row],[código]],Exportacion_FOB_anuales_consulta[],7,0)</f>
        <v>0</v>
      </c>
    </row>
    <row r="2796" spans="1:8" x14ac:dyDescent="0.3">
      <c r="A2796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tubérculos2018Febrero</v>
      </c>
      <c r="B2796" s="10" t="s">
        <v>24</v>
      </c>
      <c r="C2796" s="10" t="s">
        <v>4</v>
      </c>
      <c r="D2796" s="10" t="s">
        <v>6</v>
      </c>
      <c r="E2796">
        <v>2018</v>
      </c>
      <c r="F2796" s="10" t="s">
        <v>87</v>
      </c>
      <c r="G2796">
        <v>0</v>
      </c>
      <c r="H2796" s="10">
        <f>+VLOOKUP(Exportacion_kg_FOB_anuales_final[[#This Row],[código]],Exportacion_FOB_anuales_consulta[],7,0)</f>
        <v>0</v>
      </c>
    </row>
    <row r="2797" spans="1:8" x14ac:dyDescent="0.3">
      <c r="A2797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tubérculos2018Marzo</v>
      </c>
      <c r="B2797" s="10" t="s">
        <v>24</v>
      </c>
      <c r="C2797" s="10" t="s">
        <v>4</v>
      </c>
      <c r="D2797" s="10" t="s">
        <v>6</v>
      </c>
      <c r="E2797">
        <v>2018</v>
      </c>
      <c r="F2797" s="10" t="s">
        <v>88</v>
      </c>
      <c r="G2797">
        <v>0</v>
      </c>
      <c r="H2797" s="10">
        <f>+VLOOKUP(Exportacion_kg_FOB_anuales_final[[#This Row],[código]],Exportacion_FOB_anuales_consulta[],7,0)</f>
        <v>0</v>
      </c>
    </row>
    <row r="2798" spans="1:8" x14ac:dyDescent="0.3">
      <c r="A2798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tubérculos2018Abril</v>
      </c>
      <c r="B2798" s="10" t="s">
        <v>24</v>
      </c>
      <c r="C2798" s="10" t="s">
        <v>4</v>
      </c>
      <c r="D2798" s="10" t="s">
        <v>6</v>
      </c>
      <c r="E2798">
        <v>2018</v>
      </c>
      <c r="F2798" s="10" t="s">
        <v>89</v>
      </c>
      <c r="G2798">
        <v>0</v>
      </c>
      <c r="H2798" s="10">
        <f>+VLOOKUP(Exportacion_kg_FOB_anuales_final[[#This Row],[código]],Exportacion_FOB_anuales_consulta[],7,0)</f>
        <v>0</v>
      </c>
    </row>
    <row r="2799" spans="1:8" x14ac:dyDescent="0.3">
      <c r="A2799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tubérculos2018Mayo</v>
      </c>
      <c r="B2799" s="10" t="s">
        <v>24</v>
      </c>
      <c r="C2799" s="10" t="s">
        <v>4</v>
      </c>
      <c r="D2799" s="10" t="s">
        <v>6</v>
      </c>
      <c r="E2799">
        <v>2018</v>
      </c>
      <c r="F2799" s="10" t="s">
        <v>90</v>
      </c>
      <c r="G2799">
        <v>0</v>
      </c>
      <c r="H2799" s="10">
        <f>+VLOOKUP(Exportacion_kg_FOB_anuales_final[[#This Row],[código]],Exportacion_FOB_anuales_consulta[],7,0)</f>
        <v>0</v>
      </c>
    </row>
    <row r="2800" spans="1:8" x14ac:dyDescent="0.3">
      <c r="A2800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tubérculos2018Junio</v>
      </c>
      <c r="B2800" s="10" t="s">
        <v>24</v>
      </c>
      <c r="C2800" s="10" t="s">
        <v>4</v>
      </c>
      <c r="D2800" s="10" t="s">
        <v>6</v>
      </c>
      <c r="E2800">
        <v>2018</v>
      </c>
      <c r="F2800" s="10" t="s">
        <v>91</v>
      </c>
      <c r="G2800">
        <v>0</v>
      </c>
      <c r="H2800" s="10">
        <f>+VLOOKUP(Exportacion_kg_FOB_anuales_final[[#This Row],[código]],Exportacion_FOB_anuales_consulta[],7,0)</f>
        <v>0</v>
      </c>
    </row>
    <row r="2801" spans="1:8" x14ac:dyDescent="0.3">
      <c r="A2801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tubérculos2018Julio</v>
      </c>
      <c r="B2801" s="10" t="s">
        <v>24</v>
      </c>
      <c r="C2801" s="10" t="s">
        <v>4</v>
      </c>
      <c r="D2801" s="10" t="s">
        <v>6</v>
      </c>
      <c r="E2801">
        <v>2018</v>
      </c>
      <c r="F2801" s="10" t="s">
        <v>83</v>
      </c>
      <c r="G2801">
        <v>0</v>
      </c>
      <c r="H2801" s="10">
        <f>+VLOOKUP(Exportacion_kg_FOB_anuales_final[[#This Row],[código]],Exportacion_FOB_anuales_consulta[],7,0)</f>
        <v>0</v>
      </c>
    </row>
    <row r="2802" spans="1:8" x14ac:dyDescent="0.3">
      <c r="A2802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tubérculos2018Agosto</v>
      </c>
      <c r="B2802" s="10" t="s">
        <v>24</v>
      </c>
      <c r="C2802" s="10" t="s">
        <v>4</v>
      </c>
      <c r="D2802" s="10" t="s">
        <v>6</v>
      </c>
      <c r="E2802">
        <v>2018</v>
      </c>
      <c r="F2802" s="10" t="s">
        <v>84</v>
      </c>
      <c r="G2802">
        <v>0</v>
      </c>
      <c r="H2802" s="10">
        <f>+VLOOKUP(Exportacion_kg_FOB_anuales_final[[#This Row],[código]],Exportacion_FOB_anuales_consulta[],7,0)</f>
        <v>0</v>
      </c>
    </row>
    <row r="2803" spans="1:8" x14ac:dyDescent="0.3">
      <c r="A2803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tubérculos2018Septiembre</v>
      </c>
      <c r="B2803" s="10" t="s">
        <v>24</v>
      </c>
      <c r="C2803" s="10" t="s">
        <v>4</v>
      </c>
      <c r="D2803" s="10" t="s">
        <v>6</v>
      </c>
      <c r="E2803">
        <v>2018</v>
      </c>
      <c r="F2803" s="10" t="s">
        <v>85</v>
      </c>
      <c r="G2803">
        <v>0</v>
      </c>
      <c r="H2803" s="10">
        <f>+VLOOKUP(Exportacion_kg_FOB_anuales_final[[#This Row],[código]],Exportacion_FOB_anuales_consulta[],7,0)</f>
        <v>0</v>
      </c>
    </row>
    <row r="2804" spans="1:8" x14ac:dyDescent="0.3">
      <c r="A2804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tubérculos2018Octubre</v>
      </c>
      <c r="B2804" s="10" t="s">
        <v>24</v>
      </c>
      <c r="C2804" s="10" t="s">
        <v>4</v>
      </c>
      <c r="D2804" s="10" t="s">
        <v>6</v>
      </c>
      <c r="E2804">
        <v>2018</v>
      </c>
      <c r="F2804" s="10" t="s">
        <v>80</v>
      </c>
      <c r="G2804">
        <v>0</v>
      </c>
      <c r="H2804" s="10">
        <f>+VLOOKUP(Exportacion_kg_FOB_anuales_final[[#This Row],[código]],Exportacion_FOB_anuales_consulta[],7,0)</f>
        <v>0</v>
      </c>
    </row>
    <row r="2805" spans="1:8" x14ac:dyDescent="0.3">
      <c r="A2805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tubérculos2018Noviembre</v>
      </c>
      <c r="B2805" s="10" t="s">
        <v>24</v>
      </c>
      <c r="C2805" s="10" t="s">
        <v>4</v>
      </c>
      <c r="D2805" s="10" t="s">
        <v>6</v>
      </c>
      <c r="E2805">
        <v>2018</v>
      </c>
      <c r="F2805" s="10" t="s">
        <v>81</v>
      </c>
      <c r="G2805">
        <v>0</v>
      </c>
      <c r="H2805" s="10">
        <f>+VLOOKUP(Exportacion_kg_FOB_anuales_final[[#This Row],[código]],Exportacion_FOB_anuales_consulta[],7,0)</f>
        <v>0</v>
      </c>
    </row>
    <row r="2806" spans="1:8" x14ac:dyDescent="0.3">
      <c r="A2806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tubérculos2018Diciembre</v>
      </c>
      <c r="B2806" s="10" t="s">
        <v>24</v>
      </c>
      <c r="C2806" s="10" t="s">
        <v>4</v>
      </c>
      <c r="D2806" s="10" t="s">
        <v>6</v>
      </c>
      <c r="E2806">
        <v>2018</v>
      </c>
      <c r="F2806" s="10" t="s">
        <v>82</v>
      </c>
      <c r="G2806">
        <v>41734</v>
      </c>
      <c r="H2806" s="10">
        <f>+VLOOKUP(Exportacion_kg_FOB_anuales_final[[#This Row],[código]],Exportacion_FOB_anuales_consulta[],7,0)</f>
        <v>138093.79999999999</v>
      </c>
    </row>
    <row r="2807" spans="1:8" x14ac:dyDescent="0.3">
      <c r="A280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tubérculos2018Enero</v>
      </c>
      <c r="B2807" s="10" t="s">
        <v>57</v>
      </c>
      <c r="C2807" s="10" t="s">
        <v>4</v>
      </c>
      <c r="D2807" s="10" t="s">
        <v>6</v>
      </c>
      <c r="E2807">
        <v>2018</v>
      </c>
      <c r="F2807" s="10" t="s">
        <v>86</v>
      </c>
      <c r="G2807">
        <v>36407.700000000004</v>
      </c>
      <c r="H2807" s="10">
        <f>+VLOOKUP(Exportacion_kg_FOB_anuales_final[[#This Row],[código]],Exportacion_FOB_anuales_consulta[],7,0)</f>
        <v>65142.17</v>
      </c>
    </row>
    <row r="2808" spans="1:8" x14ac:dyDescent="0.3">
      <c r="A280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tubérculos2018Febrero</v>
      </c>
      <c r="B2808" s="10" t="s">
        <v>57</v>
      </c>
      <c r="C2808" s="10" t="s">
        <v>4</v>
      </c>
      <c r="D2808" s="10" t="s">
        <v>6</v>
      </c>
      <c r="E2808">
        <v>2018</v>
      </c>
      <c r="F2808" s="10" t="s">
        <v>87</v>
      </c>
      <c r="G2808">
        <v>20539.500000000004</v>
      </c>
      <c r="H2808" s="10">
        <f>+VLOOKUP(Exportacion_kg_FOB_anuales_final[[#This Row],[código]],Exportacion_FOB_anuales_consulta[],7,0)</f>
        <v>31817</v>
      </c>
    </row>
    <row r="2809" spans="1:8" x14ac:dyDescent="0.3">
      <c r="A280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tubérculos2018Marzo</v>
      </c>
      <c r="B2809" s="10" t="s">
        <v>57</v>
      </c>
      <c r="C2809" s="10" t="s">
        <v>4</v>
      </c>
      <c r="D2809" s="10" t="s">
        <v>6</v>
      </c>
      <c r="E2809">
        <v>2018</v>
      </c>
      <c r="F2809" s="10" t="s">
        <v>88</v>
      </c>
      <c r="G2809">
        <v>36575.199999999997</v>
      </c>
      <c r="H2809" s="10">
        <f>+VLOOKUP(Exportacion_kg_FOB_anuales_final[[#This Row],[código]],Exportacion_FOB_anuales_consulta[],7,0)</f>
        <v>52134.7</v>
      </c>
    </row>
    <row r="2810" spans="1:8" x14ac:dyDescent="0.3">
      <c r="A281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tubérculos2018Abril</v>
      </c>
      <c r="B2810" s="10" t="s">
        <v>57</v>
      </c>
      <c r="C2810" s="10" t="s">
        <v>4</v>
      </c>
      <c r="D2810" s="10" t="s">
        <v>6</v>
      </c>
      <c r="E2810">
        <v>2018</v>
      </c>
      <c r="F2810" s="10" t="s">
        <v>89</v>
      </c>
      <c r="G2810">
        <v>66026.460000000006</v>
      </c>
      <c r="H2810" s="10">
        <f>+VLOOKUP(Exportacion_kg_FOB_anuales_final[[#This Row],[código]],Exportacion_FOB_anuales_consulta[],7,0)</f>
        <v>99383.400000000009</v>
      </c>
    </row>
    <row r="2811" spans="1:8" x14ac:dyDescent="0.3">
      <c r="A281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tubérculos2018Mayo</v>
      </c>
      <c r="B2811" s="10" t="s">
        <v>57</v>
      </c>
      <c r="C2811" s="10" t="s">
        <v>4</v>
      </c>
      <c r="D2811" s="10" t="s">
        <v>6</v>
      </c>
      <c r="E2811">
        <v>2018</v>
      </c>
      <c r="F2811" s="10" t="s">
        <v>90</v>
      </c>
      <c r="G2811">
        <v>75185.48000000001</v>
      </c>
      <c r="H2811" s="10">
        <f>+VLOOKUP(Exportacion_kg_FOB_anuales_final[[#This Row],[código]],Exportacion_FOB_anuales_consulta[],7,0)</f>
        <v>106833.40000000001</v>
      </c>
    </row>
    <row r="2812" spans="1:8" x14ac:dyDescent="0.3">
      <c r="A281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tubérculos2018Junio</v>
      </c>
      <c r="B2812" s="10" t="s">
        <v>57</v>
      </c>
      <c r="C2812" s="10" t="s">
        <v>4</v>
      </c>
      <c r="D2812" s="10" t="s">
        <v>6</v>
      </c>
      <c r="E2812">
        <v>2018</v>
      </c>
      <c r="F2812" s="10" t="s">
        <v>91</v>
      </c>
      <c r="G2812">
        <v>13610.419999999998</v>
      </c>
      <c r="H2812" s="10">
        <f>+VLOOKUP(Exportacion_kg_FOB_anuales_final[[#This Row],[código]],Exportacion_FOB_anuales_consulta[],7,0)</f>
        <v>20381.04</v>
      </c>
    </row>
    <row r="2813" spans="1:8" x14ac:dyDescent="0.3">
      <c r="A281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tubérculos2018Julio</v>
      </c>
      <c r="B2813" s="10" t="s">
        <v>57</v>
      </c>
      <c r="C2813" s="10" t="s">
        <v>4</v>
      </c>
      <c r="D2813" s="10" t="s">
        <v>6</v>
      </c>
      <c r="E2813">
        <v>2018</v>
      </c>
      <c r="F2813" s="10" t="s">
        <v>83</v>
      </c>
      <c r="G2813">
        <v>27944.01</v>
      </c>
      <c r="H2813" s="10">
        <f>+VLOOKUP(Exportacion_kg_FOB_anuales_final[[#This Row],[código]],Exportacion_FOB_anuales_consulta[],7,0)</f>
        <v>46949</v>
      </c>
    </row>
    <row r="2814" spans="1:8" x14ac:dyDescent="0.3">
      <c r="A281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tubérculos2018Agosto</v>
      </c>
      <c r="B2814" s="10" t="s">
        <v>57</v>
      </c>
      <c r="C2814" s="10" t="s">
        <v>4</v>
      </c>
      <c r="D2814" s="10" t="s">
        <v>6</v>
      </c>
      <c r="E2814">
        <v>2018</v>
      </c>
      <c r="F2814" s="10" t="s">
        <v>84</v>
      </c>
      <c r="G2814">
        <v>81845.700000000012</v>
      </c>
      <c r="H2814" s="10">
        <f>+VLOOKUP(Exportacion_kg_FOB_anuales_final[[#This Row],[código]],Exportacion_FOB_anuales_consulta[],7,0)</f>
        <v>123292.90999999999</v>
      </c>
    </row>
    <row r="2815" spans="1:8" x14ac:dyDescent="0.3">
      <c r="A281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tubérculos2018Septiembre</v>
      </c>
      <c r="B2815" s="10" t="s">
        <v>57</v>
      </c>
      <c r="C2815" s="10" t="s">
        <v>4</v>
      </c>
      <c r="D2815" s="10" t="s">
        <v>6</v>
      </c>
      <c r="E2815">
        <v>2018</v>
      </c>
      <c r="F2815" s="10" t="s">
        <v>85</v>
      </c>
      <c r="G2815">
        <v>0</v>
      </c>
      <c r="H2815" s="10">
        <f>+VLOOKUP(Exportacion_kg_FOB_anuales_final[[#This Row],[código]],Exportacion_FOB_anuales_consulta[],7,0)</f>
        <v>0</v>
      </c>
    </row>
    <row r="2816" spans="1:8" x14ac:dyDescent="0.3">
      <c r="A281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tubérculos2018Octubre</v>
      </c>
      <c r="B2816" s="10" t="s">
        <v>57</v>
      </c>
      <c r="C2816" s="10" t="s">
        <v>4</v>
      </c>
      <c r="D2816" s="10" t="s">
        <v>6</v>
      </c>
      <c r="E2816">
        <v>2018</v>
      </c>
      <c r="F2816" s="10" t="s">
        <v>80</v>
      </c>
      <c r="G2816">
        <v>72005.890000000014</v>
      </c>
      <c r="H2816" s="10">
        <f>+VLOOKUP(Exportacion_kg_FOB_anuales_final[[#This Row],[código]],Exportacion_FOB_anuales_consulta[],7,0)</f>
        <v>111379.7</v>
      </c>
    </row>
    <row r="2817" spans="1:8" x14ac:dyDescent="0.3">
      <c r="A281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tubérculos2018Noviembre</v>
      </c>
      <c r="B2817" s="10" t="s">
        <v>57</v>
      </c>
      <c r="C2817" s="10" t="s">
        <v>4</v>
      </c>
      <c r="D2817" s="10" t="s">
        <v>6</v>
      </c>
      <c r="E2817">
        <v>2018</v>
      </c>
      <c r="F2817" s="10" t="s">
        <v>81</v>
      </c>
      <c r="G2817">
        <v>16814.329999999998</v>
      </c>
      <c r="H2817" s="10">
        <f>+VLOOKUP(Exportacion_kg_FOB_anuales_final[[#This Row],[código]],Exportacion_FOB_anuales_consulta[],7,0)</f>
        <v>21067.599999999999</v>
      </c>
    </row>
    <row r="2818" spans="1:8" x14ac:dyDescent="0.3">
      <c r="A281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tubérculos2018Diciembre</v>
      </c>
      <c r="B2818" s="10" t="s">
        <v>57</v>
      </c>
      <c r="C2818" s="10" t="s">
        <v>4</v>
      </c>
      <c r="D2818" s="10" t="s">
        <v>6</v>
      </c>
      <c r="E2818">
        <v>2018</v>
      </c>
      <c r="F2818" s="10" t="s">
        <v>82</v>
      </c>
      <c r="G2818">
        <v>63713.4</v>
      </c>
      <c r="H2818" s="10">
        <f>+VLOOKUP(Exportacion_kg_FOB_anuales_final[[#This Row],[código]],Exportacion_FOB_anuales_consulta[],7,0)</f>
        <v>107705.4</v>
      </c>
    </row>
    <row r="2819" spans="1:8" x14ac:dyDescent="0.3">
      <c r="A281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tubérculos2018Enero</v>
      </c>
      <c r="B2819" s="10" t="s">
        <v>61</v>
      </c>
      <c r="C2819" s="10" t="s">
        <v>4</v>
      </c>
      <c r="D2819" s="10" t="s">
        <v>6</v>
      </c>
      <c r="E2819">
        <v>2018</v>
      </c>
      <c r="F2819" s="10" t="s">
        <v>86</v>
      </c>
      <c r="G2819">
        <v>39600</v>
      </c>
      <c r="H2819" s="10">
        <f>+VLOOKUP(Exportacion_kg_FOB_anuales_final[[#This Row],[código]],Exportacion_FOB_anuales_consulta[],7,0)</f>
        <v>143985</v>
      </c>
    </row>
    <row r="2820" spans="1:8" x14ac:dyDescent="0.3">
      <c r="A282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tubérculos2018Febrero</v>
      </c>
      <c r="B2820" s="10" t="s">
        <v>61</v>
      </c>
      <c r="C2820" s="10" t="s">
        <v>4</v>
      </c>
      <c r="D2820" s="10" t="s">
        <v>6</v>
      </c>
      <c r="E2820">
        <v>2018</v>
      </c>
      <c r="F2820" s="10" t="s">
        <v>87</v>
      </c>
      <c r="G2820">
        <v>20262</v>
      </c>
      <c r="H2820" s="10">
        <f>+VLOOKUP(Exportacion_kg_FOB_anuales_final[[#This Row],[código]],Exportacion_FOB_anuales_consulta[],7,0)</f>
        <v>72438</v>
      </c>
    </row>
    <row r="2821" spans="1:8" x14ac:dyDescent="0.3">
      <c r="A282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tubérculos2018Marzo</v>
      </c>
      <c r="B2821" s="10" t="s">
        <v>61</v>
      </c>
      <c r="C2821" s="10" t="s">
        <v>4</v>
      </c>
      <c r="D2821" s="10" t="s">
        <v>6</v>
      </c>
      <c r="E2821">
        <v>2018</v>
      </c>
      <c r="F2821" s="10" t="s">
        <v>88</v>
      </c>
      <c r="G2821">
        <v>46860</v>
      </c>
      <c r="H2821" s="10">
        <f>+VLOOKUP(Exportacion_kg_FOB_anuales_final[[#This Row],[código]],Exportacion_FOB_anuales_consulta[],7,0)</f>
        <v>83994</v>
      </c>
    </row>
    <row r="2822" spans="1:8" x14ac:dyDescent="0.3">
      <c r="A282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tubérculos2018Abril</v>
      </c>
      <c r="B2822" s="10" t="s">
        <v>61</v>
      </c>
      <c r="C2822" s="10" t="s">
        <v>4</v>
      </c>
      <c r="D2822" s="10" t="s">
        <v>6</v>
      </c>
      <c r="E2822">
        <v>2018</v>
      </c>
      <c r="F2822" s="10" t="s">
        <v>89</v>
      </c>
      <c r="G2822">
        <v>149348.4</v>
      </c>
      <c r="H2822" s="10">
        <f>+VLOOKUP(Exportacion_kg_FOB_anuales_final[[#This Row],[código]],Exportacion_FOB_anuales_consulta[],7,0)</f>
        <v>70121.989999999991</v>
      </c>
    </row>
    <row r="2823" spans="1:8" x14ac:dyDescent="0.3">
      <c r="A282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tubérculos2018Mayo</v>
      </c>
      <c r="B2823" s="10" t="s">
        <v>61</v>
      </c>
      <c r="C2823" s="10" t="s">
        <v>4</v>
      </c>
      <c r="D2823" s="10" t="s">
        <v>6</v>
      </c>
      <c r="E2823">
        <v>2018</v>
      </c>
      <c r="F2823" s="10" t="s">
        <v>90</v>
      </c>
      <c r="G2823">
        <v>74680</v>
      </c>
      <c r="H2823" s="10">
        <f>+VLOOKUP(Exportacion_kg_FOB_anuales_final[[#This Row],[código]],Exportacion_FOB_anuales_consulta[],7,0)</f>
        <v>37110.959999999999</v>
      </c>
    </row>
    <row r="2824" spans="1:8" x14ac:dyDescent="0.3">
      <c r="A282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tubérculos2018Junio</v>
      </c>
      <c r="B2824" s="10" t="s">
        <v>61</v>
      </c>
      <c r="C2824" s="10" t="s">
        <v>4</v>
      </c>
      <c r="D2824" s="10" t="s">
        <v>6</v>
      </c>
      <c r="E2824">
        <v>2018</v>
      </c>
      <c r="F2824" s="10" t="s">
        <v>91</v>
      </c>
      <c r="G2824">
        <v>25000</v>
      </c>
      <c r="H2824" s="10">
        <f>+VLOOKUP(Exportacion_kg_FOB_anuales_final[[#This Row],[código]],Exportacion_FOB_anuales_consulta[],7,0)</f>
        <v>15120</v>
      </c>
    </row>
    <row r="2825" spans="1:8" x14ac:dyDescent="0.3">
      <c r="A282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tubérculos2018Julio</v>
      </c>
      <c r="B2825" s="10" t="s">
        <v>61</v>
      </c>
      <c r="C2825" s="10" t="s">
        <v>4</v>
      </c>
      <c r="D2825" s="10" t="s">
        <v>6</v>
      </c>
      <c r="E2825">
        <v>2018</v>
      </c>
      <c r="F2825" s="10" t="s">
        <v>83</v>
      </c>
      <c r="G2825">
        <v>0</v>
      </c>
      <c r="H2825" s="10">
        <f>+VLOOKUP(Exportacion_kg_FOB_anuales_final[[#This Row],[código]],Exportacion_FOB_anuales_consulta[],7,0)</f>
        <v>0</v>
      </c>
    </row>
    <row r="2826" spans="1:8" x14ac:dyDescent="0.3">
      <c r="A282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tubérculos2018Agosto</v>
      </c>
      <c r="B2826" s="10" t="s">
        <v>61</v>
      </c>
      <c r="C2826" s="10" t="s">
        <v>4</v>
      </c>
      <c r="D2826" s="10" t="s">
        <v>6</v>
      </c>
      <c r="E2826">
        <v>2018</v>
      </c>
      <c r="F2826" s="10" t="s">
        <v>84</v>
      </c>
      <c r="G2826">
        <v>0</v>
      </c>
      <c r="H2826" s="10">
        <f>+VLOOKUP(Exportacion_kg_FOB_anuales_final[[#This Row],[código]],Exportacion_FOB_anuales_consulta[],7,0)</f>
        <v>0</v>
      </c>
    </row>
    <row r="2827" spans="1:8" x14ac:dyDescent="0.3">
      <c r="A282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tubérculos2018Septiembre</v>
      </c>
      <c r="B2827" s="10" t="s">
        <v>61</v>
      </c>
      <c r="C2827" s="10" t="s">
        <v>4</v>
      </c>
      <c r="D2827" s="10" t="s">
        <v>6</v>
      </c>
      <c r="E2827">
        <v>2018</v>
      </c>
      <c r="F2827" s="10" t="s">
        <v>85</v>
      </c>
      <c r="G2827">
        <v>0</v>
      </c>
      <c r="H2827" s="10">
        <f>+VLOOKUP(Exportacion_kg_FOB_anuales_final[[#This Row],[código]],Exportacion_FOB_anuales_consulta[],7,0)</f>
        <v>0</v>
      </c>
    </row>
    <row r="2828" spans="1:8" x14ac:dyDescent="0.3">
      <c r="A282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tubérculos2018Octubre</v>
      </c>
      <c r="B2828" s="10" t="s">
        <v>61</v>
      </c>
      <c r="C2828" s="10" t="s">
        <v>4</v>
      </c>
      <c r="D2828" s="10" t="s">
        <v>6</v>
      </c>
      <c r="E2828">
        <v>2018</v>
      </c>
      <c r="F2828" s="10" t="s">
        <v>80</v>
      </c>
      <c r="G2828">
        <v>0</v>
      </c>
      <c r="H2828" s="10">
        <f>+VLOOKUP(Exportacion_kg_FOB_anuales_final[[#This Row],[código]],Exportacion_FOB_anuales_consulta[],7,0)</f>
        <v>0</v>
      </c>
    </row>
    <row r="2829" spans="1:8" x14ac:dyDescent="0.3">
      <c r="A282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tubérculos2018Noviembre</v>
      </c>
      <c r="B2829" s="10" t="s">
        <v>61</v>
      </c>
      <c r="C2829" s="10" t="s">
        <v>4</v>
      </c>
      <c r="D2829" s="10" t="s">
        <v>6</v>
      </c>
      <c r="E2829">
        <v>2018</v>
      </c>
      <c r="F2829" s="10" t="s">
        <v>81</v>
      </c>
      <c r="G2829">
        <v>0</v>
      </c>
      <c r="H2829" s="10">
        <f>+VLOOKUP(Exportacion_kg_FOB_anuales_final[[#This Row],[código]],Exportacion_FOB_anuales_consulta[],7,0)</f>
        <v>0</v>
      </c>
    </row>
    <row r="2830" spans="1:8" x14ac:dyDescent="0.3">
      <c r="A283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tubérculos2018Diciembre</v>
      </c>
      <c r="B2830" s="10" t="s">
        <v>61</v>
      </c>
      <c r="C2830" s="10" t="s">
        <v>4</v>
      </c>
      <c r="D2830" s="10" t="s">
        <v>6</v>
      </c>
      <c r="E2830">
        <v>2018</v>
      </c>
      <c r="F2830" s="10" t="s">
        <v>82</v>
      </c>
      <c r="G2830">
        <v>0</v>
      </c>
      <c r="H2830" s="10">
        <f>+VLOOKUP(Exportacion_kg_FOB_anuales_final[[#This Row],[código]],Exportacion_FOB_anuales_consulta[],7,0)</f>
        <v>0</v>
      </c>
    </row>
    <row r="2831" spans="1:8" x14ac:dyDescent="0.3">
      <c r="A283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tubérculos2018Enero</v>
      </c>
      <c r="B2831" s="10" t="s">
        <v>77</v>
      </c>
      <c r="C2831" s="10" t="s">
        <v>4</v>
      </c>
      <c r="D2831" s="10" t="s">
        <v>6</v>
      </c>
      <c r="E2831">
        <v>2018</v>
      </c>
      <c r="F2831" s="10" t="s">
        <v>86</v>
      </c>
      <c r="G2831">
        <v>1048226</v>
      </c>
      <c r="H2831" s="10">
        <f>+VLOOKUP(Exportacion_kg_FOB_anuales_final[[#This Row],[código]],Exportacion_FOB_anuales_consulta[],7,0)</f>
        <v>2512104.4700000002</v>
      </c>
    </row>
    <row r="2832" spans="1:8" x14ac:dyDescent="0.3">
      <c r="A283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tubérculos2018Febrero</v>
      </c>
      <c r="B2832" s="10" t="s">
        <v>77</v>
      </c>
      <c r="C2832" s="10" t="s">
        <v>4</v>
      </c>
      <c r="D2832" s="10" t="s">
        <v>6</v>
      </c>
      <c r="E2832">
        <v>2018</v>
      </c>
      <c r="F2832" s="10" t="s">
        <v>87</v>
      </c>
      <c r="G2832">
        <v>657933</v>
      </c>
      <c r="H2832" s="10">
        <f>+VLOOKUP(Exportacion_kg_FOB_anuales_final[[#This Row],[código]],Exportacion_FOB_anuales_consulta[],7,0)</f>
        <v>1573929.66</v>
      </c>
    </row>
    <row r="2833" spans="1:8" x14ac:dyDescent="0.3">
      <c r="A283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tubérculos2018Marzo</v>
      </c>
      <c r="B2833" s="10" t="s">
        <v>77</v>
      </c>
      <c r="C2833" s="10" t="s">
        <v>4</v>
      </c>
      <c r="D2833" s="10" t="s">
        <v>6</v>
      </c>
      <c r="E2833">
        <v>2018</v>
      </c>
      <c r="F2833" s="10" t="s">
        <v>88</v>
      </c>
      <c r="G2833">
        <v>130956</v>
      </c>
      <c r="H2833" s="10">
        <f>+VLOOKUP(Exportacion_kg_FOB_anuales_final[[#This Row],[código]],Exportacion_FOB_anuales_consulta[],7,0)</f>
        <v>313146.92000000004</v>
      </c>
    </row>
    <row r="2834" spans="1:8" x14ac:dyDescent="0.3">
      <c r="A283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tubérculos2018Abril</v>
      </c>
      <c r="B2834" s="10" t="s">
        <v>77</v>
      </c>
      <c r="C2834" s="10" t="s">
        <v>4</v>
      </c>
      <c r="D2834" s="10" t="s">
        <v>6</v>
      </c>
      <c r="E2834">
        <v>2018</v>
      </c>
      <c r="F2834" s="10" t="s">
        <v>89</v>
      </c>
      <c r="G2834">
        <v>0</v>
      </c>
      <c r="H2834" s="10">
        <f>+VLOOKUP(Exportacion_kg_FOB_anuales_final[[#This Row],[código]],Exportacion_FOB_anuales_consulta[],7,0)</f>
        <v>0</v>
      </c>
    </row>
    <row r="2835" spans="1:8" x14ac:dyDescent="0.3">
      <c r="A283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tubérculos2018Mayo</v>
      </c>
      <c r="B2835" s="10" t="s">
        <v>77</v>
      </c>
      <c r="C2835" s="10" t="s">
        <v>4</v>
      </c>
      <c r="D2835" s="10" t="s">
        <v>6</v>
      </c>
      <c r="E2835">
        <v>2018</v>
      </c>
      <c r="F2835" s="10" t="s">
        <v>90</v>
      </c>
      <c r="G2835">
        <v>0</v>
      </c>
      <c r="H2835" s="10">
        <f>+VLOOKUP(Exportacion_kg_FOB_anuales_final[[#This Row],[código]],Exportacion_FOB_anuales_consulta[],7,0)</f>
        <v>0</v>
      </c>
    </row>
    <row r="2836" spans="1:8" x14ac:dyDescent="0.3">
      <c r="A283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tubérculos2018Junio</v>
      </c>
      <c r="B2836" s="10" t="s">
        <v>77</v>
      </c>
      <c r="C2836" s="10" t="s">
        <v>4</v>
      </c>
      <c r="D2836" s="10" t="s">
        <v>6</v>
      </c>
      <c r="E2836">
        <v>2018</v>
      </c>
      <c r="F2836" s="10" t="s">
        <v>91</v>
      </c>
      <c r="G2836">
        <v>707558</v>
      </c>
      <c r="H2836" s="10">
        <f>+VLOOKUP(Exportacion_kg_FOB_anuales_final[[#This Row],[código]],Exportacion_FOB_anuales_consulta[],7,0)</f>
        <v>1427993.31</v>
      </c>
    </row>
    <row r="2837" spans="1:8" x14ac:dyDescent="0.3">
      <c r="A283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tubérculos2018Julio</v>
      </c>
      <c r="B2837" s="10" t="s">
        <v>77</v>
      </c>
      <c r="C2837" s="10" t="s">
        <v>4</v>
      </c>
      <c r="D2837" s="10" t="s">
        <v>6</v>
      </c>
      <c r="E2837">
        <v>2018</v>
      </c>
      <c r="F2837" s="10" t="s">
        <v>83</v>
      </c>
      <c r="G2837">
        <v>391918</v>
      </c>
      <c r="H2837" s="10">
        <f>+VLOOKUP(Exportacion_kg_FOB_anuales_final[[#This Row],[código]],Exportacion_FOB_anuales_consulta[],7,0)</f>
        <v>802910.39</v>
      </c>
    </row>
    <row r="2838" spans="1:8" x14ac:dyDescent="0.3">
      <c r="A283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tubérculos2018Agosto</v>
      </c>
      <c r="B2838" s="10" t="s">
        <v>77</v>
      </c>
      <c r="C2838" s="10" t="s">
        <v>4</v>
      </c>
      <c r="D2838" s="10" t="s">
        <v>6</v>
      </c>
      <c r="E2838">
        <v>2018</v>
      </c>
      <c r="F2838" s="10" t="s">
        <v>84</v>
      </c>
      <c r="G2838">
        <v>0</v>
      </c>
      <c r="H2838" s="10">
        <f>+VLOOKUP(Exportacion_kg_FOB_anuales_final[[#This Row],[código]],Exportacion_FOB_anuales_consulta[],7,0)</f>
        <v>0</v>
      </c>
    </row>
    <row r="2839" spans="1:8" x14ac:dyDescent="0.3">
      <c r="A283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tubérculos2018Septiembre</v>
      </c>
      <c r="B2839" s="10" t="s">
        <v>77</v>
      </c>
      <c r="C2839" s="10" t="s">
        <v>4</v>
      </c>
      <c r="D2839" s="10" t="s">
        <v>6</v>
      </c>
      <c r="E2839">
        <v>2018</v>
      </c>
      <c r="F2839" s="10" t="s">
        <v>85</v>
      </c>
      <c r="G2839">
        <v>0</v>
      </c>
      <c r="H2839" s="10">
        <f>+VLOOKUP(Exportacion_kg_FOB_anuales_final[[#This Row],[código]],Exportacion_FOB_anuales_consulta[],7,0)</f>
        <v>0</v>
      </c>
    </row>
    <row r="2840" spans="1:8" x14ac:dyDescent="0.3">
      <c r="A284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tubérculos2018Octubre</v>
      </c>
      <c r="B2840" s="10" t="s">
        <v>77</v>
      </c>
      <c r="C2840" s="10" t="s">
        <v>4</v>
      </c>
      <c r="D2840" s="10" t="s">
        <v>6</v>
      </c>
      <c r="E2840">
        <v>2018</v>
      </c>
      <c r="F2840" s="10" t="s">
        <v>80</v>
      </c>
      <c r="G2840">
        <v>449351</v>
      </c>
      <c r="H2840" s="10">
        <f>+VLOOKUP(Exportacion_kg_FOB_anuales_final[[#This Row],[código]],Exportacion_FOB_anuales_consulta[],7,0)</f>
        <v>920462.06</v>
      </c>
    </row>
    <row r="2841" spans="1:8" x14ac:dyDescent="0.3">
      <c r="A284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tubérculos2018Noviembre</v>
      </c>
      <c r="B2841" s="10" t="s">
        <v>77</v>
      </c>
      <c r="C2841" s="10" t="s">
        <v>4</v>
      </c>
      <c r="D2841" s="10" t="s">
        <v>6</v>
      </c>
      <c r="E2841">
        <v>2018</v>
      </c>
      <c r="F2841" s="10" t="s">
        <v>81</v>
      </c>
      <c r="G2841">
        <v>469543</v>
      </c>
      <c r="H2841" s="10">
        <f>+VLOOKUP(Exportacion_kg_FOB_anuales_final[[#This Row],[código]],Exportacion_FOB_anuales_consulta[],7,0)</f>
        <v>930723.71</v>
      </c>
    </row>
    <row r="2842" spans="1:8" x14ac:dyDescent="0.3">
      <c r="A284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tubérculos2018Diciembre</v>
      </c>
      <c r="B2842" s="10" t="s">
        <v>77</v>
      </c>
      <c r="C2842" s="10" t="s">
        <v>4</v>
      </c>
      <c r="D2842" s="10" t="s">
        <v>6</v>
      </c>
      <c r="E2842">
        <v>2018</v>
      </c>
      <c r="F2842" s="10" t="s">
        <v>82</v>
      </c>
      <c r="G2842">
        <v>449352</v>
      </c>
      <c r="H2842" s="10">
        <f>+VLOOKUP(Exportacion_kg_FOB_anuales_final[[#This Row],[código]],Exportacion_FOB_anuales_consulta[],7,0)</f>
        <v>886719.34000000008</v>
      </c>
    </row>
    <row r="2843" spans="1:8" x14ac:dyDescent="0.3">
      <c r="A2843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tubérculos2018Enero</v>
      </c>
      <c r="B2843" s="10" t="s">
        <v>68</v>
      </c>
      <c r="C2843" s="10" t="s">
        <v>4</v>
      </c>
      <c r="D2843" s="10" t="s">
        <v>6</v>
      </c>
      <c r="E2843">
        <v>2018</v>
      </c>
      <c r="F2843" s="10" t="s">
        <v>86</v>
      </c>
      <c r="G2843">
        <v>0</v>
      </c>
      <c r="H2843" s="10">
        <f>+VLOOKUP(Exportacion_kg_FOB_anuales_final[[#This Row],[código]],Exportacion_FOB_anuales_consulta[],7,0)</f>
        <v>0</v>
      </c>
    </row>
    <row r="2844" spans="1:8" x14ac:dyDescent="0.3">
      <c r="A2844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tubérculos2018Febrero</v>
      </c>
      <c r="B2844" s="10" t="s">
        <v>68</v>
      </c>
      <c r="C2844" s="10" t="s">
        <v>4</v>
      </c>
      <c r="D2844" s="10" t="s">
        <v>6</v>
      </c>
      <c r="E2844">
        <v>2018</v>
      </c>
      <c r="F2844" s="10" t="s">
        <v>87</v>
      </c>
      <c r="G2844">
        <v>16245</v>
      </c>
      <c r="H2844" s="10">
        <f>+VLOOKUP(Exportacion_kg_FOB_anuales_final[[#This Row],[código]],Exportacion_FOB_anuales_consulta[],7,0)</f>
        <v>84752.8</v>
      </c>
    </row>
    <row r="2845" spans="1:8" x14ac:dyDescent="0.3">
      <c r="A2845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tubérculos2018Marzo</v>
      </c>
      <c r="B2845" s="10" t="s">
        <v>68</v>
      </c>
      <c r="C2845" s="10" t="s">
        <v>4</v>
      </c>
      <c r="D2845" s="10" t="s">
        <v>6</v>
      </c>
      <c r="E2845">
        <v>2018</v>
      </c>
      <c r="F2845" s="10" t="s">
        <v>88</v>
      </c>
      <c r="G2845">
        <v>50352</v>
      </c>
      <c r="H2845" s="10">
        <f>+VLOOKUP(Exportacion_kg_FOB_anuales_final[[#This Row],[código]],Exportacion_FOB_anuales_consulta[],7,0)</f>
        <v>214726.51</v>
      </c>
    </row>
    <row r="2846" spans="1:8" x14ac:dyDescent="0.3">
      <c r="A2846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tubérculos2018Abril</v>
      </c>
      <c r="B2846" s="10" t="s">
        <v>68</v>
      </c>
      <c r="C2846" s="10" t="s">
        <v>4</v>
      </c>
      <c r="D2846" s="10" t="s">
        <v>6</v>
      </c>
      <c r="E2846">
        <v>2018</v>
      </c>
      <c r="F2846" s="10" t="s">
        <v>89</v>
      </c>
      <c r="G2846">
        <v>80625</v>
      </c>
      <c r="H2846" s="10">
        <f>+VLOOKUP(Exportacion_kg_FOB_anuales_final[[#This Row],[código]],Exportacion_FOB_anuales_consulta[],7,0)</f>
        <v>201578.74</v>
      </c>
    </row>
    <row r="2847" spans="1:8" x14ac:dyDescent="0.3">
      <c r="A2847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tubérculos2018Mayo</v>
      </c>
      <c r="B2847" s="10" t="s">
        <v>68</v>
      </c>
      <c r="C2847" s="10" t="s">
        <v>4</v>
      </c>
      <c r="D2847" s="10" t="s">
        <v>6</v>
      </c>
      <c r="E2847">
        <v>2018</v>
      </c>
      <c r="F2847" s="10" t="s">
        <v>90</v>
      </c>
      <c r="G2847">
        <v>0</v>
      </c>
      <c r="H2847" s="10">
        <f>+VLOOKUP(Exportacion_kg_FOB_anuales_final[[#This Row],[código]],Exportacion_FOB_anuales_consulta[],7,0)</f>
        <v>0</v>
      </c>
    </row>
    <row r="2848" spans="1:8" x14ac:dyDescent="0.3">
      <c r="A2848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tubérculos2018Junio</v>
      </c>
      <c r="B2848" s="10" t="s">
        <v>68</v>
      </c>
      <c r="C2848" s="10" t="s">
        <v>4</v>
      </c>
      <c r="D2848" s="10" t="s">
        <v>6</v>
      </c>
      <c r="E2848">
        <v>2018</v>
      </c>
      <c r="F2848" s="10" t="s">
        <v>91</v>
      </c>
      <c r="G2848">
        <v>16245</v>
      </c>
      <c r="H2848" s="10">
        <f>+VLOOKUP(Exportacion_kg_FOB_anuales_final[[#This Row],[código]],Exportacion_FOB_anuales_consulta[],7,0)</f>
        <v>84752.8</v>
      </c>
    </row>
    <row r="2849" spans="1:8" x14ac:dyDescent="0.3">
      <c r="A2849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tubérculos2018Julio</v>
      </c>
      <c r="B2849" s="10" t="s">
        <v>68</v>
      </c>
      <c r="C2849" s="10" t="s">
        <v>4</v>
      </c>
      <c r="D2849" s="10" t="s">
        <v>6</v>
      </c>
      <c r="E2849">
        <v>2018</v>
      </c>
      <c r="F2849" s="10" t="s">
        <v>83</v>
      </c>
      <c r="G2849">
        <v>22407.32</v>
      </c>
      <c r="H2849" s="10">
        <f>+VLOOKUP(Exportacion_kg_FOB_anuales_final[[#This Row],[código]],Exportacion_FOB_anuales_consulta[],7,0)</f>
        <v>39015.230000000003</v>
      </c>
    </row>
    <row r="2850" spans="1:8" x14ac:dyDescent="0.3">
      <c r="A2850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tubérculos2018Agosto</v>
      </c>
      <c r="B2850" s="10" t="s">
        <v>68</v>
      </c>
      <c r="C2850" s="10" t="s">
        <v>4</v>
      </c>
      <c r="D2850" s="10" t="s">
        <v>6</v>
      </c>
      <c r="E2850">
        <v>2018</v>
      </c>
      <c r="F2850" s="10" t="s">
        <v>84</v>
      </c>
      <c r="G2850">
        <v>15665</v>
      </c>
      <c r="H2850" s="10">
        <f>+VLOOKUP(Exportacion_kg_FOB_anuales_final[[#This Row],[código]],Exportacion_FOB_anuales_consulta[],7,0)</f>
        <v>81543.199999999997</v>
      </c>
    </row>
    <row r="2851" spans="1:8" x14ac:dyDescent="0.3">
      <c r="A2851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tubérculos2018Septiembre</v>
      </c>
      <c r="B2851" s="10" t="s">
        <v>68</v>
      </c>
      <c r="C2851" s="10" t="s">
        <v>4</v>
      </c>
      <c r="D2851" s="10" t="s">
        <v>6</v>
      </c>
      <c r="E2851">
        <v>2018</v>
      </c>
      <c r="F2851" s="10" t="s">
        <v>85</v>
      </c>
      <c r="G2851">
        <v>13860</v>
      </c>
      <c r="H2851" s="10">
        <f>+VLOOKUP(Exportacion_kg_FOB_anuales_final[[#This Row],[código]],Exportacion_FOB_anuales_consulta[],7,0)</f>
        <v>77882.58</v>
      </c>
    </row>
    <row r="2852" spans="1:8" x14ac:dyDescent="0.3">
      <c r="A2852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tubérculos2018Octubre</v>
      </c>
      <c r="B2852" s="10" t="s">
        <v>68</v>
      </c>
      <c r="C2852" s="10" t="s">
        <v>4</v>
      </c>
      <c r="D2852" s="10" t="s">
        <v>6</v>
      </c>
      <c r="E2852">
        <v>2018</v>
      </c>
      <c r="F2852" s="10" t="s">
        <v>80</v>
      </c>
      <c r="G2852">
        <v>0</v>
      </c>
      <c r="H2852" s="10">
        <f>+VLOOKUP(Exportacion_kg_FOB_anuales_final[[#This Row],[código]],Exportacion_FOB_anuales_consulta[],7,0)</f>
        <v>0</v>
      </c>
    </row>
    <row r="2853" spans="1:8" x14ac:dyDescent="0.3">
      <c r="A2853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tubérculos2018Noviembre</v>
      </c>
      <c r="B2853" s="10" t="s">
        <v>68</v>
      </c>
      <c r="C2853" s="10" t="s">
        <v>4</v>
      </c>
      <c r="D2853" s="10" t="s">
        <v>6</v>
      </c>
      <c r="E2853">
        <v>2018</v>
      </c>
      <c r="F2853" s="10" t="s">
        <v>81</v>
      </c>
      <c r="G2853">
        <v>34121.5</v>
      </c>
      <c r="H2853" s="10">
        <f>+VLOOKUP(Exportacion_kg_FOB_anuales_final[[#This Row],[código]],Exportacion_FOB_anuales_consulta[],7,0)</f>
        <v>176051.68</v>
      </c>
    </row>
    <row r="2854" spans="1:8" x14ac:dyDescent="0.3">
      <c r="A2854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tubérculos2018Diciembre</v>
      </c>
      <c r="B2854" s="10" t="s">
        <v>68</v>
      </c>
      <c r="C2854" s="10" t="s">
        <v>4</v>
      </c>
      <c r="D2854" s="10" t="s">
        <v>6</v>
      </c>
      <c r="E2854">
        <v>2018</v>
      </c>
      <c r="F2854" s="10" t="s">
        <v>82</v>
      </c>
      <c r="G2854">
        <v>13860</v>
      </c>
      <c r="H2854" s="10">
        <f>+VLOOKUP(Exportacion_kg_FOB_anuales_final[[#This Row],[código]],Exportacion_FOB_anuales_consulta[],7,0)</f>
        <v>77788.58</v>
      </c>
    </row>
    <row r="2855" spans="1:8" x14ac:dyDescent="0.3">
      <c r="A285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tubérculos2018Enero</v>
      </c>
      <c r="B2855" s="10" t="s">
        <v>59</v>
      </c>
      <c r="C2855" s="10" t="s">
        <v>4</v>
      </c>
      <c r="D2855" s="10" t="s">
        <v>6</v>
      </c>
      <c r="E2855">
        <v>2018</v>
      </c>
      <c r="F2855" s="10" t="s">
        <v>86</v>
      </c>
      <c r="G2855">
        <v>0</v>
      </c>
      <c r="H2855" s="10">
        <f>+VLOOKUP(Exportacion_kg_FOB_anuales_final[[#This Row],[código]],Exportacion_FOB_anuales_consulta[],7,0)</f>
        <v>0</v>
      </c>
    </row>
    <row r="2856" spans="1:8" x14ac:dyDescent="0.3">
      <c r="A285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tubérculos2018Febrero</v>
      </c>
      <c r="B2856" s="10" t="s">
        <v>59</v>
      </c>
      <c r="C2856" s="10" t="s">
        <v>4</v>
      </c>
      <c r="D2856" s="10" t="s">
        <v>6</v>
      </c>
      <c r="E2856">
        <v>2018</v>
      </c>
      <c r="F2856" s="10" t="s">
        <v>87</v>
      </c>
      <c r="G2856">
        <v>0</v>
      </c>
      <c r="H2856" s="10">
        <f>+VLOOKUP(Exportacion_kg_FOB_anuales_final[[#This Row],[código]],Exportacion_FOB_anuales_consulta[],7,0)</f>
        <v>0</v>
      </c>
    </row>
    <row r="2857" spans="1:8" x14ac:dyDescent="0.3">
      <c r="A2857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tubérculos2018Marzo</v>
      </c>
      <c r="B2857" s="10" t="s">
        <v>59</v>
      </c>
      <c r="C2857" s="10" t="s">
        <v>4</v>
      </c>
      <c r="D2857" s="10" t="s">
        <v>6</v>
      </c>
      <c r="E2857">
        <v>2018</v>
      </c>
      <c r="F2857" s="10" t="s">
        <v>88</v>
      </c>
      <c r="G2857">
        <v>0</v>
      </c>
      <c r="H2857" s="10">
        <f>+VLOOKUP(Exportacion_kg_FOB_anuales_final[[#This Row],[código]],Exportacion_FOB_anuales_consulta[],7,0)</f>
        <v>0</v>
      </c>
    </row>
    <row r="2858" spans="1:8" x14ac:dyDescent="0.3">
      <c r="A2858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tubérculos2018Abril</v>
      </c>
      <c r="B2858" s="10" t="s">
        <v>59</v>
      </c>
      <c r="C2858" s="10" t="s">
        <v>4</v>
      </c>
      <c r="D2858" s="10" t="s">
        <v>6</v>
      </c>
      <c r="E2858">
        <v>2018</v>
      </c>
      <c r="F2858" s="10" t="s">
        <v>89</v>
      </c>
      <c r="G2858">
        <v>0</v>
      </c>
      <c r="H2858" s="10">
        <f>+VLOOKUP(Exportacion_kg_FOB_anuales_final[[#This Row],[código]],Exportacion_FOB_anuales_consulta[],7,0)</f>
        <v>0</v>
      </c>
    </row>
    <row r="2859" spans="1:8" x14ac:dyDescent="0.3">
      <c r="A285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tubérculos2018Mayo</v>
      </c>
      <c r="B2859" s="10" t="s">
        <v>59</v>
      </c>
      <c r="C2859" s="10" t="s">
        <v>4</v>
      </c>
      <c r="D2859" s="10" t="s">
        <v>6</v>
      </c>
      <c r="E2859">
        <v>2018</v>
      </c>
      <c r="F2859" s="10" t="s">
        <v>90</v>
      </c>
      <c r="G2859">
        <v>0</v>
      </c>
      <c r="H2859" s="10">
        <f>+VLOOKUP(Exportacion_kg_FOB_anuales_final[[#This Row],[código]],Exportacion_FOB_anuales_consulta[],7,0)</f>
        <v>0</v>
      </c>
    </row>
    <row r="2860" spans="1:8" x14ac:dyDescent="0.3">
      <c r="A286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tubérculos2018Junio</v>
      </c>
      <c r="B2860" s="10" t="s">
        <v>59</v>
      </c>
      <c r="C2860" s="10" t="s">
        <v>4</v>
      </c>
      <c r="D2860" s="10" t="s">
        <v>6</v>
      </c>
      <c r="E2860">
        <v>2018</v>
      </c>
      <c r="F2860" s="10" t="s">
        <v>91</v>
      </c>
      <c r="G2860">
        <v>0</v>
      </c>
      <c r="H2860" s="10">
        <f>+VLOOKUP(Exportacion_kg_FOB_anuales_final[[#This Row],[código]],Exportacion_FOB_anuales_consulta[],7,0)</f>
        <v>0</v>
      </c>
    </row>
    <row r="2861" spans="1:8" x14ac:dyDescent="0.3">
      <c r="A2861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tubérculos2018Julio</v>
      </c>
      <c r="B2861" s="10" t="s">
        <v>59</v>
      </c>
      <c r="C2861" s="10" t="s">
        <v>4</v>
      </c>
      <c r="D2861" s="10" t="s">
        <v>6</v>
      </c>
      <c r="E2861">
        <v>2018</v>
      </c>
      <c r="F2861" s="10" t="s">
        <v>83</v>
      </c>
      <c r="G2861">
        <v>22365</v>
      </c>
      <c r="H2861" s="10">
        <f>+VLOOKUP(Exportacion_kg_FOB_anuales_final[[#This Row],[código]],Exportacion_FOB_anuales_consulta[],7,0)</f>
        <v>30216.16</v>
      </c>
    </row>
    <row r="2862" spans="1:8" x14ac:dyDescent="0.3">
      <c r="A2862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tubérculos2018Agosto</v>
      </c>
      <c r="B2862" s="10" t="s">
        <v>59</v>
      </c>
      <c r="C2862" s="10" t="s">
        <v>4</v>
      </c>
      <c r="D2862" s="10" t="s">
        <v>6</v>
      </c>
      <c r="E2862">
        <v>2018</v>
      </c>
      <c r="F2862" s="10" t="s">
        <v>84</v>
      </c>
      <c r="G2862">
        <v>39800</v>
      </c>
      <c r="H2862" s="10">
        <f>+VLOOKUP(Exportacion_kg_FOB_anuales_final[[#This Row],[código]],Exportacion_FOB_anuales_consulta[],7,0)</f>
        <v>56972.84</v>
      </c>
    </row>
    <row r="2863" spans="1:8" x14ac:dyDescent="0.3">
      <c r="A286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tubérculos2018Septiembre</v>
      </c>
      <c r="B2863" s="10" t="s">
        <v>59</v>
      </c>
      <c r="C2863" s="10" t="s">
        <v>4</v>
      </c>
      <c r="D2863" s="10" t="s">
        <v>6</v>
      </c>
      <c r="E2863">
        <v>2018</v>
      </c>
      <c r="F2863" s="10" t="s">
        <v>85</v>
      </c>
      <c r="G2863">
        <v>0</v>
      </c>
      <c r="H2863" s="10">
        <f>+VLOOKUP(Exportacion_kg_FOB_anuales_final[[#This Row],[código]],Exportacion_FOB_anuales_consulta[],7,0)</f>
        <v>0</v>
      </c>
    </row>
    <row r="2864" spans="1:8" x14ac:dyDescent="0.3">
      <c r="A286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tubérculos2018Octubre</v>
      </c>
      <c r="B2864" s="10" t="s">
        <v>59</v>
      </c>
      <c r="C2864" s="10" t="s">
        <v>4</v>
      </c>
      <c r="D2864" s="10" t="s">
        <v>6</v>
      </c>
      <c r="E2864">
        <v>2018</v>
      </c>
      <c r="F2864" s="10" t="s">
        <v>80</v>
      </c>
      <c r="G2864">
        <v>18550</v>
      </c>
      <c r="H2864" s="10">
        <f>+VLOOKUP(Exportacion_kg_FOB_anuales_final[[#This Row],[código]],Exportacion_FOB_anuales_consulta[],7,0)</f>
        <v>22670</v>
      </c>
    </row>
    <row r="2865" spans="1:8" x14ac:dyDescent="0.3">
      <c r="A286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tubérculos2018Noviembre</v>
      </c>
      <c r="B2865" s="10" t="s">
        <v>59</v>
      </c>
      <c r="C2865" s="10" t="s">
        <v>4</v>
      </c>
      <c r="D2865" s="10" t="s">
        <v>6</v>
      </c>
      <c r="E2865">
        <v>2018</v>
      </c>
      <c r="F2865" s="10" t="s">
        <v>81</v>
      </c>
      <c r="G2865">
        <v>69430</v>
      </c>
      <c r="H2865" s="10">
        <f>+VLOOKUP(Exportacion_kg_FOB_anuales_final[[#This Row],[código]],Exportacion_FOB_anuales_consulta[],7,0)</f>
        <v>82536.12</v>
      </c>
    </row>
    <row r="2866" spans="1:8" x14ac:dyDescent="0.3">
      <c r="A286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tubérculos2018Diciembre</v>
      </c>
      <c r="B2866" s="10" t="s">
        <v>59</v>
      </c>
      <c r="C2866" s="10" t="s">
        <v>4</v>
      </c>
      <c r="D2866" s="10" t="s">
        <v>6</v>
      </c>
      <c r="E2866">
        <v>2018</v>
      </c>
      <c r="F2866" s="10" t="s">
        <v>82</v>
      </c>
      <c r="G2866">
        <v>4771.3500000000004</v>
      </c>
      <c r="H2866" s="10">
        <f>+VLOOKUP(Exportacion_kg_FOB_anuales_final[[#This Row],[código]],Exportacion_FOB_anuales_consulta[],7,0)</f>
        <v>47952</v>
      </c>
    </row>
    <row r="2867" spans="1:8" x14ac:dyDescent="0.3">
      <c r="A2867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tubérculos2018Enero</v>
      </c>
      <c r="B2867" s="10" t="s">
        <v>38</v>
      </c>
      <c r="C2867" s="10" t="s">
        <v>4</v>
      </c>
      <c r="D2867" s="10" t="s">
        <v>6</v>
      </c>
      <c r="E2867">
        <v>2018</v>
      </c>
      <c r="F2867" s="10" t="s">
        <v>86</v>
      </c>
      <c r="G2867">
        <v>0</v>
      </c>
      <c r="H2867" s="10">
        <f>+VLOOKUP(Exportacion_kg_FOB_anuales_final[[#This Row],[código]],Exportacion_FOB_anuales_consulta[],7,0)</f>
        <v>0</v>
      </c>
    </row>
    <row r="2868" spans="1:8" x14ac:dyDescent="0.3">
      <c r="A2868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tubérculos2018Febrero</v>
      </c>
      <c r="B2868" s="10" t="s">
        <v>38</v>
      </c>
      <c r="C2868" s="10" t="s">
        <v>4</v>
      </c>
      <c r="D2868" s="10" t="s">
        <v>6</v>
      </c>
      <c r="E2868">
        <v>2018</v>
      </c>
      <c r="F2868" s="10" t="s">
        <v>87</v>
      </c>
      <c r="G2868">
        <v>0</v>
      </c>
      <c r="H2868" s="10">
        <f>+VLOOKUP(Exportacion_kg_FOB_anuales_final[[#This Row],[código]],Exportacion_FOB_anuales_consulta[],7,0)</f>
        <v>0</v>
      </c>
    </row>
    <row r="2869" spans="1:8" x14ac:dyDescent="0.3">
      <c r="A2869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tubérculos2018Marzo</v>
      </c>
      <c r="B2869" s="10" t="s">
        <v>38</v>
      </c>
      <c r="C2869" s="10" t="s">
        <v>4</v>
      </c>
      <c r="D2869" s="10" t="s">
        <v>6</v>
      </c>
      <c r="E2869">
        <v>2018</v>
      </c>
      <c r="F2869" s="10" t="s">
        <v>88</v>
      </c>
      <c r="G2869">
        <v>0</v>
      </c>
      <c r="H2869" s="10">
        <f>+VLOOKUP(Exportacion_kg_FOB_anuales_final[[#This Row],[código]],Exportacion_FOB_anuales_consulta[],7,0)</f>
        <v>0</v>
      </c>
    </row>
    <row r="2870" spans="1:8" x14ac:dyDescent="0.3">
      <c r="A2870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tubérculos2018Abril</v>
      </c>
      <c r="B2870" s="10" t="s">
        <v>38</v>
      </c>
      <c r="C2870" s="10" t="s">
        <v>4</v>
      </c>
      <c r="D2870" s="10" t="s">
        <v>6</v>
      </c>
      <c r="E2870">
        <v>2018</v>
      </c>
      <c r="F2870" s="10" t="s">
        <v>89</v>
      </c>
      <c r="G2870">
        <v>0</v>
      </c>
      <c r="H2870" s="10">
        <f>+VLOOKUP(Exportacion_kg_FOB_anuales_final[[#This Row],[código]],Exportacion_FOB_anuales_consulta[],7,0)</f>
        <v>0</v>
      </c>
    </row>
    <row r="2871" spans="1:8" x14ac:dyDescent="0.3">
      <c r="A2871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tubérculos2018Mayo</v>
      </c>
      <c r="B2871" s="10" t="s">
        <v>38</v>
      </c>
      <c r="C2871" s="10" t="s">
        <v>4</v>
      </c>
      <c r="D2871" s="10" t="s">
        <v>6</v>
      </c>
      <c r="E2871">
        <v>2018</v>
      </c>
      <c r="F2871" s="10" t="s">
        <v>90</v>
      </c>
      <c r="G2871">
        <v>0</v>
      </c>
      <c r="H2871" s="10">
        <f>+VLOOKUP(Exportacion_kg_FOB_anuales_final[[#This Row],[código]],Exportacion_FOB_anuales_consulta[],7,0)</f>
        <v>0</v>
      </c>
    </row>
    <row r="2872" spans="1:8" x14ac:dyDescent="0.3">
      <c r="A2872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tubérculos2018Junio</v>
      </c>
      <c r="B2872" s="10" t="s">
        <v>38</v>
      </c>
      <c r="C2872" s="10" t="s">
        <v>4</v>
      </c>
      <c r="D2872" s="10" t="s">
        <v>6</v>
      </c>
      <c r="E2872">
        <v>2018</v>
      </c>
      <c r="F2872" s="10" t="s">
        <v>91</v>
      </c>
      <c r="G2872">
        <v>0</v>
      </c>
      <c r="H2872" s="10">
        <f>+VLOOKUP(Exportacion_kg_FOB_anuales_final[[#This Row],[código]],Exportacion_FOB_anuales_consulta[],7,0)</f>
        <v>0</v>
      </c>
    </row>
    <row r="2873" spans="1:8" x14ac:dyDescent="0.3">
      <c r="A2873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tubérculos2018Julio</v>
      </c>
      <c r="B2873" s="10" t="s">
        <v>38</v>
      </c>
      <c r="C2873" s="10" t="s">
        <v>4</v>
      </c>
      <c r="D2873" s="10" t="s">
        <v>6</v>
      </c>
      <c r="E2873">
        <v>2018</v>
      </c>
      <c r="F2873" s="10" t="s">
        <v>83</v>
      </c>
      <c r="G2873">
        <v>0</v>
      </c>
      <c r="H2873" s="10">
        <f>+VLOOKUP(Exportacion_kg_FOB_anuales_final[[#This Row],[código]],Exportacion_FOB_anuales_consulta[],7,0)</f>
        <v>0</v>
      </c>
    </row>
    <row r="2874" spans="1:8" x14ac:dyDescent="0.3">
      <c r="A2874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tubérculos2018Agosto</v>
      </c>
      <c r="B2874" s="10" t="s">
        <v>38</v>
      </c>
      <c r="C2874" s="10" t="s">
        <v>4</v>
      </c>
      <c r="D2874" s="10" t="s">
        <v>6</v>
      </c>
      <c r="E2874">
        <v>2018</v>
      </c>
      <c r="F2874" s="10" t="s">
        <v>84</v>
      </c>
      <c r="G2874">
        <v>0</v>
      </c>
      <c r="H2874" s="10">
        <f>+VLOOKUP(Exportacion_kg_FOB_anuales_final[[#This Row],[código]],Exportacion_FOB_anuales_consulta[],7,0)</f>
        <v>0</v>
      </c>
    </row>
    <row r="2875" spans="1:8" x14ac:dyDescent="0.3">
      <c r="A2875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tubérculos2018Septiembre</v>
      </c>
      <c r="B2875" s="10" t="s">
        <v>38</v>
      </c>
      <c r="C2875" s="10" t="s">
        <v>4</v>
      </c>
      <c r="D2875" s="10" t="s">
        <v>6</v>
      </c>
      <c r="E2875">
        <v>2018</v>
      </c>
      <c r="F2875" s="10" t="s">
        <v>85</v>
      </c>
      <c r="G2875">
        <v>0</v>
      </c>
      <c r="H2875" s="10">
        <f>+VLOOKUP(Exportacion_kg_FOB_anuales_final[[#This Row],[código]],Exportacion_FOB_anuales_consulta[],7,0)</f>
        <v>0</v>
      </c>
    </row>
    <row r="2876" spans="1:8" x14ac:dyDescent="0.3">
      <c r="A2876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tubérculos2018Octubre</v>
      </c>
      <c r="B2876" s="10" t="s">
        <v>38</v>
      </c>
      <c r="C2876" s="10" t="s">
        <v>4</v>
      </c>
      <c r="D2876" s="10" t="s">
        <v>6</v>
      </c>
      <c r="E2876">
        <v>2018</v>
      </c>
      <c r="F2876" s="10" t="s">
        <v>80</v>
      </c>
      <c r="G2876">
        <v>0</v>
      </c>
      <c r="H2876" s="10">
        <f>+VLOOKUP(Exportacion_kg_FOB_anuales_final[[#This Row],[código]],Exportacion_FOB_anuales_consulta[],7,0)</f>
        <v>0</v>
      </c>
    </row>
    <row r="2877" spans="1:8" x14ac:dyDescent="0.3">
      <c r="A2877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tubérculos2018Noviembre</v>
      </c>
      <c r="B2877" s="10" t="s">
        <v>38</v>
      </c>
      <c r="C2877" s="10" t="s">
        <v>4</v>
      </c>
      <c r="D2877" s="10" t="s">
        <v>6</v>
      </c>
      <c r="E2877">
        <v>2018</v>
      </c>
      <c r="F2877" s="10" t="s">
        <v>81</v>
      </c>
      <c r="G2877">
        <v>240</v>
      </c>
      <c r="H2877" s="10">
        <f>+VLOOKUP(Exportacion_kg_FOB_anuales_final[[#This Row],[código]],Exportacion_FOB_anuales_consulta[],7,0)</f>
        <v>39662.400000000001</v>
      </c>
    </row>
    <row r="2878" spans="1:8" x14ac:dyDescent="0.3">
      <c r="A2878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tubérculos2018Diciembre</v>
      </c>
      <c r="B2878" s="10" t="s">
        <v>38</v>
      </c>
      <c r="C2878" s="10" t="s">
        <v>4</v>
      </c>
      <c r="D2878" s="10" t="s">
        <v>6</v>
      </c>
      <c r="E2878">
        <v>2018</v>
      </c>
      <c r="F2878" s="10" t="s">
        <v>82</v>
      </c>
      <c r="G2878">
        <v>0</v>
      </c>
      <c r="H2878" s="10">
        <f>+VLOOKUP(Exportacion_kg_FOB_anuales_final[[#This Row],[código]],Exportacion_FOB_anuales_consulta[],7,0)</f>
        <v>0</v>
      </c>
    </row>
    <row r="2879" spans="1:8" x14ac:dyDescent="0.3">
      <c r="A2879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tubérculos2018Enero</v>
      </c>
      <c r="B2879" s="10" t="s">
        <v>41</v>
      </c>
      <c r="C2879" s="10" t="s">
        <v>4</v>
      </c>
      <c r="D2879" s="10" t="s">
        <v>6</v>
      </c>
      <c r="E2879">
        <v>2018</v>
      </c>
      <c r="F2879" s="10" t="s">
        <v>86</v>
      </c>
      <c r="G2879">
        <v>0</v>
      </c>
      <c r="H2879" s="10">
        <f>+VLOOKUP(Exportacion_kg_FOB_anuales_final[[#This Row],[código]],Exportacion_FOB_anuales_consulta[],7,0)</f>
        <v>0</v>
      </c>
    </row>
    <row r="2880" spans="1:8" x14ac:dyDescent="0.3">
      <c r="A2880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tubérculos2018Febrero</v>
      </c>
      <c r="B2880" s="10" t="s">
        <v>41</v>
      </c>
      <c r="C2880" s="10" t="s">
        <v>4</v>
      </c>
      <c r="D2880" s="10" t="s">
        <v>6</v>
      </c>
      <c r="E2880">
        <v>2018</v>
      </c>
      <c r="F2880" s="10" t="s">
        <v>87</v>
      </c>
      <c r="G2880">
        <v>0</v>
      </c>
      <c r="H2880" s="10">
        <f>+VLOOKUP(Exportacion_kg_FOB_anuales_final[[#This Row],[código]],Exportacion_FOB_anuales_consulta[],7,0)</f>
        <v>0</v>
      </c>
    </row>
    <row r="2881" spans="1:8" x14ac:dyDescent="0.3">
      <c r="A2881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tubérculos2018Marzo</v>
      </c>
      <c r="B2881" s="10" t="s">
        <v>41</v>
      </c>
      <c r="C2881" s="10" t="s">
        <v>4</v>
      </c>
      <c r="D2881" s="10" t="s">
        <v>6</v>
      </c>
      <c r="E2881">
        <v>2018</v>
      </c>
      <c r="F2881" s="10" t="s">
        <v>88</v>
      </c>
      <c r="G2881">
        <v>0</v>
      </c>
      <c r="H2881" s="10">
        <f>+VLOOKUP(Exportacion_kg_FOB_anuales_final[[#This Row],[código]],Exportacion_FOB_anuales_consulta[],7,0)</f>
        <v>0</v>
      </c>
    </row>
    <row r="2882" spans="1:8" x14ac:dyDescent="0.3">
      <c r="A2882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tubérculos2018Abril</v>
      </c>
      <c r="B2882" s="10" t="s">
        <v>41</v>
      </c>
      <c r="C2882" s="10" t="s">
        <v>4</v>
      </c>
      <c r="D2882" s="10" t="s">
        <v>6</v>
      </c>
      <c r="E2882">
        <v>2018</v>
      </c>
      <c r="F2882" s="10" t="s">
        <v>89</v>
      </c>
      <c r="G2882">
        <v>291069.59999999998</v>
      </c>
      <c r="H2882" s="10">
        <f>+VLOOKUP(Exportacion_kg_FOB_anuales_final[[#This Row],[código]],Exportacion_FOB_anuales_consulta[],7,0)</f>
        <v>141312.88</v>
      </c>
    </row>
    <row r="2883" spans="1:8" x14ac:dyDescent="0.3">
      <c r="A2883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tubérculos2018Mayo</v>
      </c>
      <c r="B2883" s="10" t="s">
        <v>41</v>
      </c>
      <c r="C2883" s="10" t="s">
        <v>4</v>
      </c>
      <c r="D2883" s="10" t="s">
        <v>6</v>
      </c>
      <c r="E2883">
        <v>2018</v>
      </c>
      <c r="F2883" s="10" t="s">
        <v>90</v>
      </c>
      <c r="G2883">
        <v>194318.40000000002</v>
      </c>
      <c r="H2883" s="10">
        <f>+VLOOKUP(Exportacion_kg_FOB_anuales_final[[#This Row],[código]],Exportacion_FOB_anuales_consulta[],7,0)</f>
        <v>94311.53</v>
      </c>
    </row>
    <row r="2884" spans="1:8" x14ac:dyDescent="0.3">
      <c r="A2884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tubérculos2018Junio</v>
      </c>
      <c r="B2884" s="10" t="s">
        <v>41</v>
      </c>
      <c r="C2884" s="10" t="s">
        <v>4</v>
      </c>
      <c r="D2884" s="10" t="s">
        <v>6</v>
      </c>
      <c r="E2884">
        <v>2018</v>
      </c>
      <c r="F2884" s="10" t="s">
        <v>91</v>
      </c>
      <c r="G2884">
        <v>0</v>
      </c>
      <c r="H2884" s="10">
        <f>+VLOOKUP(Exportacion_kg_FOB_anuales_final[[#This Row],[código]],Exportacion_FOB_anuales_consulta[],7,0)</f>
        <v>0</v>
      </c>
    </row>
    <row r="2885" spans="1:8" x14ac:dyDescent="0.3">
      <c r="A2885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tubérculos2018Julio</v>
      </c>
      <c r="B2885" s="10" t="s">
        <v>41</v>
      </c>
      <c r="C2885" s="10" t="s">
        <v>4</v>
      </c>
      <c r="D2885" s="10" t="s">
        <v>6</v>
      </c>
      <c r="E2885">
        <v>2018</v>
      </c>
      <c r="F2885" s="10" t="s">
        <v>83</v>
      </c>
      <c r="G2885">
        <v>0</v>
      </c>
      <c r="H2885" s="10">
        <f>+VLOOKUP(Exportacion_kg_FOB_anuales_final[[#This Row],[código]],Exportacion_FOB_anuales_consulta[],7,0)</f>
        <v>0</v>
      </c>
    </row>
    <row r="2886" spans="1:8" x14ac:dyDescent="0.3">
      <c r="A2886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tubérculos2018Agosto</v>
      </c>
      <c r="B2886" s="10" t="s">
        <v>41</v>
      </c>
      <c r="C2886" s="10" t="s">
        <v>4</v>
      </c>
      <c r="D2886" s="10" t="s">
        <v>6</v>
      </c>
      <c r="E2886">
        <v>2018</v>
      </c>
      <c r="F2886" s="10" t="s">
        <v>84</v>
      </c>
      <c r="G2886">
        <v>0</v>
      </c>
      <c r="H2886" s="10">
        <f>+VLOOKUP(Exportacion_kg_FOB_anuales_final[[#This Row],[código]],Exportacion_FOB_anuales_consulta[],7,0)</f>
        <v>0</v>
      </c>
    </row>
    <row r="2887" spans="1:8" x14ac:dyDescent="0.3">
      <c r="A2887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tubérculos2018Septiembre</v>
      </c>
      <c r="B2887" s="10" t="s">
        <v>41</v>
      </c>
      <c r="C2887" s="10" t="s">
        <v>4</v>
      </c>
      <c r="D2887" s="10" t="s">
        <v>6</v>
      </c>
      <c r="E2887">
        <v>2018</v>
      </c>
      <c r="F2887" s="10" t="s">
        <v>85</v>
      </c>
      <c r="G2887">
        <v>0</v>
      </c>
      <c r="H2887" s="10">
        <f>+VLOOKUP(Exportacion_kg_FOB_anuales_final[[#This Row],[código]],Exportacion_FOB_anuales_consulta[],7,0)</f>
        <v>0</v>
      </c>
    </row>
    <row r="2888" spans="1:8" x14ac:dyDescent="0.3">
      <c r="A2888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tubérculos2018Octubre</v>
      </c>
      <c r="B2888" s="10" t="s">
        <v>41</v>
      </c>
      <c r="C2888" s="10" t="s">
        <v>4</v>
      </c>
      <c r="D2888" s="10" t="s">
        <v>6</v>
      </c>
      <c r="E2888">
        <v>2018</v>
      </c>
      <c r="F2888" s="10" t="s">
        <v>80</v>
      </c>
      <c r="G2888">
        <v>0</v>
      </c>
      <c r="H2888" s="10">
        <f>+VLOOKUP(Exportacion_kg_FOB_anuales_final[[#This Row],[código]],Exportacion_FOB_anuales_consulta[],7,0)</f>
        <v>0</v>
      </c>
    </row>
    <row r="2889" spans="1:8" x14ac:dyDescent="0.3">
      <c r="A2889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tubérculos2018Noviembre</v>
      </c>
      <c r="B2889" s="10" t="s">
        <v>41</v>
      </c>
      <c r="C2889" s="10" t="s">
        <v>4</v>
      </c>
      <c r="D2889" s="10" t="s">
        <v>6</v>
      </c>
      <c r="E2889">
        <v>2018</v>
      </c>
      <c r="F2889" s="10" t="s">
        <v>81</v>
      </c>
      <c r="G2889">
        <v>0</v>
      </c>
      <c r="H2889" s="10">
        <f>+VLOOKUP(Exportacion_kg_FOB_anuales_final[[#This Row],[código]],Exportacion_FOB_anuales_consulta[],7,0)</f>
        <v>0</v>
      </c>
    </row>
    <row r="2890" spans="1:8" x14ac:dyDescent="0.3">
      <c r="A2890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tubérculos2018Diciembre</v>
      </c>
      <c r="B2890" s="10" t="s">
        <v>41</v>
      </c>
      <c r="C2890" s="10" t="s">
        <v>4</v>
      </c>
      <c r="D2890" s="10" t="s">
        <v>6</v>
      </c>
      <c r="E2890">
        <v>2018</v>
      </c>
      <c r="F2890" s="10" t="s">
        <v>82</v>
      </c>
      <c r="G2890">
        <v>0</v>
      </c>
      <c r="H2890" s="10">
        <f>+VLOOKUP(Exportacion_kg_FOB_anuales_final[[#This Row],[código]],Exportacion_FOB_anuales_consulta[],7,0)</f>
        <v>0</v>
      </c>
    </row>
    <row r="2891" spans="1:8" x14ac:dyDescent="0.3">
      <c r="A289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tubérculos2018Enero</v>
      </c>
      <c r="B2891" s="10" t="s">
        <v>21</v>
      </c>
      <c r="C2891" s="10" t="s">
        <v>4</v>
      </c>
      <c r="D2891" s="10" t="s">
        <v>6</v>
      </c>
      <c r="E2891">
        <v>2018</v>
      </c>
      <c r="F2891" s="10" t="s">
        <v>86</v>
      </c>
      <c r="G2891">
        <v>0</v>
      </c>
      <c r="H2891" s="10">
        <f>+VLOOKUP(Exportacion_kg_FOB_anuales_final[[#This Row],[código]],Exportacion_FOB_anuales_consulta[],7,0)</f>
        <v>0</v>
      </c>
    </row>
    <row r="2892" spans="1:8" x14ac:dyDescent="0.3">
      <c r="A289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tubérculos2018Febrero</v>
      </c>
      <c r="B2892" s="10" t="s">
        <v>21</v>
      </c>
      <c r="C2892" s="10" t="s">
        <v>4</v>
      </c>
      <c r="D2892" s="10" t="s">
        <v>6</v>
      </c>
      <c r="E2892">
        <v>2018</v>
      </c>
      <c r="F2892" s="10" t="s">
        <v>87</v>
      </c>
      <c r="G2892">
        <v>0</v>
      </c>
      <c r="H2892" s="10">
        <f>+VLOOKUP(Exportacion_kg_FOB_anuales_final[[#This Row],[código]],Exportacion_FOB_anuales_consulta[],7,0)</f>
        <v>0</v>
      </c>
    </row>
    <row r="2893" spans="1:8" x14ac:dyDescent="0.3">
      <c r="A289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tubérculos2018Marzo</v>
      </c>
      <c r="B2893" s="10" t="s">
        <v>21</v>
      </c>
      <c r="C2893" s="10" t="s">
        <v>4</v>
      </c>
      <c r="D2893" s="10" t="s">
        <v>6</v>
      </c>
      <c r="E2893">
        <v>2018</v>
      </c>
      <c r="F2893" s="10" t="s">
        <v>88</v>
      </c>
      <c r="G2893">
        <v>0</v>
      </c>
      <c r="H2893" s="10">
        <f>+VLOOKUP(Exportacion_kg_FOB_anuales_final[[#This Row],[código]],Exportacion_FOB_anuales_consulta[],7,0)</f>
        <v>0</v>
      </c>
    </row>
    <row r="2894" spans="1:8" x14ac:dyDescent="0.3">
      <c r="A289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tubérculos2018Abril</v>
      </c>
      <c r="B2894" s="10" t="s">
        <v>21</v>
      </c>
      <c r="C2894" s="10" t="s">
        <v>4</v>
      </c>
      <c r="D2894" s="10" t="s">
        <v>6</v>
      </c>
      <c r="E2894">
        <v>2018</v>
      </c>
      <c r="F2894" s="10" t="s">
        <v>89</v>
      </c>
      <c r="G2894">
        <v>0</v>
      </c>
      <c r="H2894" s="10">
        <f>+VLOOKUP(Exportacion_kg_FOB_anuales_final[[#This Row],[código]],Exportacion_FOB_anuales_consulta[],7,0)</f>
        <v>0</v>
      </c>
    </row>
    <row r="2895" spans="1:8" x14ac:dyDescent="0.3">
      <c r="A289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tubérculos2018Mayo</v>
      </c>
      <c r="B2895" s="10" t="s">
        <v>21</v>
      </c>
      <c r="C2895" s="10" t="s">
        <v>4</v>
      </c>
      <c r="D2895" s="10" t="s">
        <v>6</v>
      </c>
      <c r="E2895">
        <v>2018</v>
      </c>
      <c r="F2895" s="10" t="s">
        <v>90</v>
      </c>
      <c r="G2895">
        <v>23103</v>
      </c>
      <c r="H2895" s="10">
        <f>+VLOOKUP(Exportacion_kg_FOB_anuales_final[[#This Row],[código]],Exportacion_FOB_anuales_consulta[],7,0)</f>
        <v>67786.040000000008</v>
      </c>
    </row>
    <row r="2896" spans="1:8" x14ac:dyDescent="0.3">
      <c r="A289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tubérculos2018Junio</v>
      </c>
      <c r="B2896" s="10" t="s">
        <v>21</v>
      </c>
      <c r="C2896" s="10" t="s">
        <v>4</v>
      </c>
      <c r="D2896" s="10" t="s">
        <v>6</v>
      </c>
      <c r="E2896">
        <v>2018</v>
      </c>
      <c r="F2896" s="10" t="s">
        <v>91</v>
      </c>
      <c r="G2896">
        <v>0</v>
      </c>
      <c r="H2896" s="10">
        <f>+VLOOKUP(Exportacion_kg_FOB_anuales_final[[#This Row],[código]],Exportacion_FOB_anuales_consulta[],7,0)</f>
        <v>0</v>
      </c>
    </row>
    <row r="2897" spans="1:8" x14ac:dyDescent="0.3">
      <c r="A289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tubérculos2018Julio</v>
      </c>
      <c r="B2897" s="10" t="s">
        <v>21</v>
      </c>
      <c r="C2897" s="10" t="s">
        <v>4</v>
      </c>
      <c r="D2897" s="10" t="s">
        <v>6</v>
      </c>
      <c r="E2897">
        <v>2018</v>
      </c>
      <c r="F2897" s="10" t="s">
        <v>83</v>
      </c>
      <c r="G2897">
        <v>0</v>
      </c>
      <c r="H2897" s="10">
        <f>+VLOOKUP(Exportacion_kg_FOB_anuales_final[[#This Row],[código]],Exportacion_FOB_anuales_consulta[],7,0)</f>
        <v>0</v>
      </c>
    </row>
    <row r="2898" spans="1:8" x14ac:dyDescent="0.3">
      <c r="A289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tubérculos2018Agosto</v>
      </c>
      <c r="B2898" s="10" t="s">
        <v>21</v>
      </c>
      <c r="C2898" s="10" t="s">
        <v>4</v>
      </c>
      <c r="D2898" s="10" t="s">
        <v>6</v>
      </c>
      <c r="E2898">
        <v>2018</v>
      </c>
      <c r="F2898" s="10" t="s">
        <v>84</v>
      </c>
      <c r="G2898">
        <v>0</v>
      </c>
      <c r="H2898" s="10">
        <f>+VLOOKUP(Exportacion_kg_FOB_anuales_final[[#This Row],[código]],Exportacion_FOB_anuales_consulta[],7,0)</f>
        <v>0</v>
      </c>
    </row>
    <row r="2899" spans="1:8" x14ac:dyDescent="0.3">
      <c r="A289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tubérculos2018Septiembre</v>
      </c>
      <c r="B2899" s="10" t="s">
        <v>21</v>
      </c>
      <c r="C2899" s="10" t="s">
        <v>4</v>
      </c>
      <c r="D2899" s="10" t="s">
        <v>6</v>
      </c>
      <c r="E2899">
        <v>2018</v>
      </c>
      <c r="F2899" s="10" t="s">
        <v>85</v>
      </c>
      <c r="G2899">
        <v>0</v>
      </c>
      <c r="H2899" s="10">
        <f>+VLOOKUP(Exportacion_kg_FOB_anuales_final[[#This Row],[código]],Exportacion_FOB_anuales_consulta[],7,0)</f>
        <v>0</v>
      </c>
    </row>
    <row r="2900" spans="1:8" x14ac:dyDescent="0.3">
      <c r="A290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tubérculos2018Octubre</v>
      </c>
      <c r="B2900" s="10" t="s">
        <v>21</v>
      </c>
      <c r="C2900" s="10" t="s">
        <v>4</v>
      </c>
      <c r="D2900" s="10" t="s">
        <v>6</v>
      </c>
      <c r="E2900">
        <v>2018</v>
      </c>
      <c r="F2900" s="10" t="s">
        <v>80</v>
      </c>
      <c r="G2900">
        <v>0</v>
      </c>
      <c r="H2900" s="10">
        <f>+VLOOKUP(Exportacion_kg_FOB_anuales_final[[#This Row],[código]],Exportacion_FOB_anuales_consulta[],7,0)</f>
        <v>0</v>
      </c>
    </row>
    <row r="2901" spans="1:8" x14ac:dyDescent="0.3">
      <c r="A290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tubérculos2018Noviembre</v>
      </c>
      <c r="B2901" s="10" t="s">
        <v>21</v>
      </c>
      <c r="C2901" s="10" t="s">
        <v>4</v>
      </c>
      <c r="D2901" s="10" t="s">
        <v>6</v>
      </c>
      <c r="E2901">
        <v>2018</v>
      </c>
      <c r="F2901" s="10" t="s">
        <v>81</v>
      </c>
      <c r="G2901">
        <v>0</v>
      </c>
      <c r="H2901" s="10">
        <f>+VLOOKUP(Exportacion_kg_FOB_anuales_final[[#This Row],[código]],Exportacion_FOB_anuales_consulta[],7,0)</f>
        <v>0</v>
      </c>
    </row>
    <row r="2902" spans="1:8" x14ac:dyDescent="0.3">
      <c r="A290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tubérculos2018Diciembre</v>
      </c>
      <c r="B2902" s="10" t="s">
        <v>21</v>
      </c>
      <c r="C2902" s="10" t="s">
        <v>4</v>
      </c>
      <c r="D2902" s="10" t="s">
        <v>6</v>
      </c>
      <c r="E2902">
        <v>2018</v>
      </c>
      <c r="F2902" s="10" t="s">
        <v>82</v>
      </c>
      <c r="G2902">
        <v>0</v>
      </c>
      <c r="H2902" s="10">
        <f>+VLOOKUP(Exportacion_kg_FOB_anuales_final[[#This Row],[código]],Exportacion_FOB_anuales_consulta[],7,0)</f>
        <v>0</v>
      </c>
    </row>
    <row r="2903" spans="1:8" x14ac:dyDescent="0.3">
      <c r="A2903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tubérculos2018Enero</v>
      </c>
      <c r="B2903" s="10" t="s">
        <v>60</v>
      </c>
      <c r="C2903" s="10" t="s">
        <v>4</v>
      </c>
      <c r="D2903" s="10" t="s">
        <v>6</v>
      </c>
      <c r="E2903">
        <v>2018</v>
      </c>
      <c r="F2903" s="10" t="s">
        <v>86</v>
      </c>
      <c r="G2903">
        <v>0</v>
      </c>
      <c r="H2903" s="10">
        <f>+VLOOKUP(Exportacion_kg_FOB_anuales_final[[#This Row],[código]],Exportacion_FOB_anuales_consulta[],7,0)</f>
        <v>0</v>
      </c>
    </row>
    <row r="2904" spans="1:8" x14ac:dyDescent="0.3">
      <c r="A2904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tubérculos2018Febrero</v>
      </c>
      <c r="B2904" s="10" t="s">
        <v>60</v>
      </c>
      <c r="C2904" s="10" t="s">
        <v>4</v>
      </c>
      <c r="D2904" s="10" t="s">
        <v>6</v>
      </c>
      <c r="E2904">
        <v>2018</v>
      </c>
      <c r="F2904" s="10" t="s">
        <v>87</v>
      </c>
      <c r="G2904">
        <v>0</v>
      </c>
      <c r="H2904" s="10">
        <f>+VLOOKUP(Exportacion_kg_FOB_anuales_final[[#This Row],[código]],Exportacion_FOB_anuales_consulta[],7,0)</f>
        <v>0</v>
      </c>
    </row>
    <row r="2905" spans="1:8" x14ac:dyDescent="0.3">
      <c r="A2905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tubérculos2018Marzo</v>
      </c>
      <c r="B2905" s="10" t="s">
        <v>60</v>
      </c>
      <c r="C2905" s="10" t="s">
        <v>4</v>
      </c>
      <c r="D2905" s="10" t="s">
        <v>6</v>
      </c>
      <c r="E2905">
        <v>2018</v>
      </c>
      <c r="F2905" s="10" t="s">
        <v>88</v>
      </c>
      <c r="G2905">
        <v>0</v>
      </c>
      <c r="H2905" s="10">
        <f>+VLOOKUP(Exportacion_kg_FOB_anuales_final[[#This Row],[código]],Exportacion_FOB_anuales_consulta[],7,0)</f>
        <v>0</v>
      </c>
    </row>
    <row r="2906" spans="1:8" x14ac:dyDescent="0.3">
      <c r="A2906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tubérculos2018Abril</v>
      </c>
      <c r="B2906" s="10" t="s">
        <v>60</v>
      </c>
      <c r="C2906" s="10" t="s">
        <v>4</v>
      </c>
      <c r="D2906" s="10" t="s">
        <v>6</v>
      </c>
      <c r="E2906">
        <v>2018</v>
      </c>
      <c r="F2906" s="10" t="s">
        <v>89</v>
      </c>
      <c r="G2906">
        <v>0</v>
      </c>
      <c r="H2906" s="10">
        <f>+VLOOKUP(Exportacion_kg_FOB_anuales_final[[#This Row],[código]],Exportacion_FOB_anuales_consulta[],7,0)</f>
        <v>0</v>
      </c>
    </row>
    <row r="2907" spans="1:8" x14ac:dyDescent="0.3">
      <c r="A2907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tubérculos2018Mayo</v>
      </c>
      <c r="B2907" s="10" t="s">
        <v>60</v>
      </c>
      <c r="C2907" s="10" t="s">
        <v>4</v>
      </c>
      <c r="D2907" s="10" t="s">
        <v>6</v>
      </c>
      <c r="E2907">
        <v>2018</v>
      </c>
      <c r="F2907" s="10" t="s">
        <v>90</v>
      </c>
      <c r="G2907">
        <v>0</v>
      </c>
      <c r="H2907" s="10">
        <f>+VLOOKUP(Exportacion_kg_FOB_anuales_final[[#This Row],[código]],Exportacion_FOB_anuales_consulta[],7,0)</f>
        <v>0</v>
      </c>
    </row>
    <row r="2908" spans="1:8" x14ac:dyDescent="0.3">
      <c r="A2908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tubérculos2018Junio</v>
      </c>
      <c r="B2908" s="10" t="s">
        <v>60</v>
      </c>
      <c r="C2908" s="10" t="s">
        <v>4</v>
      </c>
      <c r="D2908" s="10" t="s">
        <v>6</v>
      </c>
      <c r="E2908">
        <v>2018</v>
      </c>
      <c r="F2908" s="10" t="s">
        <v>91</v>
      </c>
      <c r="G2908">
        <v>0</v>
      </c>
      <c r="H2908" s="10">
        <f>+VLOOKUP(Exportacion_kg_FOB_anuales_final[[#This Row],[código]],Exportacion_FOB_anuales_consulta[],7,0)</f>
        <v>0</v>
      </c>
    </row>
    <row r="2909" spans="1:8" x14ac:dyDescent="0.3">
      <c r="A2909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tubérculos2018Julio</v>
      </c>
      <c r="B2909" s="10" t="s">
        <v>60</v>
      </c>
      <c r="C2909" s="10" t="s">
        <v>4</v>
      </c>
      <c r="D2909" s="10" t="s">
        <v>6</v>
      </c>
      <c r="E2909">
        <v>2018</v>
      </c>
      <c r="F2909" s="10" t="s">
        <v>83</v>
      </c>
      <c r="G2909">
        <v>0</v>
      </c>
      <c r="H2909" s="10">
        <f>+VLOOKUP(Exportacion_kg_FOB_anuales_final[[#This Row],[código]],Exportacion_FOB_anuales_consulta[],7,0)</f>
        <v>0</v>
      </c>
    </row>
    <row r="2910" spans="1:8" x14ac:dyDescent="0.3">
      <c r="A2910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tubérculos2018Agosto</v>
      </c>
      <c r="B2910" s="10" t="s">
        <v>60</v>
      </c>
      <c r="C2910" s="10" t="s">
        <v>4</v>
      </c>
      <c r="D2910" s="10" t="s">
        <v>6</v>
      </c>
      <c r="E2910">
        <v>2018</v>
      </c>
      <c r="F2910" s="10" t="s">
        <v>84</v>
      </c>
      <c r="G2910">
        <v>10040</v>
      </c>
      <c r="H2910" s="10">
        <f>+VLOOKUP(Exportacion_kg_FOB_anuales_final[[#This Row],[código]],Exportacion_FOB_anuales_consulta[],7,0)</f>
        <v>14735.42</v>
      </c>
    </row>
    <row r="2911" spans="1:8" x14ac:dyDescent="0.3">
      <c r="A2911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tubérculos2018Septiembre</v>
      </c>
      <c r="B2911" s="10" t="s">
        <v>60</v>
      </c>
      <c r="C2911" s="10" t="s">
        <v>4</v>
      </c>
      <c r="D2911" s="10" t="s">
        <v>6</v>
      </c>
      <c r="E2911">
        <v>2018</v>
      </c>
      <c r="F2911" s="10" t="s">
        <v>85</v>
      </c>
      <c r="G2911">
        <v>0</v>
      </c>
      <c r="H2911" s="10">
        <f>+VLOOKUP(Exportacion_kg_FOB_anuales_final[[#This Row],[código]],Exportacion_FOB_anuales_consulta[],7,0)</f>
        <v>0</v>
      </c>
    </row>
    <row r="2912" spans="1:8" x14ac:dyDescent="0.3">
      <c r="A2912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tubérculos2018Octubre</v>
      </c>
      <c r="B2912" s="10" t="s">
        <v>60</v>
      </c>
      <c r="C2912" s="10" t="s">
        <v>4</v>
      </c>
      <c r="D2912" s="10" t="s">
        <v>6</v>
      </c>
      <c r="E2912">
        <v>2018</v>
      </c>
      <c r="F2912" s="10" t="s">
        <v>80</v>
      </c>
      <c r="G2912">
        <v>0</v>
      </c>
      <c r="H2912" s="10">
        <f>+VLOOKUP(Exportacion_kg_FOB_anuales_final[[#This Row],[código]],Exportacion_FOB_anuales_consulta[],7,0)</f>
        <v>0</v>
      </c>
    </row>
    <row r="2913" spans="1:8" x14ac:dyDescent="0.3">
      <c r="A2913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tubérculos2018Noviembre</v>
      </c>
      <c r="B2913" s="10" t="s">
        <v>60</v>
      </c>
      <c r="C2913" s="10" t="s">
        <v>4</v>
      </c>
      <c r="D2913" s="10" t="s">
        <v>6</v>
      </c>
      <c r="E2913">
        <v>2018</v>
      </c>
      <c r="F2913" s="10" t="s">
        <v>81</v>
      </c>
      <c r="G2913">
        <v>0</v>
      </c>
      <c r="H2913" s="10">
        <f>+VLOOKUP(Exportacion_kg_FOB_anuales_final[[#This Row],[código]],Exportacion_FOB_anuales_consulta[],7,0)</f>
        <v>0</v>
      </c>
    </row>
    <row r="2914" spans="1:8" x14ac:dyDescent="0.3">
      <c r="A2914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tubérculos2018Diciembre</v>
      </c>
      <c r="B2914" s="10" t="s">
        <v>60</v>
      </c>
      <c r="C2914" s="10" t="s">
        <v>4</v>
      </c>
      <c r="D2914" s="10" t="s">
        <v>6</v>
      </c>
      <c r="E2914">
        <v>2018</v>
      </c>
      <c r="F2914" s="10" t="s">
        <v>82</v>
      </c>
      <c r="G2914">
        <v>0</v>
      </c>
      <c r="H2914" s="10">
        <f>+VLOOKUP(Exportacion_kg_FOB_anuales_final[[#This Row],[código]],Exportacion_FOB_anuales_consulta[],7,0)</f>
        <v>0</v>
      </c>
    </row>
    <row r="2915" spans="1:8" x14ac:dyDescent="0.3">
      <c r="A2915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tubérculos2018Enero</v>
      </c>
      <c r="B2915" s="10" t="s">
        <v>52</v>
      </c>
      <c r="C2915" s="10" t="s">
        <v>4</v>
      </c>
      <c r="D2915" s="10" t="s">
        <v>6</v>
      </c>
      <c r="E2915">
        <v>2018</v>
      </c>
      <c r="F2915" s="10" t="s">
        <v>86</v>
      </c>
      <c r="G2915">
        <v>0</v>
      </c>
      <c r="H2915" s="10">
        <f>+VLOOKUP(Exportacion_kg_FOB_anuales_final[[#This Row],[código]],Exportacion_FOB_anuales_consulta[],7,0)</f>
        <v>0</v>
      </c>
    </row>
    <row r="2916" spans="1:8" x14ac:dyDescent="0.3">
      <c r="A2916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tubérculos2018Febrero</v>
      </c>
      <c r="B2916" s="10" t="s">
        <v>52</v>
      </c>
      <c r="C2916" s="10" t="s">
        <v>4</v>
      </c>
      <c r="D2916" s="10" t="s">
        <v>6</v>
      </c>
      <c r="E2916">
        <v>2018</v>
      </c>
      <c r="F2916" s="10" t="s">
        <v>87</v>
      </c>
      <c r="G2916">
        <v>0</v>
      </c>
      <c r="H2916" s="10">
        <f>+VLOOKUP(Exportacion_kg_FOB_anuales_final[[#This Row],[código]],Exportacion_FOB_anuales_consulta[],7,0)</f>
        <v>0</v>
      </c>
    </row>
    <row r="2917" spans="1:8" x14ac:dyDescent="0.3">
      <c r="A2917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tubérculos2018Marzo</v>
      </c>
      <c r="B2917" s="10" t="s">
        <v>52</v>
      </c>
      <c r="C2917" s="10" t="s">
        <v>4</v>
      </c>
      <c r="D2917" s="10" t="s">
        <v>6</v>
      </c>
      <c r="E2917">
        <v>2018</v>
      </c>
      <c r="F2917" s="10" t="s">
        <v>88</v>
      </c>
      <c r="G2917">
        <v>0</v>
      </c>
      <c r="H2917" s="10">
        <f>+VLOOKUP(Exportacion_kg_FOB_anuales_final[[#This Row],[código]],Exportacion_FOB_anuales_consulta[],7,0)</f>
        <v>0</v>
      </c>
    </row>
    <row r="2918" spans="1:8" x14ac:dyDescent="0.3">
      <c r="A2918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tubérculos2018Abril</v>
      </c>
      <c r="B2918" s="10" t="s">
        <v>52</v>
      </c>
      <c r="C2918" s="10" t="s">
        <v>4</v>
      </c>
      <c r="D2918" s="10" t="s">
        <v>6</v>
      </c>
      <c r="E2918">
        <v>2018</v>
      </c>
      <c r="F2918" s="10" t="s">
        <v>89</v>
      </c>
      <c r="G2918">
        <v>0</v>
      </c>
      <c r="H2918" s="10">
        <f>+VLOOKUP(Exportacion_kg_FOB_anuales_final[[#This Row],[código]],Exportacion_FOB_anuales_consulta[],7,0)</f>
        <v>0</v>
      </c>
    </row>
    <row r="2919" spans="1:8" x14ac:dyDescent="0.3">
      <c r="A2919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tubérculos2018Mayo</v>
      </c>
      <c r="B2919" s="10" t="s">
        <v>52</v>
      </c>
      <c r="C2919" s="10" t="s">
        <v>4</v>
      </c>
      <c r="D2919" s="10" t="s">
        <v>6</v>
      </c>
      <c r="E2919">
        <v>2018</v>
      </c>
      <c r="F2919" s="10" t="s">
        <v>90</v>
      </c>
      <c r="G2919">
        <v>0</v>
      </c>
      <c r="H2919" s="10">
        <f>+VLOOKUP(Exportacion_kg_FOB_anuales_final[[#This Row],[código]],Exportacion_FOB_anuales_consulta[],7,0)</f>
        <v>0</v>
      </c>
    </row>
    <row r="2920" spans="1:8" x14ac:dyDescent="0.3">
      <c r="A2920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tubérculos2018Junio</v>
      </c>
      <c r="B2920" s="10" t="s">
        <v>52</v>
      </c>
      <c r="C2920" s="10" t="s">
        <v>4</v>
      </c>
      <c r="D2920" s="10" t="s">
        <v>6</v>
      </c>
      <c r="E2920">
        <v>2018</v>
      </c>
      <c r="F2920" s="10" t="s">
        <v>91</v>
      </c>
      <c r="G2920">
        <v>0</v>
      </c>
      <c r="H2920" s="10">
        <f>+VLOOKUP(Exportacion_kg_FOB_anuales_final[[#This Row],[código]],Exportacion_FOB_anuales_consulta[],7,0)</f>
        <v>0</v>
      </c>
    </row>
    <row r="2921" spans="1:8" x14ac:dyDescent="0.3">
      <c r="A2921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tubérculos2018Julio</v>
      </c>
      <c r="B2921" s="10" t="s">
        <v>52</v>
      </c>
      <c r="C2921" s="10" t="s">
        <v>4</v>
      </c>
      <c r="D2921" s="10" t="s">
        <v>6</v>
      </c>
      <c r="E2921">
        <v>2018</v>
      </c>
      <c r="F2921" s="10" t="s">
        <v>83</v>
      </c>
      <c r="G2921">
        <v>74.16</v>
      </c>
      <c r="H2921" s="10">
        <f>+VLOOKUP(Exportacion_kg_FOB_anuales_final[[#This Row],[código]],Exportacion_FOB_anuales_consulta[],7,0)</f>
        <v>182</v>
      </c>
    </row>
    <row r="2922" spans="1:8" x14ac:dyDescent="0.3">
      <c r="A2922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tubérculos2018Agosto</v>
      </c>
      <c r="B2922" s="10" t="s">
        <v>52</v>
      </c>
      <c r="C2922" s="10" t="s">
        <v>4</v>
      </c>
      <c r="D2922" s="10" t="s">
        <v>6</v>
      </c>
      <c r="E2922">
        <v>2018</v>
      </c>
      <c r="F2922" s="10" t="s">
        <v>84</v>
      </c>
      <c r="G2922">
        <v>0</v>
      </c>
      <c r="H2922" s="10">
        <f>+VLOOKUP(Exportacion_kg_FOB_anuales_final[[#This Row],[código]],Exportacion_FOB_anuales_consulta[],7,0)</f>
        <v>0</v>
      </c>
    </row>
    <row r="2923" spans="1:8" x14ac:dyDescent="0.3">
      <c r="A2923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tubérculos2018Septiembre</v>
      </c>
      <c r="B2923" s="10" t="s">
        <v>52</v>
      </c>
      <c r="C2923" s="10" t="s">
        <v>4</v>
      </c>
      <c r="D2923" s="10" t="s">
        <v>6</v>
      </c>
      <c r="E2923">
        <v>2018</v>
      </c>
      <c r="F2923" s="10" t="s">
        <v>85</v>
      </c>
      <c r="G2923">
        <v>0</v>
      </c>
      <c r="H2923" s="10">
        <f>+VLOOKUP(Exportacion_kg_FOB_anuales_final[[#This Row],[código]],Exportacion_FOB_anuales_consulta[],7,0)</f>
        <v>0</v>
      </c>
    </row>
    <row r="2924" spans="1:8" x14ac:dyDescent="0.3">
      <c r="A2924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tubérculos2018Octubre</v>
      </c>
      <c r="B2924" s="10" t="s">
        <v>52</v>
      </c>
      <c r="C2924" s="10" t="s">
        <v>4</v>
      </c>
      <c r="D2924" s="10" t="s">
        <v>6</v>
      </c>
      <c r="E2924">
        <v>2018</v>
      </c>
      <c r="F2924" s="10" t="s">
        <v>80</v>
      </c>
      <c r="G2924">
        <v>0</v>
      </c>
      <c r="H2924" s="10">
        <f>+VLOOKUP(Exportacion_kg_FOB_anuales_final[[#This Row],[código]],Exportacion_FOB_anuales_consulta[],7,0)</f>
        <v>0</v>
      </c>
    </row>
    <row r="2925" spans="1:8" x14ac:dyDescent="0.3">
      <c r="A2925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tubérculos2018Noviembre</v>
      </c>
      <c r="B2925" s="10" t="s">
        <v>52</v>
      </c>
      <c r="C2925" s="10" t="s">
        <v>4</v>
      </c>
      <c r="D2925" s="10" t="s">
        <v>6</v>
      </c>
      <c r="E2925">
        <v>2018</v>
      </c>
      <c r="F2925" s="10" t="s">
        <v>81</v>
      </c>
      <c r="G2925">
        <v>0</v>
      </c>
      <c r="H2925" s="10">
        <f>+VLOOKUP(Exportacion_kg_FOB_anuales_final[[#This Row],[código]],Exportacion_FOB_anuales_consulta[],7,0)</f>
        <v>0</v>
      </c>
    </row>
    <row r="2926" spans="1:8" x14ac:dyDescent="0.3">
      <c r="A2926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tubérculos2018Diciembre</v>
      </c>
      <c r="B2926" s="10" t="s">
        <v>52</v>
      </c>
      <c r="C2926" s="10" t="s">
        <v>4</v>
      </c>
      <c r="D2926" s="10" t="s">
        <v>6</v>
      </c>
      <c r="E2926">
        <v>2018</v>
      </c>
      <c r="F2926" s="10" t="s">
        <v>82</v>
      </c>
      <c r="G2926">
        <v>0</v>
      </c>
      <c r="H2926" s="10">
        <f>+VLOOKUP(Exportacion_kg_FOB_anuales_final[[#This Row],[código]],Exportacion_FOB_anuales_consulta[],7,0)</f>
        <v>0</v>
      </c>
    </row>
    <row r="2927" spans="1:8" x14ac:dyDescent="0.3">
      <c r="A2927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tubérculos2018Enero</v>
      </c>
      <c r="B2927" s="10" t="s">
        <v>23</v>
      </c>
      <c r="C2927" s="10" t="s">
        <v>4</v>
      </c>
      <c r="D2927" s="10" t="s">
        <v>6</v>
      </c>
      <c r="E2927">
        <v>2018</v>
      </c>
      <c r="F2927" s="10" t="s">
        <v>86</v>
      </c>
      <c r="G2927">
        <v>0</v>
      </c>
      <c r="H2927" s="10">
        <f>+VLOOKUP(Exportacion_kg_FOB_anuales_final[[#This Row],[código]],Exportacion_FOB_anuales_consulta[],7,0)</f>
        <v>0</v>
      </c>
    </row>
    <row r="2928" spans="1:8" x14ac:dyDescent="0.3">
      <c r="A2928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tubérculos2018Febrero</v>
      </c>
      <c r="B2928" s="10" t="s">
        <v>23</v>
      </c>
      <c r="C2928" s="10" t="s">
        <v>4</v>
      </c>
      <c r="D2928" s="10" t="s">
        <v>6</v>
      </c>
      <c r="E2928">
        <v>2018</v>
      </c>
      <c r="F2928" s="10" t="s">
        <v>87</v>
      </c>
      <c r="G2928">
        <v>0</v>
      </c>
      <c r="H2928" s="10">
        <f>+VLOOKUP(Exportacion_kg_FOB_anuales_final[[#This Row],[código]],Exportacion_FOB_anuales_consulta[],7,0)</f>
        <v>0</v>
      </c>
    </row>
    <row r="2929" spans="1:8" x14ac:dyDescent="0.3">
      <c r="A2929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tubérculos2018Marzo</v>
      </c>
      <c r="B2929" s="10" t="s">
        <v>23</v>
      </c>
      <c r="C2929" s="10" t="s">
        <v>4</v>
      </c>
      <c r="D2929" s="10" t="s">
        <v>6</v>
      </c>
      <c r="E2929">
        <v>2018</v>
      </c>
      <c r="F2929" s="10" t="s">
        <v>88</v>
      </c>
      <c r="G2929">
        <v>0</v>
      </c>
      <c r="H2929" s="10">
        <f>+VLOOKUP(Exportacion_kg_FOB_anuales_final[[#This Row],[código]],Exportacion_FOB_anuales_consulta[],7,0)</f>
        <v>0</v>
      </c>
    </row>
    <row r="2930" spans="1:8" x14ac:dyDescent="0.3">
      <c r="A2930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tubérculos2018Abril</v>
      </c>
      <c r="B2930" s="10" t="s">
        <v>23</v>
      </c>
      <c r="C2930" s="10" t="s">
        <v>4</v>
      </c>
      <c r="D2930" s="10" t="s">
        <v>6</v>
      </c>
      <c r="E2930">
        <v>2018</v>
      </c>
      <c r="F2930" s="10" t="s">
        <v>89</v>
      </c>
      <c r="G2930">
        <v>1530</v>
      </c>
      <c r="H2930" s="10">
        <f>+VLOOKUP(Exportacion_kg_FOB_anuales_final[[#This Row],[código]],Exportacion_FOB_anuales_consulta[],7,0)</f>
        <v>2416.37</v>
      </c>
    </row>
    <row r="2931" spans="1:8" x14ac:dyDescent="0.3">
      <c r="A2931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tubérculos2018Mayo</v>
      </c>
      <c r="B2931" s="10" t="s">
        <v>23</v>
      </c>
      <c r="C2931" s="10" t="s">
        <v>4</v>
      </c>
      <c r="D2931" s="10" t="s">
        <v>6</v>
      </c>
      <c r="E2931">
        <v>2018</v>
      </c>
      <c r="F2931" s="10" t="s">
        <v>90</v>
      </c>
      <c r="G2931">
        <v>0</v>
      </c>
      <c r="H2931" s="10">
        <f>+VLOOKUP(Exportacion_kg_FOB_anuales_final[[#This Row],[código]],Exportacion_FOB_anuales_consulta[],7,0)</f>
        <v>0</v>
      </c>
    </row>
    <row r="2932" spans="1:8" x14ac:dyDescent="0.3">
      <c r="A2932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tubérculos2018Junio</v>
      </c>
      <c r="B2932" s="10" t="s">
        <v>23</v>
      </c>
      <c r="C2932" s="10" t="s">
        <v>4</v>
      </c>
      <c r="D2932" s="10" t="s">
        <v>6</v>
      </c>
      <c r="E2932">
        <v>2018</v>
      </c>
      <c r="F2932" s="10" t="s">
        <v>91</v>
      </c>
      <c r="G2932">
        <v>0</v>
      </c>
      <c r="H2932" s="10">
        <f>+VLOOKUP(Exportacion_kg_FOB_anuales_final[[#This Row],[código]],Exportacion_FOB_anuales_consulta[],7,0)</f>
        <v>0</v>
      </c>
    </row>
    <row r="2933" spans="1:8" x14ac:dyDescent="0.3">
      <c r="A2933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tubérculos2018Julio</v>
      </c>
      <c r="B2933" s="10" t="s">
        <v>23</v>
      </c>
      <c r="C2933" s="10" t="s">
        <v>4</v>
      </c>
      <c r="D2933" s="10" t="s">
        <v>6</v>
      </c>
      <c r="E2933">
        <v>2018</v>
      </c>
      <c r="F2933" s="10" t="s">
        <v>83</v>
      </c>
      <c r="G2933">
        <v>675.78</v>
      </c>
      <c r="H2933" s="10">
        <f>+VLOOKUP(Exportacion_kg_FOB_anuales_final[[#This Row],[código]],Exportacion_FOB_anuales_consulta[],7,0)</f>
        <v>1464.38</v>
      </c>
    </row>
    <row r="2934" spans="1:8" x14ac:dyDescent="0.3">
      <c r="A2934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tubérculos2018Agosto</v>
      </c>
      <c r="B2934" s="10" t="s">
        <v>23</v>
      </c>
      <c r="C2934" s="10" t="s">
        <v>4</v>
      </c>
      <c r="D2934" s="10" t="s">
        <v>6</v>
      </c>
      <c r="E2934">
        <v>2018</v>
      </c>
      <c r="F2934" s="10" t="s">
        <v>84</v>
      </c>
      <c r="G2934">
        <v>317.08000000000004</v>
      </c>
      <c r="H2934" s="10">
        <f>+VLOOKUP(Exportacion_kg_FOB_anuales_final[[#This Row],[código]],Exportacion_FOB_anuales_consulta[],7,0)</f>
        <v>827.69</v>
      </c>
    </row>
    <row r="2935" spans="1:8" x14ac:dyDescent="0.3">
      <c r="A2935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tubérculos2018Septiembre</v>
      </c>
      <c r="B2935" s="10" t="s">
        <v>23</v>
      </c>
      <c r="C2935" s="10" t="s">
        <v>4</v>
      </c>
      <c r="D2935" s="10" t="s">
        <v>6</v>
      </c>
      <c r="E2935">
        <v>2018</v>
      </c>
      <c r="F2935" s="10" t="s">
        <v>85</v>
      </c>
      <c r="G2935">
        <v>0</v>
      </c>
      <c r="H2935" s="10">
        <f>+VLOOKUP(Exportacion_kg_FOB_anuales_final[[#This Row],[código]],Exportacion_FOB_anuales_consulta[],7,0)</f>
        <v>0</v>
      </c>
    </row>
    <row r="2936" spans="1:8" x14ac:dyDescent="0.3">
      <c r="A2936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tubérculos2018Octubre</v>
      </c>
      <c r="B2936" s="10" t="s">
        <v>23</v>
      </c>
      <c r="C2936" s="10" t="s">
        <v>4</v>
      </c>
      <c r="D2936" s="10" t="s">
        <v>6</v>
      </c>
      <c r="E2936">
        <v>2018</v>
      </c>
      <c r="F2936" s="10" t="s">
        <v>80</v>
      </c>
      <c r="G2936">
        <v>1437.3200000000002</v>
      </c>
      <c r="H2936" s="10">
        <f>+VLOOKUP(Exportacion_kg_FOB_anuales_final[[#This Row],[código]],Exportacion_FOB_anuales_consulta[],7,0)</f>
        <v>2818.9</v>
      </c>
    </row>
    <row r="2937" spans="1:8" x14ac:dyDescent="0.3">
      <c r="A2937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tubérculos2018Noviembre</v>
      </c>
      <c r="B2937" s="10" t="s">
        <v>23</v>
      </c>
      <c r="C2937" s="10" t="s">
        <v>4</v>
      </c>
      <c r="D2937" s="10" t="s">
        <v>6</v>
      </c>
      <c r="E2937">
        <v>2018</v>
      </c>
      <c r="F2937" s="10" t="s">
        <v>81</v>
      </c>
      <c r="G2937">
        <v>2957.34</v>
      </c>
      <c r="H2937" s="10">
        <f>+VLOOKUP(Exportacion_kg_FOB_anuales_final[[#This Row],[código]],Exportacion_FOB_anuales_consulta[],7,0)</f>
        <v>5802.3099999999995</v>
      </c>
    </row>
    <row r="2938" spans="1:8" x14ac:dyDescent="0.3">
      <c r="A2938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tubérculos2018Diciembre</v>
      </c>
      <c r="B2938" s="10" t="s">
        <v>23</v>
      </c>
      <c r="C2938" s="10" t="s">
        <v>4</v>
      </c>
      <c r="D2938" s="10" t="s">
        <v>6</v>
      </c>
      <c r="E2938">
        <v>2018</v>
      </c>
      <c r="F2938" s="10" t="s">
        <v>82</v>
      </c>
      <c r="G2938">
        <v>7281.9</v>
      </c>
      <c r="H2938" s="10">
        <f>+VLOOKUP(Exportacion_kg_FOB_anuales_final[[#This Row],[código]],Exportacion_FOB_anuales_consulta[],7,0)</f>
        <v>26620.68</v>
      </c>
    </row>
    <row r="2939" spans="1:8" x14ac:dyDescent="0.3">
      <c r="A2939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tubérculos2018Enero</v>
      </c>
      <c r="B2939" s="10" t="s">
        <v>47</v>
      </c>
      <c r="C2939" s="10" t="s">
        <v>4</v>
      </c>
      <c r="D2939" s="10" t="s">
        <v>6</v>
      </c>
      <c r="E2939">
        <v>2018</v>
      </c>
      <c r="F2939" s="10" t="s">
        <v>86</v>
      </c>
      <c r="G2939">
        <v>0</v>
      </c>
      <c r="H2939" s="10">
        <f>+VLOOKUP(Exportacion_kg_FOB_anuales_final[[#This Row],[código]],Exportacion_FOB_anuales_consulta[],7,0)</f>
        <v>0</v>
      </c>
    </row>
    <row r="2940" spans="1:8" x14ac:dyDescent="0.3">
      <c r="A2940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tubérculos2018Febrero</v>
      </c>
      <c r="B2940" s="10" t="s">
        <v>47</v>
      </c>
      <c r="C2940" s="10" t="s">
        <v>4</v>
      </c>
      <c r="D2940" s="10" t="s">
        <v>6</v>
      </c>
      <c r="E2940">
        <v>2018</v>
      </c>
      <c r="F2940" s="10" t="s">
        <v>87</v>
      </c>
      <c r="G2940">
        <v>20540.8</v>
      </c>
      <c r="H2940" s="10">
        <f>+VLOOKUP(Exportacion_kg_FOB_anuales_final[[#This Row],[código]],Exportacion_FOB_anuales_consulta[],7,0)</f>
        <v>35946</v>
      </c>
    </row>
    <row r="2941" spans="1:8" x14ac:dyDescent="0.3">
      <c r="A2941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tubérculos2018Marzo</v>
      </c>
      <c r="B2941" s="10" t="s">
        <v>47</v>
      </c>
      <c r="C2941" s="10" t="s">
        <v>4</v>
      </c>
      <c r="D2941" s="10" t="s">
        <v>6</v>
      </c>
      <c r="E2941">
        <v>2018</v>
      </c>
      <c r="F2941" s="10" t="s">
        <v>88</v>
      </c>
      <c r="G2941">
        <v>0</v>
      </c>
      <c r="H2941" s="10">
        <f>+VLOOKUP(Exportacion_kg_FOB_anuales_final[[#This Row],[código]],Exportacion_FOB_anuales_consulta[],7,0)</f>
        <v>0</v>
      </c>
    </row>
    <row r="2942" spans="1:8" x14ac:dyDescent="0.3">
      <c r="A2942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tubérculos2018Abril</v>
      </c>
      <c r="B2942" s="10" t="s">
        <v>47</v>
      </c>
      <c r="C2942" s="10" t="s">
        <v>4</v>
      </c>
      <c r="D2942" s="10" t="s">
        <v>6</v>
      </c>
      <c r="E2942">
        <v>2018</v>
      </c>
      <c r="F2942" s="10" t="s">
        <v>89</v>
      </c>
      <c r="G2942">
        <v>0</v>
      </c>
      <c r="H2942" s="10">
        <f>+VLOOKUP(Exportacion_kg_FOB_anuales_final[[#This Row],[código]],Exportacion_FOB_anuales_consulta[],7,0)</f>
        <v>0</v>
      </c>
    </row>
    <row r="2943" spans="1:8" x14ac:dyDescent="0.3">
      <c r="A2943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tubérculos2018Mayo</v>
      </c>
      <c r="B2943" s="10" t="s">
        <v>47</v>
      </c>
      <c r="C2943" s="10" t="s">
        <v>4</v>
      </c>
      <c r="D2943" s="10" t="s">
        <v>6</v>
      </c>
      <c r="E2943">
        <v>2018</v>
      </c>
      <c r="F2943" s="10" t="s">
        <v>90</v>
      </c>
      <c r="G2943">
        <v>0</v>
      </c>
      <c r="H2943" s="10">
        <f>+VLOOKUP(Exportacion_kg_FOB_anuales_final[[#This Row],[código]],Exportacion_FOB_anuales_consulta[],7,0)</f>
        <v>0</v>
      </c>
    </row>
    <row r="2944" spans="1:8" x14ac:dyDescent="0.3">
      <c r="A2944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tubérculos2018Junio</v>
      </c>
      <c r="B2944" s="10" t="s">
        <v>47</v>
      </c>
      <c r="C2944" s="10" t="s">
        <v>4</v>
      </c>
      <c r="D2944" s="10" t="s">
        <v>6</v>
      </c>
      <c r="E2944">
        <v>2018</v>
      </c>
      <c r="F2944" s="10" t="s">
        <v>91</v>
      </c>
      <c r="G2944">
        <v>0</v>
      </c>
      <c r="H2944" s="10">
        <f>+VLOOKUP(Exportacion_kg_FOB_anuales_final[[#This Row],[código]],Exportacion_FOB_anuales_consulta[],7,0)</f>
        <v>0</v>
      </c>
    </row>
    <row r="2945" spans="1:8" x14ac:dyDescent="0.3">
      <c r="A2945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tubérculos2018Julio</v>
      </c>
      <c r="B2945" s="10" t="s">
        <v>47</v>
      </c>
      <c r="C2945" s="10" t="s">
        <v>4</v>
      </c>
      <c r="D2945" s="10" t="s">
        <v>6</v>
      </c>
      <c r="E2945">
        <v>2018</v>
      </c>
      <c r="F2945" s="10" t="s">
        <v>83</v>
      </c>
      <c r="G2945">
        <v>0</v>
      </c>
      <c r="H2945" s="10">
        <f>+VLOOKUP(Exportacion_kg_FOB_anuales_final[[#This Row],[código]],Exportacion_FOB_anuales_consulta[],7,0)</f>
        <v>0</v>
      </c>
    </row>
    <row r="2946" spans="1:8" x14ac:dyDescent="0.3">
      <c r="A2946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tubérculos2018Agosto</v>
      </c>
      <c r="B2946" s="10" t="s">
        <v>47</v>
      </c>
      <c r="C2946" s="10" t="s">
        <v>4</v>
      </c>
      <c r="D2946" s="10" t="s">
        <v>6</v>
      </c>
      <c r="E2946">
        <v>2018</v>
      </c>
      <c r="F2946" s="10" t="s">
        <v>84</v>
      </c>
      <c r="G2946">
        <v>0</v>
      </c>
      <c r="H2946" s="10">
        <f>+VLOOKUP(Exportacion_kg_FOB_anuales_final[[#This Row],[código]],Exportacion_FOB_anuales_consulta[],7,0)</f>
        <v>0</v>
      </c>
    </row>
    <row r="2947" spans="1:8" x14ac:dyDescent="0.3">
      <c r="A2947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tubérculos2018Septiembre</v>
      </c>
      <c r="B2947" s="10" t="s">
        <v>47</v>
      </c>
      <c r="C2947" s="10" t="s">
        <v>4</v>
      </c>
      <c r="D2947" s="10" t="s">
        <v>6</v>
      </c>
      <c r="E2947">
        <v>2018</v>
      </c>
      <c r="F2947" s="10" t="s">
        <v>85</v>
      </c>
      <c r="G2947">
        <v>0</v>
      </c>
      <c r="H2947" s="10">
        <f>+VLOOKUP(Exportacion_kg_FOB_anuales_final[[#This Row],[código]],Exportacion_FOB_anuales_consulta[],7,0)</f>
        <v>0</v>
      </c>
    </row>
    <row r="2948" spans="1:8" x14ac:dyDescent="0.3">
      <c r="A2948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tubérculos2018Octubre</v>
      </c>
      <c r="B2948" s="10" t="s">
        <v>47</v>
      </c>
      <c r="C2948" s="10" t="s">
        <v>4</v>
      </c>
      <c r="D2948" s="10" t="s">
        <v>6</v>
      </c>
      <c r="E2948">
        <v>2018</v>
      </c>
      <c r="F2948" s="10" t="s">
        <v>80</v>
      </c>
      <c r="G2948">
        <v>0</v>
      </c>
      <c r="H2948" s="10">
        <f>+VLOOKUP(Exportacion_kg_FOB_anuales_final[[#This Row],[código]],Exportacion_FOB_anuales_consulta[],7,0)</f>
        <v>0</v>
      </c>
    </row>
    <row r="2949" spans="1:8" x14ac:dyDescent="0.3">
      <c r="A2949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tubérculos2018Noviembre</v>
      </c>
      <c r="B2949" s="10" t="s">
        <v>47</v>
      </c>
      <c r="C2949" s="10" t="s">
        <v>4</v>
      </c>
      <c r="D2949" s="10" t="s">
        <v>6</v>
      </c>
      <c r="E2949">
        <v>2018</v>
      </c>
      <c r="F2949" s="10" t="s">
        <v>81</v>
      </c>
      <c r="G2949">
        <v>0</v>
      </c>
      <c r="H2949" s="10">
        <f>+VLOOKUP(Exportacion_kg_FOB_anuales_final[[#This Row],[código]],Exportacion_FOB_anuales_consulta[],7,0)</f>
        <v>0</v>
      </c>
    </row>
    <row r="2950" spans="1:8" x14ac:dyDescent="0.3">
      <c r="A2950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tubérculos2018Diciembre</v>
      </c>
      <c r="B2950" s="10" t="s">
        <v>47</v>
      </c>
      <c r="C2950" s="10" t="s">
        <v>4</v>
      </c>
      <c r="D2950" s="10" t="s">
        <v>6</v>
      </c>
      <c r="E2950">
        <v>2018</v>
      </c>
      <c r="F2950" s="10" t="s">
        <v>82</v>
      </c>
      <c r="G2950">
        <v>0</v>
      </c>
      <c r="H2950" s="10">
        <f>+VLOOKUP(Exportacion_kg_FOB_anuales_final[[#This Row],[código]],Exportacion_FOB_anuales_consulta[],7,0)</f>
        <v>0</v>
      </c>
    </row>
    <row r="2951" spans="1:8" x14ac:dyDescent="0.3">
      <c r="A2951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tubérculos2018Enero</v>
      </c>
      <c r="B2951" s="10" t="s">
        <v>46</v>
      </c>
      <c r="C2951" s="10" t="s">
        <v>4</v>
      </c>
      <c r="D2951" s="10" t="s">
        <v>6</v>
      </c>
      <c r="E2951">
        <v>2018</v>
      </c>
      <c r="F2951" s="10" t="s">
        <v>86</v>
      </c>
      <c r="G2951">
        <v>0</v>
      </c>
      <c r="H2951" s="10">
        <f>+VLOOKUP(Exportacion_kg_FOB_anuales_final[[#This Row],[código]],Exportacion_FOB_anuales_consulta[],7,0)</f>
        <v>0</v>
      </c>
    </row>
    <row r="2952" spans="1:8" x14ac:dyDescent="0.3">
      <c r="A2952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tubérculos2018Febrero</v>
      </c>
      <c r="B2952" s="10" t="s">
        <v>46</v>
      </c>
      <c r="C2952" s="10" t="s">
        <v>4</v>
      </c>
      <c r="D2952" s="10" t="s">
        <v>6</v>
      </c>
      <c r="E2952">
        <v>2018</v>
      </c>
      <c r="F2952" s="10" t="s">
        <v>87</v>
      </c>
      <c r="G2952">
        <v>0</v>
      </c>
      <c r="H2952" s="10">
        <f>+VLOOKUP(Exportacion_kg_FOB_anuales_final[[#This Row],[código]],Exportacion_FOB_anuales_consulta[],7,0)</f>
        <v>0</v>
      </c>
    </row>
    <row r="2953" spans="1:8" x14ac:dyDescent="0.3">
      <c r="A2953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tubérculos2018Marzo</v>
      </c>
      <c r="B2953" s="10" t="s">
        <v>46</v>
      </c>
      <c r="C2953" s="10" t="s">
        <v>4</v>
      </c>
      <c r="D2953" s="10" t="s">
        <v>6</v>
      </c>
      <c r="E2953">
        <v>2018</v>
      </c>
      <c r="F2953" s="10" t="s">
        <v>88</v>
      </c>
      <c r="G2953">
        <v>0</v>
      </c>
      <c r="H2953" s="10">
        <f>+VLOOKUP(Exportacion_kg_FOB_anuales_final[[#This Row],[código]],Exportacion_FOB_anuales_consulta[],7,0)</f>
        <v>0</v>
      </c>
    </row>
    <row r="2954" spans="1:8" x14ac:dyDescent="0.3">
      <c r="A2954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tubérculos2018Abril</v>
      </c>
      <c r="B2954" s="10" t="s">
        <v>46</v>
      </c>
      <c r="C2954" s="10" t="s">
        <v>4</v>
      </c>
      <c r="D2954" s="10" t="s">
        <v>6</v>
      </c>
      <c r="E2954">
        <v>2018</v>
      </c>
      <c r="F2954" s="10" t="s">
        <v>89</v>
      </c>
      <c r="G2954">
        <v>23194.400000000001</v>
      </c>
      <c r="H2954" s="10">
        <f>+VLOOKUP(Exportacion_kg_FOB_anuales_final[[#This Row],[código]],Exportacion_FOB_anuales_consulta[],7,0)</f>
        <v>16290.6</v>
      </c>
    </row>
    <row r="2955" spans="1:8" x14ac:dyDescent="0.3">
      <c r="A2955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tubérculos2018Mayo</v>
      </c>
      <c r="B2955" s="10" t="s">
        <v>46</v>
      </c>
      <c r="C2955" s="10" t="s">
        <v>4</v>
      </c>
      <c r="D2955" s="10" t="s">
        <v>6</v>
      </c>
      <c r="E2955">
        <v>2018</v>
      </c>
      <c r="F2955" s="10" t="s">
        <v>90</v>
      </c>
      <c r="G2955">
        <v>0</v>
      </c>
      <c r="H2955" s="10">
        <f>+VLOOKUP(Exportacion_kg_FOB_anuales_final[[#This Row],[código]],Exportacion_FOB_anuales_consulta[],7,0)</f>
        <v>0</v>
      </c>
    </row>
    <row r="2956" spans="1:8" x14ac:dyDescent="0.3">
      <c r="A2956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tubérculos2018Junio</v>
      </c>
      <c r="B2956" s="10" t="s">
        <v>46</v>
      </c>
      <c r="C2956" s="10" t="s">
        <v>4</v>
      </c>
      <c r="D2956" s="10" t="s">
        <v>6</v>
      </c>
      <c r="E2956">
        <v>2018</v>
      </c>
      <c r="F2956" s="10" t="s">
        <v>91</v>
      </c>
      <c r="G2956">
        <v>0</v>
      </c>
      <c r="H2956" s="10">
        <f>+VLOOKUP(Exportacion_kg_FOB_anuales_final[[#This Row],[código]],Exportacion_FOB_anuales_consulta[],7,0)</f>
        <v>0</v>
      </c>
    </row>
    <row r="2957" spans="1:8" x14ac:dyDescent="0.3">
      <c r="A2957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tubérculos2018Julio</v>
      </c>
      <c r="B2957" s="10" t="s">
        <v>46</v>
      </c>
      <c r="C2957" s="10" t="s">
        <v>4</v>
      </c>
      <c r="D2957" s="10" t="s">
        <v>6</v>
      </c>
      <c r="E2957">
        <v>2018</v>
      </c>
      <c r="F2957" s="10" t="s">
        <v>83</v>
      </c>
      <c r="G2957">
        <v>0</v>
      </c>
      <c r="H2957" s="10">
        <f>+VLOOKUP(Exportacion_kg_FOB_anuales_final[[#This Row],[código]],Exportacion_FOB_anuales_consulta[],7,0)</f>
        <v>0</v>
      </c>
    </row>
    <row r="2958" spans="1:8" x14ac:dyDescent="0.3">
      <c r="A2958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tubérculos2018Agosto</v>
      </c>
      <c r="B2958" s="10" t="s">
        <v>46</v>
      </c>
      <c r="C2958" s="10" t="s">
        <v>4</v>
      </c>
      <c r="D2958" s="10" t="s">
        <v>6</v>
      </c>
      <c r="E2958">
        <v>2018</v>
      </c>
      <c r="F2958" s="10" t="s">
        <v>84</v>
      </c>
      <c r="G2958">
        <v>0</v>
      </c>
      <c r="H2958" s="10">
        <f>+VLOOKUP(Exportacion_kg_FOB_anuales_final[[#This Row],[código]],Exportacion_FOB_anuales_consulta[],7,0)</f>
        <v>0</v>
      </c>
    </row>
    <row r="2959" spans="1:8" x14ac:dyDescent="0.3">
      <c r="A2959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tubérculos2018Septiembre</v>
      </c>
      <c r="B2959" s="10" t="s">
        <v>46</v>
      </c>
      <c r="C2959" s="10" t="s">
        <v>4</v>
      </c>
      <c r="D2959" s="10" t="s">
        <v>6</v>
      </c>
      <c r="E2959">
        <v>2018</v>
      </c>
      <c r="F2959" s="10" t="s">
        <v>85</v>
      </c>
      <c r="G2959">
        <v>0</v>
      </c>
      <c r="H2959" s="10">
        <f>+VLOOKUP(Exportacion_kg_FOB_anuales_final[[#This Row],[código]],Exportacion_FOB_anuales_consulta[],7,0)</f>
        <v>0</v>
      </c>
    </row>
    <row r="2960" spans="1:8" x14ac:dyDescent="0.3">
      <c r="A2960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tubérculos2018Octubre</v>
      </c>
      <c r="B2960" s="10" t="s">
        <v>46</v>
      </c>
      <c r="C2960" s="10" t="s">
        <v>4</v>
      </c>
      <c r="D2960" s="10" t="s">
        <v>6</v>
      </c>
      <c r="E2960">
        <v>2018</v>
      </c>
      <c r="F2960" s="10" t="s">
        <v>80</v>
      </c>
      <c r="G2960">
        <v>0</v>
      </c>
      <c r="H2960" s="10">
        <f>+VLOOKUP(Exportacion_kg_FOB_anuales_final[[#This Row],[código]],Exportacion_FOB_anuales_consulta[],7,0)</f>
        <v>0</v>
      </c>
    </row>
    <row r="2961" spans="1:8" x14ac:dyDescent="0.3">
      <c r="A2961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tubérculos2018Noviembre</v>
      </c>
      <c r="B2961" s="10" t="s">
        <v>46</v>
      </c>
      <c r="C2961" s="10" t="s">
        <v>4</v>
      </c>
      <c r="D2961" s="10" t="s">
        <v>6</v>
      </c>
      <c r="E2961">
        <v>2018</v>
      </c>
      <c r="F2961" s="10" t="s">
        <v>81</v>
      </c>
      <c r="G2961">
        <v>0</v>
      </c>
      <c r="H2961" s="10">
        <f>+VLOOKUP(Exportacion_kg_FOB_anuales_final[[#This Row],[código]],Exportacion_FOB_anuales_consulta[],7,0)</f>
        <v>0</v>
      </c>
    </row>
    <row r="2962" spans="1:8" x14ac:dyDescent="0.3">
      <c r="A2962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tubérculos2018Diciembre</v>
      </c>
      <c r="B2962" s="10" t="s">
        <v>46</v>
      </c>
      <c r="C2962" s="10" t="s">
        <v>4</v>
      </c>
      <c r="D2962" s="10" t="s">
        <v>6</v>
      </c>
      <c r="E2962">
        <v>2018</v>
      </c>
      <c r="F2962" s="10" t="s">
        <v>82</v>
      </c>
      <c r="G2962">
        <v>0</v>
      </c>
      <c r="H2962" s="10">
        <f>+VLOOKUP(Exportacion_kg_FOB_anuales_final[[#This Row],[código]],Exportacion_FOB_anuales_consulta[],7,0)</f>
        <v>0</v>
      </c>
    </row>
    <row r="2963" spans="1:8" x14ac:dyDescent="0.3">
      <c r="A296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tubérculos2018Enero</v>
      </c>
      <c r="B2963" s="10" t="s">
        <v>11</v>
      </c>
      <c r="C2963" s="10" t="s">
        <v>4</v>
      </c>
      <c r="D2963" s="10" t="s">
        <v>6</v>
      </c>
      <c r="E2963">
        <v>2018</v>
      </c>
      <c r="F2963" s="10" t="s">
        <v>86</v>
      </c>
      <c r="G2963">
        <v>370</v>
      </c>
      <c r="H2963" s="10">
        <f>+VLOOKUP(Exportacion_kg_FOB_anuales_final[[#This Row],[código]],Exportacion_FOB_anuales_consulta[],7,0)</f>
        <v>57441</v>
      </c>
    </row>
    <row r="2964" spans="1:8" x14ac:dyDescent="0.3">
      <c r="A296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tubérculos2018Febrero</v>
      </c>
      <c r="B2964" s="10" t="s">
        <v>11</v>
      </c>
      <c r="C2964" s="10" t="s">
        <v>4</v>
      </c>
      <c r="D2964" s="10" t="s">
        <v>6</v>
      </c>
      <c r="E2964">
        <v>2018</v>
      </c>
      <c r="F2964" s="10" t="s">
        <v>87</v>
      </c>
      <c r="G2964">
        <v>0</v>
      </c>
      <c r="H2964" s="10">
        <f>+VLOOKUP(Exportacion_kg_FOB_anuales_final[[#This Row],[código]],Exportacion_FOB_anuales_consulta[],7,0)</f>
        <v>0</v>
      </c>
    </row>
    <row r="2965" spans="1:8" x14ac:dyDescent="0.3">
      <c r="A296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tubérculos2018Marzo</v>
      </c>
      <c r="B2965" s="10" t="s">
        <v>11</v>
      </c>
      <c r="C2965" s="10" t="s">
        <v>4</v>
      </c>
      <c r="D2965" s="10" t="s">
        <v>6</v>
      </c>
      <c r="E2965">
        <v>2018</v>
      </c>
      <c r="F2965" s="10" t="s">
        <v>88</v>
      </c>
      <c r="G2965">
        <v>0</v>
      </c>
      <c r="H2965" s="10">
        <f>+VLOOKUP(Exportacion_kg_FOB_anuales_final[[#This Row],[código]],Exportacion_FOB_anuales_consulta[],7,0)</f>
        <v>0</v>
      </c>
    </row>
    <row r="2966" spans="1:8" x14ac:dyDescent="0.3">
      <c r="A296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tubérculos2018Abril</v>
      </c>
      <c r="B2966" s="10" t="s">
        <v>11</v>
      </c>
      <c r="C2966" s="10" t="s">
        <v>4</v>
      </c>
      <c r="D2966" s="10" t="s">
        <v>6</v>
      </c>
      <c r="E2966">
        <v>2018</v>
      </c>
      <c r="F2966" s="10" t="s">
        <v>89</v>
      </c>
      <c r="G2966">
        <v>0</v>
      </c>
      <c r="H2966" s="10">
        <f>+VLOOKUP(Exportacion_kg_FOB_anuales_final[[#This Row],[código]],Exportacion_FOB_anuales_consulta[],7,0)</f>
        <v>0</v>
      </c>
    </row>
    <row r="2967" spans="1:8" x14ac:dyDescent="0.3">
      <c r="A296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tubérculos2018Mayo</v>
      </c>
      <c r="B2967" s="10" t="s">
        <v>11</v>
      </c>
      <c r="C2967" s="10" t="s">
        <v>4</v>
      </c>
      <c r="D2967" s="10" t="s">
        <v>6</v>
      </c>
      <c r="E2967">
        <v>2018</v>
      </c>
      <c r="F2967" s="10" t="s">
        <v>90</v>
      </c>
      <c r="G2967">
        <v>19462.5</v>
      </c>
      <c r="H2967" s="10">
        <f>+VLOOKUP(Exportacion_kg_FOB_anuales_final[[#This Row],[código]],Exportacion_FOB_anuales_consulta[],7,0)</f>
        <v>25986.37</v>
      </c>
    </row>
    <row r="2968" spans="1:8" x14ac:dyDescent="0.3">
      <c r="A296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tubérculos2018Junio</v>
      </c>
      <c r="B2968" s="10" t="s">
        <v>11</v>
      </c>
      <c r="C2968" s="10" t="s">
        <v>4</v>
      </c>
      <c r="D2968" s="10" t="s">
        <v>6</v>
      </c>
      <c r="E2968">
        <v>2018</v>
      </c>
      <c r="F2968" s="10" t="s">
        <v>91</v>
      </c>
      <c r="G2968">
        <v>0</v>
      </c>
      <c r="H2968" s="10">
        <f>+VLOOKUP(Exportacion_kg_FOB_anuales_final[[#This Row],[código]],Exportacion_FOB_anuales_consulta[],7,0)</f>
        <v>0</v>
      </c>
    </row>
    <row r="2969" spans="1:8" x14ac:dyDescent="0.3">
      <c r="A296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tubérculos2018Julio</v>
      </c>
      <c r="B2969" s="10" t="s">
        <v>11</v>
      </c>
      <c r="C2969" s="10" t="s">
        <v>4</v>
      </c>
      <c r="D2969" s="10" t="s">
        <v>6</v>
      </c>
      <c r="E2969">
        <v>2018</v>
      </c>
      <c r="F2969" s="10" t="s">
        <v>83</v>
      </c>
      <c r="G2969">
        <v>0</v>
      </c>
      <c r="H2969" s="10">
        <f>+VLOOKUP(Exportacion_kg_FOB_anuales_final[[#This Row],[código]],Exportacion_FOB_anuales_consulta[],7,0)</f>
        <v>0</v>
      </c>
    </row>
    <row r="2970" spans="1:8" x14ac:dyDescent="0.3">
      <c r="A297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tubérculos2018Agosto</v>
      </c>
      <c r="B2970" s="10" t="s">
        <v>11</v>
      </c>
      <c r="C2970" s="10" t="s">
        <v>4</v>
      </c>
      <c r="D2970" s="10" t="s">
        <v>6</v>
      </c>
      <c r="E2970">
        <v>2018</v>
      </c>
      <c r="F2970" s="10" t="s">
        <v>84</v>
      </c>
      <c r="G2970">
        <v>0</v>
      </c>
      <c r="H2970" s="10">
        <f>+VLOOKUP(Exportacion_kg_FOB_anuales_final[[#This Row],[código]],Exportacion_FOB_anuales_consulta[],7,0)</f>
        <v>0</v>
      </c>
    </row>
    <row r="2971" spans="1:8" x14ac:dyDescent="0.3">
      <c r="A297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tubérculos2018Septiembre</v>
      </c>
      <c r="B2971" s="10" t="s">
        <v>11</v>
      </c>
      <c r="C2971" s="10" t="s">
        <v>4</v>
      </c>
      <c r="D2971" s="10" t="s">
        <v>6</v>
      </c>
      <c r="E2971">
        <v>2018</v>
      </c>
      <c r="F2971" s="10" t="s">
        <v>85</v>
      </c>
      <c r="G2971">
        <v>0</v>
      </c>
      <c r="H2971" s="10">
        <f>+VLOOKUP(Exportacion_kg_FOB_anuales_final[[#This Row],[código]],Exportacion_FOB_anuales_consulta[],7,0)</f>
        <v>0</v>
      </c>
    </row>
    <row r="2972" spans="1:8" x14ac:dyDescent="0.3">
      <c r="A297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tubérculos2018Octubre</v>
      </c>
      <c r="B2972" s="10" t="s">
        <v>11</v>
      </c>
      <c r="C2972" s="10" t="s">
        <v>4</v>
      </c>
      <c r="D2972" s="10" t="s">
        <v>6</v>
      </c>
      <c r="E2972">
        <v>2018</v>
      </c>
      <c r="F2972" s="10" t="s">
        <v>80</v>
      </c>
      <c r="G2972">
        <v>0</v>
      </c>
      <c r="H2972" s="10">
        <f>+VLOOKUP(Exportacion_kg_FOB_anuales_final[[#This Row],[código]],Exportacion_FOB_anuales_consulta[],7,0)</f>
        <v>0</v>
      </c>
    </row>
    <row r="2973" spans="1:8" x14ac:dyDescent="0.3">
      <c r="A297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tubérculos2018Noviembre</v>
      </c>
      <c r="B2973" s="10" t="s">
        <v>11</v>
      </c>
      <c r="C2973" s="10" t="s">
        <v>4</v>
      </c>
      <c r="D2973" s="10" t="s">
        <v>6</v>
      </c>
      <c r="E2973">
        <v>2018</v>
      </c>
      <c r="F2973" s="10" t="s">
        <v>81</v>
      </c>
      <c r="G2973">
        <v>0</v>
      </c>
      <c r="H2973" s="10">
        <f>+VLOOKUP(Exportacion_kg_FOB_anuales_final[[#This Row],[código]],Exportacion_FOB_anuales_consulta[],7,0)</f>
        <v>0</v>
      </c>
    </row>
    <row r="2974" spans="1:8" x14ac:dyDescent="0.3">
      <c r="A297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tubérculos2018Diciembre</v>
      </c>
      <c r="B2974" s="10" t="s">
        <v>11</v>
      </c>
      <c r="C2974" s="10" t="s">
        <v>4</v>
      </c>
      <c r="D2974" s="10" t="s">
        <v>6</v>
      </c>
      <c r="E2974">
        <v>2018</v>
      </c>
      <c r="F2974" s="10" t="s">
        <v>82</v>
      </c>
      <c r="G2974">
        <v>0</v>
      </c>
      <c r="H2974" s="10">
        <f>+VLOOKUP(Exportacion_kg_FOB_anuales_final[[#This Row],[código]],Exportacion_FOB_anuales_consulta[],7,0)</f>
        <v>0</v>
      </c>
    </row>
    <row r="2975" spans="1:8" x14ac:dyDescent="0.3">
      <c r="A297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tubérculos2018Enero</v>
      </c>
      <c r="B2975" s="10" t="s">
        <v>69</v>
      </c>
      <c r="C2975" s="10" t="s">
        <v>4</v>
      </c>
      <c r="D2975" s="10" t="s">
        <v>6</v>
      </c>
      <c r="E2975">
        <v>2018</v>
      </c>
      <c r="F2975" s="10" t="s">
        <v>86</v>
      </c>
      <c r="G2975">
        <v>942</v>
      </c>
      <c r="H2975" s="10">
        <f>+VLOOKUP(Exportacion_kg_FOB_anuales_final[[#This Row],[código]],Exportacion_FOB_anuales_consulta[],7,0)</f>
        <v>35357.1</v>
      </c>
    </row>
    <row r="2976" spans="1:8" x14ac:dyDescent="0.3">
      <c r="A297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tubérculos2018Febrero</v>
      </c>
      <c r="B2976" s="10" t="s">
        <v>69</v>
      </c>
      <c r="C2976" s="10" t="s">
        <v>4</v>
      </c>
      <c r="D2976" s="10" t="s">
        <v>6</v>
      </c>
      <c r="E2976">
        <v>2018</v>
      </c>
      <c r="F2976" s="10" t="s">
        <v>87</v>
      </c>
      <c r="G2976">
        <v>1229</v>
      </c>
      <c r="H2976" s="10">
        <f>+VLOOKUP(Exportacion_kg_FOB_anuales_final[[#This Row],[código]],Exportacion_FOB_anuales_consulta[],7,0)</f>
        <v>78308.3</v>
      </c>
    </row>
    <row r="2977" spans="1:8" x14ac:dyDescent="0.3">
      <c r="A2977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tubérculos2018Marzo</v>
      </c>
      <c r="B2977" s="10" t="s">
        <v>69</v>
      </c>
      <c r="C2977" s="10" t="s">
        <v>4</v>
      </c>
      <c r="D2977" s="10" t="s">
        <v>6</v>
      </c>
      <c r="E2977">
        <v>2018</v>
      </c>
      <c r="F2977" s="10" t="s">
        <v>88</v>
      </c>
      <c r="G2977">
        <v>0</v>
      </c>
      <c r="H2977" s="10">
        <f>+VLOOKUP(Exportacion_kg_FOB_anuales_final[[#This Row],[código]],Exportacion_FOB_anuales_consulta[],7,0)</f>
        <v>0</v>
      </c>
    </row>
    <row r="2978" spans="1:8" x14ac:dyDescent="0.3">
      <c r="A2978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tubérculos2018Abril</v>
      </c>
      <c r="B2978" s="10" t="s">
        <v>69</v>
      </c>
      <c r="C2978" s="10" t="s">
        <v>4</v>
      </c>
      <c r="D2978" s="10" t="s">
        <v>6</v>
      </c>
      <c r="E2978">
        <v>2018</v>
      </c>
      <c r="F2978" s="10" t="s">
        <v>89</v>
      </c>
      <c r="G2978">
        <v>0</v>
      </c>
      <c r="H2978" s="10">
        <f>+VLOOKUP(Exportacion_kg_FOB_anuales_final[[#This Row],[código]],Exportacion_FOB_anuales_consulta[],7,0)</f>
        <v>0</v>
      </c>
    </row>
    <row r="2979" spans="1:8" x14ac:dyDescent="0.3">
      <c r="A2979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tubérculos2018Mayo</v>
      </c>
      <c r="B2979" s="10" t="s">
        <v>69</v>
      </c>
      <c r="C2979" s="10" t="s">
        <v>4</v>
      </c>
      <c r="D2979" s="10" t="s">
        <v>6</v>
      </c>
      <c r="E2979">
        <v>2018</v>
      </c>
      <c r="F2979" s="10" t="s">
        <v>90</v>
      </c>
      <c r="G2979">
        <v>0</v>
      </c>
      <c r="H2979" s="10">
        <f>+VLOOKUP(Exportacion_kg_FOB_anuales_final[[#This Row],[código]],Exportacion_FOB_anuales_consulta[],7,0)</f>
        <v>0</v>
      </c>
    </row>
    <row r="2980" spans="1:8" x14ac:dyDescent="0.3">
      <c r="A2980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tubérculos2018Junio</v>
      </c>
      <c r="B2980" s="10" t="s">
        <v>69</v>
      </c>
      <c r="C2980" s="10" t="s">
        <v>4</v>
      </c>
      <c r="D2980" s="10" t="s">
        <v>6</v>
      </c>
      <c r="E2980">
        <v>2018</v>
      </c>
      <c r="F2980" s="10" t="s">
        <v>91</v>
      </c>
      <c r="G2980">
        <v>0</v>
      </c>
      <c r="H2980" s="10">
        <f>+VLOOKUP(Exportacion_kg_FOB_anuales_final[[#This Row],[código]],Exportacion_FOB_anuales_consulta[],7,0)</f>
        <v>0</v>
      </c>
    </row>
    <row r="2981" spans="1:8" x14ac:dyDescent="0.3">
      <c r="A2981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tubérculos2018Julio</v>
      </c>
      <c r="B2981" s="10" t="s">
        <v>69</v>
      </c>
      <c r="C2981" s="10" t="s">
        <v>4</v>
      </c>
      <c r="D2981" s="10" t="s">
        <v>6</v>
      </c>
      <c r="E2981">
        <v>2018</v>
      </c>
      <c r="F2981" s="10" t="s">
        <v>83</v>
      </c>
      <c r="G2981">
        <v>0</v>
      </c>
      <c r="H2981" s="10">
        <f>+VLOOKUP(Exportacion_kg_FOB_anuales_final[[#This Row],[código]],Exportacion_FOB_anuales_consulta[],7,0)</f>
        <v>0</v>
      </c>
    </row>
    <row r="2982" spans="1:8" x14ac:dyDescent="0.3">
      <c r="A2982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tubérculos2018Agosto</v>
      </c>
      <c r="B2982" s="10" t="s">
        <v>69</v>
      </c>
      <c r="C2982" s="10" t="s">
        <v>4</v>
      </c>
      <c r="D2982" s="10" t="s">
        <v>6</v>
      </c>
      <c r="E2982">
        <v>2018</v>
      </c>
      <c r="F2982" s="10" t="s">
        <v>84</v>
      </c>
      <c r="G2982">
        <v>0</v>
      </c>
      <c r="H2982" s="10">
        <f>+VLOOKUP(Exportacion_kg_FOB_anuales_final[[#This Row],[código]],Exportacion_FOB_anuales_consulta[],7,0)</f>
        <v>0</v>
      </c>
    </row>
    <row r="2983" spans="1:8" x14ac:dyDescent="0.3">
      <c r="A2983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tubérculos2018Septiembre</v>
      </c>
      <c r="B2983" s="10" t="s">
        <v>69</v>
      </c>
      <c r="C2983" s="10" t="s">
        <v>4</v>
      </c>
      <c r="D2983" s="10" t="s">
        <v>6</v>
      </c>
      <c r="E2983">
        <v>2018</v>
      </c>
      <c r="F2983" s="10" t="s">
        <v>85</v>
      </c>
      <c r="G2983">
        <v>0</v>
      </c>
      <c r="H2983" s="10">
        <f>+VLOOKUP(Exportacion_kg_FOB_anuales_final[[#This Row],[código]],Exportacion_FOB_anuales_consulta[],7,0)</f>
        <v>0</v>
      </c>
    </row>
    <row r="2984" spans="1:8" x14ac:dyDescent="0.3">
      <c r="A2984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tubérculos2018Octubre</v>
      </c>
      <c r="B2984" s="10" t="s">
        <v>69</v>
      </c>
      <c r="C2984" s="10" t="s">
        <v>4</v>
      </c>
      <c r="D2984" s="10" t="s">
        <v>6</v>
      </c>
      <c r="E2984">
        <v>2018</v>
      </c>
      <c r="F2984" s="10" t="s">
        <v>80</v>
      </c>
      <c r="G2984">
        <v>0</v>
      </c>
      <c r="H2984" s="10">
        <f>+VLOOKUP(Exportacion_kg_FOB_anuales_final[[#This Row],[código]],Exportacion_FOB_anuales_consulta[],7,0)</f>
        <v>0</v>
      </c>
    </row>
    <row r="2985" spans="1:8" x14ac:dyDescent="0.3">
      <c r="A298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tubérculos2018Noviembre</v>
      </c>
      <c r="B2985" s="10" t="s">
        <v>69</v>
      </c>
      <c r="C2985" s="10" t="s">
        <v>4</v>
      </c>
      <c r="D2985" s="10" t="s">
        <v>6</v>
      </c>
      <c r="E2985">
        <v>2018</v>
      </c>
      <c r="F2985" s="10" t="s">
        <v>81</v>
      </c>
      <c r="G2985">
        <v>0</v>
      </c>
      <c r="H2985" s="10">
        <f>+VLOOKUP(Exportacion_kg_FOB_anuales_final[[#This Row],[código]],Exportacion_FOB_anuales_consulta[],7,0)</f>
        <v>0</v>
      </c>
    </row>
    <row r="2986" spans="1:8" x14ac:dyDescent="0.3">
      <c r="A298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tubérculos2018Diciembre</v>
      </c>
      <c r="B2986" s="10" t="s">
        <v>69</v>
      </c>
      <c r="C2986" s="10" t="s">
        <v>4</v>
      </c>
      <c r="D2986" s="10" t="s">
        <v>6</v>
      </c>
      <c r="E2986">
        <v>2018</v>
      </c>
      <c r="F2986" s="10" t="s">
        <v>82</v>
      </c>
      <c r="G2986">
        <v>0</v>
      </c>
      <c r="H2986" s="10">
        <f>+VLOOKUP(Exportacion_kg_FOB_anuales_final[[#This Row],[código]],Exportacion_FOB_anuales_consulta[],7,0)</f>
        <v>0</v>
      </c>
    </row>
    <row r="2987" spans="1:8" x14ac:dyDescent="0.3">
      <c r="A298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tubérculos2018Enero</v>
      </c>
      <c r="B2987" s="10" t="s">
        <v>63</v>
      </c>
      <c r="C2987" s="10" t="s">
        <v>4</v>
      </c>
      <c r="D2987" s="10" t="s">
        <v>6</v>
      </c>
      <c r="E2987">
        <v>2018</v>
      </c>
      <c r="F2987" s="10" t="s">
        <v>86</v>
      </c>
      <c r="G2987">
        <v>0</v>
      </c>
      <c r="H2987" s="10">
        <f>+VLOOKUP(Exportacion_kg_FOB_anuales_final[[#This Row],[código]],Exportacion_FOB_anuales_consulta[],7,0)</f>
        <v>0</v>
      </c>
    </row>
    <row r="2988" spans="1:8" x14ac:dyDescent="0.3">
      <c r="A298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tubérculos2018Febrero</v>
      </c>
      <c r="B2988" s="10" t="s">
        <v>63</v>
      </c>
      <c r="C2988" s="10" t="s">
        <v>4</v>
      </c>
      <c r="D2988" s="10" t="s">
        <v>6</v>
      </c>
      <c r="E2988">
        <v>2018</v>
      </c>
      <c r="F2988" s="10" t="s">
        <v>87</v>
      </c>
      <c r="G2988">
        <v>146.69999999999999</v>
      </c>
      <c r="H2988" s="10">
        <f>+VLOOKUP(Exportacion_kg_FOB_anuales_final[[#This Row],[código]],Exportacion_FOB_anuales_consulta[],7,0)</f>
        <v>101.85</v>
      </c>
    </row>
    <row r="2989" spans="1:8" x14ac:dyDescent="0.3">
      <c r="A298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tubérculos2018Marzo</v>
      </c>
      <c r="B2989" s="10" t="s">
        <v>63</v>
      </c>
      <c r="C2989" s="10" t="s">
        <v>4</v>
      </c>
      <c r="D2989" s="10" t="s">
        <v>6</v>
      </c>
      <c r="E2989">
        <v>2018</v>
      </c>
      <c r="F2989" s="10" t="s">
        <v>88</v>
      </c>
      <c r="G2989">
        <v>0</v>
      </c>
      <c r="H2989" s="10">
        <f>+VLOOKUP(Exportacion_kg_FOB_anuales_final[[#This Row],[código]],Exportacion_FOB_anuales_consulta[],7,0)</f>
        <v>0</v>
      </c>
    </row>
    <row r="2990" spans="1:8" x14ac:dyDescent="0.3">
      <c r="A299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tubérculos2018Abril</v>
      </c>
      <c r="B2990" s="10" t="s">
        <v>63</v>
      </c>
      <c r="C2990" s="10" t="s">
        <v>4</v>
      </c>
      <c r="D2990" s="10" t="s">
        <v>6</v>
      </c>
      <c r="E2990">
        <v>2018</v>
      </c>
      <c r="F2990" s="10" t="s">
        <v>89</v>
      </c>
      <c r="G2990">
        <v>0</v>
      </c>
      <c r="H2990" s="10">
        <f>+VLOOKUP(Exportacion_kg_FOB_anuales_final[[#This Row],[código]],Exportacion_FOB_anuales_consulta[],7,0)</f>
        <v>0</v>
      </c>
    </row>
    <row r="2991" spans="1:8" x14ac:dyDescent="0.3">
      <c r="A299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tubérculos2018Mayo</v>
      </c>
      <c r="B2991" s="10" t="s">
        <v>63</v>
      </c>
      <c r="C2991" s="10" t="s">
        <v>4</v>
      </c>
      <c r="D2991" s="10" t="s">
        <v>6</v>
      </c>
      <c r="E2991">
        <v>2018</v>
      </c>
      <c r="F2991" s="10" t="s">
        <v>90</v>
      </c>
      <c r="G2991">
        <v>0</v>
      </c>
      <c r="H2991" s="10">
        <f>+VLOOKUP(Exportacion_kg_FOB_anuales_final[[#This Row],[código]],Exportacion_FOB_anuales_consulta[],7,0)</f>
        <v>0</v>
      </c>
    </row>
    <row r="2992" spans="1:8" x14ac:dyDescent="0.3">
      <c r="A299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tubérculos2018Junio</v>
      </c>
      <c r="B2992" s="10" t="s">
        <v>63</v>
      </c>
      <c r="C2992" s="10" t="s">
        <v>4</v>
      </c>
      <c r="D2992" s="10" t="s">
        <v>6</v>
      </c>
      <c r="E2992">
        <v>2018</v>
      </c>
      <c r="F2992" s="10" t="s">
        <v>91</v>
      </c>
      <c r="G2992">
        <v>0</v>
      </c>
      <c r="H2992" s="10">
        <f>+VLOOKUP(Exportacion_kg_FOB_anuales_final[[#This Row],[código]],Exportacion_FOB_anuales_consulta[],7,0)</f>
        <v>0</v>
      </c>
    </row>
    <row r="2993" spans="1:8" x14ac:dyDescent="0.3">
      <c r="A299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tubérculos2018Julio</v>
      </c>
      <c r="B2993" s="10" t="s">
        <v>63</v>
      </c>
      <c r="C2993" s="10" t="s">
        <v>4</v>
      </c>
      <c r="D2993" s="10" t="s">
        <v>6</v>
      </c>
      <c r="E2993">
        <v>2018</v>
      </c>
      <c r="F2993" s="10" t="s">
        <v>83</v>
      </c>
      <c r="G2993">
        <v>0</v>
      </c>
      <c r="H2993" s="10">
        <f>+VLOOKUP(Exportacion_kg_FOB_anuales_final[[#This Row],[código]],Exportacion_FOB_anuales_consulta[],7,0)</f>
        <v>0</v>
      </c>
    </row>
    <row r="2994" spans="1:8" x14ac:dyDescent="0.3">
      <c r="A299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tubérculos2018Agosto</v>
      </c>
      <c r="B2994" s="10" t="s">
        <v>63</v>
      </c>
      <c r="C2994" s="10" t="s">
        <v>4</v>
      </c>
      <c r="D2994" s="10" t="s">
        <v>6</v>
      </c>
      <c r="E2994">
        <v>2018</v>
      </c>
      <c r="F2994" s="10" t="s">
        <v>84</v>
      </c>
      <c r="G2994">
        <v>0</v>
      </c>
      <c r="H2994" s="10">
        <f>+VLOOKUP(Exportacion_kg_FOB_anuales_final[[#This Row],[código]],Exportacion_FOB_anuales_consulta[],7,0)</f>
        <v>0</v>
      </c>
    </row>
    <row r="2995" spans="1:8" x14ac:dyDescent="0.3">
      <c r="A299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tubérculos2018Septiembre</v>
      </c>
      <c r="B2995" s="10" t="s">
        <v>63</v>
      </c>
      <c r="C2995" s="10" t="s">
        <v>4</v>
      </c>
      <c r="D2995" s="10" t="s">
        <v>6</v>
      </c>
      <c r="E2995">
        <v>2018</v>
      </c>
      <c r="F2995" s="10" t="s">
        <v>85</v>
      </c>
      <c r="G2995">
        <v>0</v>
      </c>
      <c r="H2995" s="10">
        <f>+VLOOKUP(Exportacion_kg_FOB_anuales_final[[#This Row],[código]],Exportacion_FOB_anuales_consulta[],7,0)</f>
        <v>0</v>
      </c>
    </row>
    <row r="2996" spans="1:8" x14ac:dyDescent="0.3">
      <c r="A299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tubérculos2018Octubre</v>
      </c>
      <c r="B2996" s="10" t="s">
        <v>63</v>
      </c>
      <c r="C2996" s="10" t="s">
        <v>4</v>
      </c>
      <c r="D2996" s="10" t="s">
        <v>6</v>
      </c>
      <c r="E2996">
        <v>2018</v>
      </c>
      <c r="F2996" s="10" t="s">
        <v>80</v>
      </c>
      <c r="G2996">
        <v>0</v>
      </c>
      <c r="H2996" s="10">
        <f>+VLOOKUP(Exportacion_kg_FOB_anuales_final[[#This Row],[código]],Exportacion_FOB_anuales_consulta[],7,0)</f>
        <v>0</v>
      </c>
    </row>
    <row r="2997" spans="1:8" x14ac:dyDescent="0.3">
      <c r="A299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tubérculos2018Noviembre</v>
      </c>
      <c r="B2997" s="10" t="s">
        <v>63</v>
      </c>
      <c r="C2997" s="10" t="s">
        <v>4</v>
      </c>
      <c r="D2997" s="10" t="s">
        <v>6</v>
      </c>
      <c r="E2997">
        <v>2018</v>
      </c>
      <c r="F2997" s="10" t="s">
        <v>81</v>
      </c>
      <c r="G2997">
        <v>0</v>
      </c>
      <c r="H2997" s="10">
        <f>+VLOOKUP(Exportacion_kg_FOB_anuales_final[[#This Row],[código]],Exportacion_FOB_anuales_consulta[],7,0)</f>
        <v>0</v>
      </c>
    </row>
    <row r="2998" spans="1:8" x14ac:dyDescent="0.3">
      <c r="A299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tubérculos2018Diciembre</v>
      </c>
      <c r="B2998" s="10" t="s">
        <v>63</v>
      </c>
      <c r="C2998" s="10" t="s">
        <v>4</v>
      </c>
      <c r="D2998" s="10" t="s">
        <v>6</v>
      </c>
      <c r="E2998">
        <v>2018</v>
      </c>
      <c r="F2998" s="10" t="s">
        <v>82</v>
      </c>
      <c r="G2998">
        <v>0</v>
      </c>
      <c r="H2998" s="10">
        <f>+VLOOKUP(Exportacion_kg_FOB_anuales_final[[#This Row],[código]],Exportacion_FOB_anuales_consulta[],7,0)</f>
        <v>0</v>
      </c>
    </row>
    <row r="2999" spans="1:8" x14ac:dyDescent="0.3">
      <c r="A2999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tubérculos2018Enero</v>
      </c>
      <c r="B2999" s="10" t="s">
        <v>65</v>
      </c>
      <c r="C2999" s="10" t="s">
        <v>4</v>
      </c>
      <c r="D2999" s="10" t="s">
        <v>6</v>
      </c>
      <c r="E2999">
        <v>2018</v>
      </c>
      <c r="F2999" s="10" t="s">
        <v>86</v>
      </c>
      <c r="G2999">
        <v>0</v>
      </c>
      <c r="H2999" s="10">
        <f>+VLOOKUP(Exportacion_kg_FOB_anuales_final[[#This Row],[código]],Exportacion_FOB_anuales_consulta[],7,0)</f>
        <v>0</v>
      </c>
    </row>
    <row r="3000" spans="1:8" x14ac:dyDescent="0.3">
      <c r="A3000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tubérculos2018Febrero</v>
      </c>
      <c r="B3000" s="10" t="s">
        <v>65</v>
      </c>
      <c r="C3000" s="10" t="s">
        <v>4</v>
      </c>
      <c r="D3000" s="10" t="s">
        <v>6</v>
      </c>
      <c r="E3000">
        <v>2018</v>
      </c>
      <c r="F3000" s="10" t="s">
        <v>87</v>
      </c>
      <c r="G3000">
        <v>0</v>
      </c>
      <c r="H3000" s="10">
        <f>+VLOOKUP(Exportacion_kg_FOB_anuales_final[[#This Row],[código]],Exportacion_FOB_anuales_consulta[],7,0)</f>
        <v>0</v>
      </c>
    </row>
    <row r="3001" spans="1:8" x14ac:dyDescent="0.3">
      <c r="A3001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tubérculos2018Marzo</v>
      </c>
      <c r="B3001" s="10" t="s">
        <v>65</v>
      </c>
      <c r="C3001" s="10" t="s">
        <v>4</v>
      </c>
      <c r="D3001" s="10" t="s">
        <v>6</v>
      </c>
      <c r="E3001">
        <v>2018</v>
      </c>
      <c r="F3001" s="10" t="s">
        <v>88</v>
      </c>
      <c r="G3001">
        <v>0</v>
      </c>
      <c r="H3001" s="10">
        <f>+VLOOKUP(Exportacion_kg_FOB_anuales_final[[#This Row],[código]],Exportacion_FOB_anuales_consulta[],7,0)</f>
        <v>0</v>
      </c>
    </row>
    <row r="3002" spans="1:8" x14ac:dyDescent="0.3">
      <c r="A3002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tubérculos2018Abril</v>
      </c>
      <c r="B3002" s="10" t="s">
        <v>65</v>
      </c>
      <c r="C3002" s="10" t="s">
        <v>4</v>
      </c>
      <c r="D3002" s="10" t="s">
        <v>6</v>
      </c>
      <c r="E3002">
        <v>2018</v>
      </c>
      <c r="F3002" s="10" t="s">
        <v>89</v>
      </c>
      <c r="G3002">
        <v>0</v>
      </c>
      <c r="H3002" s="10">
        <f>+VLOOKUP(Exportacion_kg_FOB_anuales_final[[#This Row],[código]],Exportacion_FOB_anuales_consulta[],7,0)</f>
        <v>0</v>
      </c>
    </row>
    <row r="3003" spans="1:8" x14ac:dyDescent="0.3">
      <c r="A3003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tubérculos2018Mayo</v>
      </c>
      <c r="B3003" s="10" t="s">
        <v>65</v>
      </c>
      <c r="C3003" s="10" t="s">
        <v>4</v>
      </c>
      <c r="D3003" s="10" t="s">
        <v>6</v>
      </c>
      <c r="E3003">
        <v>2018</v>
      </c>
      <c r="F3003" s="10" t="s">
        <v>90</v>
      </c>
      <c r="G3003">
        <v>0</v>
      </c>
      <c r="H3003" s="10">
        <f>+VLOOKUP(Exportacion_kg_FOB_anuales_final[[#This Row],[código]],Exportacion_FOB_anuales_consulta[],7,0)</f>
        <v>0</v>
      </c>
    </row>
    <row r="3004" spans="1:8" x14ac:dyDescent="0.3">
      <c r="A3004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tubérculos2018Junio</v>
      </c>
      <c r="B3004" s="10" t="s">
        <v>65</v>
      </c>
      <c r="C3004" s="10" t="s">
        <v>4</v>
      </c>
      <c r="D3004" s="10" t="s">
        <v>6</v>
      </c>
      <c r="E3004">
        <v>2018</v>
      </c>
      <c r="F3004" s="10" t="s">
        <v>91</v>
      </c>
      <c r="G3004">
        <v>0</v>
      </c>
      <c r="H3004" s="10">
        <f>+VLOOKUP(Exportacion_kg_FOB_anuales_final[[#This Row],[código]],Exportacion_FOB_anuales_consulta[],7,0)</f>
        <v>0</v>
      </c>
    </row>
    <row r="3005" spans="1:8" x14ac:dyDescent="0.3">
      <c r="A3005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tubérculos2018Julio</v>
      </c>
      <c r="B3005" s="10" t="s">
        <v>65</v>
      </c>
      <c r="C3005" s="10" t="s">
        <v>4</v>
      </c>
      <c r="D3005" s="10" t="s">
        <v>6</v>
      </c>
      <c r="E3005">
        <v>2018</v>
      </c>
      <c r="F3005" s="10" t="s">
        <v>83</v>
      </c>
      <c r="G3005">
        <v>0</v>
      </c>
      <c r="H3005" s="10">
        <f>+VLOOKUP(Exportacion_kg_FOB_anuales_final[[#This Row],[código]],Exportacion_FOB_anuales_consulta[],7,0)</f>
        <v>0</v>
      </c>
    </row>
    <row r="3006" spans="1:8" x14ac:dyDescent="0.3">
      <c r="A3006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tubérculos2018Agosto</v>
      </c>
      <c r="B3006" s="10" t="s">
        <v>65</v>
      </c>
      <c r="C3006" s="10" t="s">
        <v>4</v>
      </c>
      <c r="D3006" s="10" t="s">
        <v>6</v>
      </c>
      <c r="E3006">
        <v>2018</v>
      </c>
      <c r="F3006" s="10" t="s">
        <v>84</v>
      </c>
      <c r="G3006">
        <v>24130.14</v>
      </c>
      <c r="H3006" s="10">
        <f>+VLOOKUP(Exportacion_kg_FOB_anuales_final[[#This Row],[código]],Exportacion_FOB_anuales_consulta[],7,0)</f>
        <v>33721.65</v>
      </c>
    </row>
    <row r="3007" spans="1:8" x14ac:dyDescent="0.3">
      <c r="A3007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tubérculos2018Septiembre</v>
      </c>
      <c r="B3007" s="10" t="s">
        <v>65</v>
      </c>
      <c r="C3007" s="10" t="s">
        <v>4</v>
      </c>
      <c r="D3007" s="10" t="s">
        <v>6</v>
      </c>
      <c r="E3007">
        <v>2018</v>
      </c>
      <c r="F3007" s="10" t="s">
        <v>85</v>
      </c>
      <c r="G3007">
        <v>0</v>
      </c>
      <c r="H3007" s="10">
        <f>+VLOOKUP(Exportacion_kg_FOB_anuales_final[[#This Row],[código]],Exportacion_FOB_anuales_consulta[],7,0)</f>
        <v>0</v>
      </c>
    </row>
    <row r="3008" spans="1:8" x14ac:dyDescent="0.3">
      <c r="A3008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tubérculos2018Octubre</v>
      </c>
      <c r="B3008" s="10" t="s">
        <v>65</v>
      </c>
      <c r="C3008" s="10" t="s">
        <v>4</v>
      </c>
      <c r="D3008" s="10" t="s">
        <v>6</v>
      </c>
      <c r="E3008">
        <v>2018</v>
      </c>
      <c r="F3008" s="10" t="s">
        <v>80</v>
      </c>
      <c r="G3008">
        <v>0</v>
      </c>
      <c r="H3008" s="10">
        <f>+VLOOKUP(Exportacion_kg_FOB_anuales_final[[#This Row],[código]],Exportacion_FOB_anuales_consulta[],7,0)</f>
        <v>0</v>
      </c>
    </row>
    <row r="3009" spans="1:8" x14ac:dyDescent="0.3">
      <c r="A3009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tubérculos2018Noviembre</v>
      </c>
      <c r="B3009" s="10" t="s">
        <v>65</v>
      </c>
      <c r="C3009" s="10" t="s">
        <v>4</v>
      </c>
      <c r="D3009" s="10" t="s">
        <v>6</v>
      </c>
      <c r="E3009">
        <v>2018</v>
      </c>
      <c r="F3009" s="10" t="s">
        <v>81</v>
      </c>
      <c r="G3009">
        <v>0</v>
      </c>
      <c r="H3009" s="10">
        <f>+VLOOKUP(Exportacion_kg_FOB_anuales_final[[#This Row],[código]],Exportacion_FOB_anuales_consulta[],7,0)</f>
        <v>0</v>
      </c>
    </row>
    <row r="3010" spans="1:8" x14ac:dyDescent="0.3">
      <c r="A3010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tubérculos2018Diciembre</v>
      </c>
      <c r="B3010" s="10" t="s">
        <v>65</v>
      </c>
      <c r="C3010" s="10" t="s">
        <v>4</v>
      </c>
      <c r="D3010" s="10" t="s">
        <v>6</v>
      </c>
      <c r="E3010">
        <v>2018</v>
      </c>
      <c r="F3010" s="10" t="s">
        <v>82</v>
      </c>
      <c r="G3010">
        <v>0</v>
      </c>
      <c r="H3010" s="10">
        <f>+VLOOKUP(Exportacion_kg_FOB_anuales_final[[#This Row],[código]],Exportacion_FOB_anuales_consulta[],7,0)</f>
        <v>0</v>
      </c>
    </row>
    <row r="3011" spans="1:8" x14ac:dyDescent="0.3">
      <c r="A3011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tubérculos2018Enero</v>
      </c>
      <c r="B3011" s="10" t="s">
        <v>28</v>
      </c>
      <c r="C3011" s="10" t="s">
        <v>4</v>
      </c>
      <c r="D3011" s="10" t="s">
        <v>6</v>
      </c>
      <c r="E3011">
        <v>2018</v>
      </c>
      <c r="F3011" s="10" t="s">
        <v>86</v>
      </c>
      <c r="G3011">
        <v>0</v>
      </c>
      <c r="H3011" s="10">
        <f>+VLOOKUP(Exportacion_kg_FOB_anuales_final[[#This Row],[código]],Exportacion_FOB_anuales_consulta[],7,0)</f>
        <v>0</v>
      </c>
    </row>
    <row r="3012" spans="1:8" x14ac:dyDescent="0.3">
      <c r="A3012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tubérculos2018Febrero</v>
      </c>
      <c r="B3012" s="10" t="s">
        <v>28</v>
      </c>
      <c r="C3012" s="10" t="s">
        <v>4</v>
      </c>
      <c r="D3012" s="10" t="s">
        <v>6</v>
      </c>
      <c r="E3012">
        <v>2018</v>
      </c>
      <c r="F3012" s="10" t="s">
        <v>87</v>
      </c>
      <c r="G3012">
        <v>0</v>
      </c>
      <c r="H3012" s="10">
        <f>+VLOOKUP(Exportacion_kg_FOB_anuales_final[[#This Row],[código]],Exportacion_FOB_anuales_consulta[],7,0)</f>
        <v>0</v>
      </c>
    </row>
    <row r="3013" spans="1:8" x14ac:dyDescent="0.3">
      <c r="A3013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tubérculos2018Marzo</v>
      </c>
      <c r="B3013" s="10" t="s">
        <v>28</v>
      </c>
      <c r="C3013" s="10" t="s">
        <v>4</v>
      </c>
      <c r="D3013" s="10" t="s">
        <v>6</v>
      </c>
      <c r="E3013">
        <v>2018</v>
      </c>
      <c r="F3013" s="10" t="s">
        <v>88</v>
      </c>
      <c r="G3013">
        <v>0</v>
      </c>
      <c r="H3013" s="10">
        <f>+VLOOKUP(Exportacion_kg_FOB_anuales_final[[#This Row],[código]],Exportacion_FOB_anuales_consulta[],7,0)</f>
        <v>0</v>
      </c>
    </row>
    <row r="3014" spans="1:8" x14ac:dyDescent="0.3">
      <c r="A3014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tubérculos2018Abril</v>
      </c>
      <c r="B3014" s="10" t="s">
        <v>28</v>
      </c>
      <c r="C3014" s="10" t="s">
        <v>4</v>
      </c>
      <c r="D3014" s="10" t="s">
        <v>6</v>
      </c>
      <c r="E3014">
        <v>2018</v>
      </c>
      <c r="F3014" s="10" t="s">
        <v>89</v>
      </c>
      <c r="G3014">
        <v>0</v>
      </c>
      <c r="H3014" s="10">
        <f>+VLOOKUP(Exportacion_kg_FOB_anuales_final[[#This Row],[código]],Exportacion_FOB_anuales_consulta[],7,0)</f>
        <v>0</v>
      </c>
    </row>
    <row r="3015" spans="1:8" x14ac:dyDescent="0.3">
      <c r="A3015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tubérculos2018Mayo</v>
      </c>
      <c r="B3015" s="10" t="s">
        <v>28</v>
      </c>
      <c r="C3015" s="10" t="s">
        <v>4</v>
      </c>
      <c r="D3015" s="10" t="s">
        <v>6</v>
      </c>
      <c r="E3015">
        <v>2018</v>
      </c>
      <c r="F3015" s="10" t="s">
        <v>90</v>
      </c>
      <c r="G3015">
        <v>0</v>
      </c>
      <c r="H3015" s="10">
        <f>+VLOOKUP(Exportacion_kg_FOB_anuales_final[[#This Row],[código]],Exportacion_FOB_anuales_consulta[],7,0)</f>
        <v>0</v>
      </c>
    </row>
    <row r="3016" spans="1:8" x14ac:dyDescent="0.3">
      <c r="A3016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tubérculos2018Junio</v>
      </c>
      <c r="B3016" s="10" t="s">
        <v>28</v>
      </c>
      <c r="C3016" s="10" t="s">
        <v>4</v>
      </c>
      <c r="D3016" s="10" t="s">
        <v>6</v>
      </c>
      <c r="E3016">
        <v>2018</v>
      </c>
      <c r="F3016" s="10" t="s">
        <v>91</v>
      </c>
      <c r="G3016">
        <v>0</v>
      </c>
      <c r="H3016" s="10">
        <f>+VLOOKUP(Exportacion_kg_FOB_anuales_final[[#This Row],[código]],Exportacion_FOB_anuales_consulta[],7,0)</f>
        <v>0</v>
      </c>
    </row>
    <row r="3017" spans="1:8" x14ac:dyDescent="0.3">
      <c r="A3017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tubérculos2018Julio</v>
      </c>
      <c r="B3017" s="10" t="s">
        <v>28</v>
      </c>
      <c r="C3017" s="10" t="s">
        <v>4</v>
      </c>
      <c r="D3017" s="10" t="s">
        <v>6</v>
      </c>
      <c r="E3017">
        <v>2018</v>
      </c>
      <c r="F3017" s="10" t="s">
        <v>83</v>
      </c>
      <c r="G3017">
        <v>0</v>
      </c>
      <c r="H3017" s="10">
        <f>+VLOOKUP(Exportacion_kg_FOB_anuales_final[[#This Row],[código]],Exportacion_FOB_anuales_consulta[],7,0)</f>
        <v>0</v>
      </c>
    </row>
    <row r="3018" spans="1:8" x14ac:dyDescent="0.3">
      <c r="A3018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tubérculos2018Agosto</v>
      </c>
      <c r="B3018" s="10" t="s">
        <v>28</v>
      </c>
      <c r="C3018" s="10" t="s">
        <v>4</v>
      </c>
      <c r="D3018" s="10" t="s">
        <v>6</v>
      </c>
      <c r="E3018">
        <v>2018</v>
      </c>
      <c r="F3018" s="10" t="s">
        <v>84</v>
      </c>
      <c r="G3018">
        <v>0</v>
      </c>
      <c r="H3018" s="10">
        <f>+VLOOKUP(Exportacion_kg_FOB_anuales_final[[#This Row],[código]],Exportacion_FOB_anuales_consulta[],7,0)</f>
        <v>0</v>
      </c>
    </row>
    <row r="3019" spans="1:8" x14ac:dyDescent="0.3">
      <c r="A3019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tubérculos2018Septiembre</v>
      </c>
      <c r="B3019" s="10" t="s">
        <v>28</v>
      </c>
      <c r="C3019" s="10" t="s">
        <v>4</v>
      </c>
      <c r="D3019" s="10" t="s">
        <v>6</v>
      </c>
      <c r="E3019">
        <v>2018</v>
      </c>
      <c r="F3019" s="10" t="s">
        <v>85</v>
      </c>
      <c r="G3019">
        <v>0</v>
      </c>
      <c r="H3019" s="10">
        <f>+VLOOKUP(Exportacion_kg_FOB_anuales_final[[#This Row],[código]],Exportacion_FOB_anuales_consulta[],7,0)</f>
        <v>0</v>
      </c>
    </row>
    <row r="3020" spans="1:8" x14ac:dyDescent="0.3">
      <c r="A3020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tubérculos2018Octubre</v>
      </c>
      <c r="B3020" s="10" t="s">
        <v>28</v>
      </c>
      <c r="C3020" s="10" t="s">
        <v>4</v>
      </c>
      <c r="D3020" s="10" t="s">
        <v>6</v>
      </c>
      <c r="E3020">
        <v>2018</v>
      </c>
      <c r="F3020" s="10" t="s">
        <v>80</v>
      </c>
      <c r="G3020">
        <v>0</v>
      </c>
      <c r="H3020" s="10">
        <f>+VLOOKUP(Exportacion_kg_FOB_anuales_final[[#This Row],[código]],Exportacion_FOB_anuales_consulta[],7,0)</f>
        <v>0</v>
      </c>
    </row>
    <row r="3021" spans="1:8" x14ac:dyDescent="0.3">
      <c r="A3021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tubérculos2018Noviembre</v>
      </c>
      <c r="B3021" s="10" t="s">
        <v>28</v>
      </c>
      <c r="C3021" s="10" t="s">
        <v>4</v>
      </c>
      <c r="D3021" s="10" t="s">
        <v>6</v>
      </c>
      <c r="E3021">
        <v>2018</v>
      </c>
      <c r="F3021" s="10" t="s">
        <v>81</v>
      </c>
      <c r="G3021">
        <v>18402</v>
      </c>
      <c r="H3021" s="10">
        <f>+VLOOKUP(Exportacion_kg_FOB_anuales_final[[#This Row],[código]],Exportacion_FOB_anuales_consulta[],7,0)</f>
        <v>37125</v>
      </c>
    </row>
    <row r="3022" spans="1:8" x14ac:dyDescent="0.3">
      <c r="A3022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tubérculos2018Diciembre</v>
      </c>
      <c r="B3022" s="10" t="s">
        <v>28</v>
      </c>
      <c r="C3022" s="10" t="s">
        <v>4</v>
      </c>
      <c r="D3022" s="10" t="s">
        <v>6</v>
      </c>
      <c r="E3022">
        <v>2018</v>
      </c>
      <c r="F3022" s="10" t="s">
        <v>82</v>
      </c>
      <c r="G3022">
        <v>0</v>
      </c>
      <c r="H3022" s="10">
        <f>+VLOOKUP(Exportacion_kg_FOB_anuales_final[[#This Row],[código]],Exportacion_FOB_anuales_consulta[],7,0)</f>
        <v>0</v>
      </c>
    </row>
    <row r="3023" spans="1:8" x14ac:dyDescent="0.3">
      <c r="A3023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tubérculos2018Enero</v>
      </c>
      <c r="B3023" s="10" t="s">
        <v>14</v>
      </c>
      <c r="C3023" s="10" t="s">
        <v>4</v>
      </c>
      <c r="D3023" s="10" t="s">
        <v>6</v>
      </c>
      <c r="E3023">
        <v>2018</v>
      </c>
      <c r="F3023" s="10" t="s">
        <v>86</v>
      </c>
      <c r="G3023">
        <v>0</v>
      </c>
      <c r="H3023" s="10">
        <f>+VLOOKUP(Exportacion_kg_FOB_anuales_final[[#This Row],[código]],Exportacion_FOB_anuales_consulta[],7,0)</f>
        <v>0</v>
      </c>
    </row>
    <row r="3024" spans="1:8" x14ac:dyDescent="0.3">
      <c r="A3024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tubérculos2018Febrero</v>
      </c>
      <c r="B3024" s="10" t="s">
        <v>14</v>
      </c>
      <c r="C3024" s="10" t="s">
        <v>4</v>
      </c>
      <c r="D3024" s="10" t="s">
        <v>6</v>
      </c>
      <c r="E3024">
        <v>2018</v>
      </c>
      <c r="F3024" s="10" t="s">
        <v>87</v>
      </c>
      <c r="G3024">
        <v>422</v>
      </c>
      <c r="H3024" s="10">
        <f>+VLOOKUP(Exportacion_kg_FOB_anuales_final[[#This Row],[código]],Exportacion_FOB_anuales_consulta[],7,0)</f>
        <v>72372.52</v>
      </c>
    </row>
    <row r="3025" spans="1:8" x14ac:dyDescent="0.3">
      <c r="A3025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tubérculos2018Marzo</v>
      </c>
      <c r="B3025" s="10" t="s">
        <v>14</v>
      </c>
      <c r="C3025" s="10" t="s">
        <v>4</v>
      </c>
      <c r="D3025" s="10" t="s">
        <v>6</v>
      </c>
      <c r="E3025">
        <v>2018</v>
      </c>
      <c r="F3025" s="10" t="s">
        <v>88</v>
      </c>
      <c r="G3025">
        <v>0</v>
      </c>
      <c r="H3025" s="10">
        <f>+VLOOKUP(Exportacion_kg_FOB_anuales_final[[#This Row],[código]],Exportacion_FOB_anuales_consulta[],7,0)</f>
        <v>0</v>
      </c>
    </row>
    <row r="3026" spans="1:8" x14ac:dyDescent="0.3">
      <c r="A3026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tubérculos2018Abril</v>
      </c>
      <c r="B3026" s="10" t="s">
        <v>14</v>
      </c>
      <c r="C3026" s="10" t="s">
        <v>4</v>
      </c>
      <c r="D3026" s="10" t="s">
        <v>6</v>
      </c>
      <c r="E3026">
        <v>2018</v>
      </c>
      <c r="F3026" s="10" t="s">
        <v>89</v>
      </c>
      <c r="G3026">
        <v>0</v>
      </c>
      <c r="H3026" s="10">
        <f>+VLOOKUP(Exportacion_kg_FOB_anuales_final[[#This Row],[código]],Exportacion_FOB_anuales_consulta[],7,0)</f>
        <v>0</v>
      </c>
    </row>
    <row r="3027" spans="1:8" x14ac:dyDescent="0.3">
      <c r="A3027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tubérculos2018Mayo</v>
      </c>
      <c r="B3027" s="10" t="s">
        <v>14</v>
      </c>
      <c r="C3027" s="10" t="s">
        <v>4</v>
      </c>
      <c r="D3027" s="10" t="s">
        <v>6</v>
      </c>
      <c r="E3027">
        <v>2018</v>
      </c>
      <c r="F3027" s="10" t="s">
        <v>90</v>
      </c>
      <c r="G3027">
        <v>0</v>
      </c>
      <c r="H3027" s="10">
        <f>+VLOOKUP(Exportacion_kg_FOB_anuales_final[[#This Row],[código]],Exportacion_FOB_anuales_consulta[],7,0)</f>
        <v>0</v>
      </c>
    </row>
    <row r="3028" spans="1:8" x14ac:dyDescent="0.3">
      <c r="A3028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tubérculos2018Junio</v>
      </c>
      <c r="B3028" s="10" t="s">
        <v>14</v>
      </c>
      <c r="C3028" s="10" t="s">
        <v>4</v>
      </c>
      <c r="D3028" s="10" t="s">
        <v>6</v>
      </c>
      <c r="E3028">
        <v>2018</v>
      </c>
      <c r="F3028" s="10" t="s">
        <v>91</v>
      </c>
      <c r="G3028">
        <v>0</v>
      </c>
      <c r="H3028" s="10">
        <f>+VLOOKUP(Exportacion_kg_FOB_anuales_final[[#This Row],[código]],Exportacion_FOB_anuales_consulta[],7,0)</f>
        <v>0</v>
      </c>
    </row>
    <row r="3029" spans="1:8" x14ac:dyDescent="0.3">
      <c r="A3029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tubérculos2018Julio</v>
      </c>
      <c r="B3029" s="10" t="s">
        <v>14</v>
      </c>
      <c r="C3029" s="10" t="s">
        <v>4</v>
      </c>
      <c r="D3029" s="10" t="s">
        <v>6</v>
      </c>
      <c r="E3029">
        <v>2018</v>
      </c>
      <c r="F3029" s="10" t="s">
        <v>83</v>
      </c>
      <c r="G3029">
        <v>0</v>
      </c>
      <c r="H3029" s="10">
        <f>+VLOOKUP(Exportacion_kg_FOB_anuales_final[[#This Row],[código]],Exportacion_FOB_anuales_consulta[],7,0)</f>
        <v>0</v>
      </c>
    </row>
    <row r="3030" spans="1:8" x14ac:dyDescent="0.3">
      <c r="A3030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tubérculos2018Agosto</v>
      </c>
      <c r="B3030" s="10" t="s">
        <v>14</v>
      </c>
      <c r="C3030" s="10" t="s">
        <v>4</v>
      </c>
      <c r="D3030" s="10" t="s">
        <v>6</v>
      </c>
      <c r="E3030">
        <v>2018</v>
      </c>
      <c r="F3030" s="10" t="s">
        <v>84</v>
      </c>
      <c r="G3030">
        <v>0</v>
      </c>
      <c r="H3030" s="10">
        <f>+VLOOKUP(Exportacion_kg_FOB_anuales_final[[#This Row],[código]],Exportacion_FOB_anuales_consulta[],7,0)</f>
        <v>0</v>
      </c>
    </row>
    <row r="3031" spans="1:8" x14ac:dyDescent="0.3">
      <c r="A3031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tubérculos2018Septiembre</v>
      </c>
      <c r="B3031" s="10" t="s">
        <v>14</v>
      </c>
      <c r="C3031" s="10" t="s">
        <v>4</v>
      </c>
      <c r="D3031" s="10" t="s">
        <v>6</v>
      </c>
      <c r="E3031">
        <v>2018</v>
      </c>
      <c r="F3031" s="10" t="s">
        <v>85</v>
      </c>
      <c r="G3031">
        <v>0</v>
      </c>
      <c r="H3031" s="10">
        <f>+VLOOKUP(Exportacion_kg_FOB_anuales_final[[#This Row],[código]],Exportacion_FOB_anuales_consulta[],7,0)</f>
        <v>0</v>
      </c>
    </row>
    <row r="3032" spans="1:8" x14ac:dyDescent="0.3">
      <c r="A3032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tubérculos2018Octubre</v>
      </c>
      <c r="B3032" s="10" t="s">
        <v>14</v>
      </c>
      <c r="C3032" s="10" t="s">
        <v>4</v>
      </c>
      <c r="D3032" s="10" t="s">
        <v>6</v>
      </c>
      <c r="E3032">
        <v>2018</v>
      </c>
      <c r="F3032" s="10" t="s">
        <v>80</v>
      </c>
      <c r="G3032">
        <v>0</v>
      </c>
      <c r="H3032" s="10">
        <f>+VLOOKUP(Exportacion_kg_FOB_anuales_final[[#This Row],[código]],Exportacion_FOB_anuales_consulta[],7,0)</f>
        <v>0</v>
      </c>
    </row>
    <row r="3033" spans="1:8" x14ac:dyDescent="0.3">
      <c r="A3033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tubérculos2018Noviembre</v>
      </c>
      <c r="B3033" s="10" t="s">
        <v>14</v>
      </c>
      <c r="C3033" s="10" t="s">
        <v>4</v>
      </c>
      <c r="D3033" s="10" t="s">
        <v>6</v>
      </c>
      <c r="E3033">
        <v>2018</v>
      </c>
      <c r="F3033" s="10" t="s">
        <v>81</v>
      </c>
      <c r="G3033">
        <v>0</v>
      </c>
      <c r="H3033" s="10">
        <f>+VLOOKUP(Exportacion_kg_FOB_anuales_final[[#This Row],[código]],Exportacion_FOB_anuales_consulta[],7,0)</f>
        <v>0</v>
      </c>
    </row>
    <row r="3034" spans="1:8" x14ac:dyDescent="0.3">
      <c r="A3034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tubérculos2018Diciembre</v>
      </c>
      <c r="B3034" s="10" t="s">
        <v>14</v>
      </c>
      <c r="C3034" s="10" t="s">
        <v>4</v>
      </c>
      <c r="D3034" s="10" t="s">
        <v>6</v>
      </c>
      <c r="E3034">
        <v>2018</v>
      </c>
      <c r="F3034" s="10" t="s">
        <v>82</v>
      </c>
      <c r="G3034">
        <v>0</v>
      </c>
      <c r="H3034" s="10">
        <f>+VLOOKUP(Exportacion_kg_FOB_anuales_final[[#This Row],[código]],Exportacion_FOB_anuales_consulta[],7,0)</f>
        <v>0</v>
      </c>
    </row>
    <row r="3035" spans="1:8" x14ac:dyDescent="0.3">
      <c r="A303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tubérculos2018Enero</v>
      </c>
      <c r="B3035" s="10" t="s">
        <v>72</v>
      </c>
      <c r="C3035" s="10" t="s">
        <v>4</v>
      </c>
      <c r="D3035" s="10" t="s">
        <v>6</v>
      </c>
      <c r="E3035">
        <v>2018</v>
      </c>
      <c r="F3035" s="10" t="s">
        <v>86</v>
      </c>
      <c r="G3035">
        <v>372</v>
      </c>
      <c r="H3035" s="10">
        <f>+VLOOKUP(Exportacion_kg_FOB_anuales_final[[#This Row],[código]],Exportacion_FOB_anuales_consulta[],7,0)</f>
        <v>1203</v>
      </c>
    </row>
    <row r="3036" spans="1:8" x14ac:dyDescent="0.3">
      <c r="A303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tubérculos2018Febrero</v>
      </c>
      <c r="B3036" s="10" t="s">
        <v>72</v>
      </c>
      <c r="C3036" s="10" t="s">
        <v>4</v>
      </c>
      <c r="D3036" s="10" t="s">
        <v>6</v>
      </c>
      <c r="E3036">
        <v>2018</v>
      </c>
      <c r="F3036" s="10" t="s">
        <v>87</v>
      </c>
      <c r="G3036">
        <v>675</v>
      </c>
      <c r="H3036" s="10">
        <f>+VLOOKUP(Exportacion_kg_FOB_anuales_final[[#This Row],[código]],Exportacion_FOB_anuales_consulta[],7,0)</f>
        <v>1221.9499999999998</v>
      </c>
    </row>
    <row r="3037" spans="1:8" x14ac:dyDescent="0.3">
      <c r="A303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tubérculos2018Marzo</v>
      </c>
      <c r="B3037" s="10" t="s">
        <v>72</v>
      </c>
      <c r="C3037" s="10" t="s">
        <v>4</v>
      </c>
      <c r="D3037" s="10" t="s">
        <v>6</v>
      </c>
      <c r="E3037">
        <v>2018</v>
      </c>
      <c r="F3037" s="10" t="s">
        <v>88</v>
      </c>
      <c r="G3037">
        <v>41</v>
      </c>
      <c r="H3037" s="10">
        <f>+VLOOKUP(Exportacion_kg_FOB_anuales_final[[#This Row],[código]],Exportacion_FOB_anuales_consulta[],7,0)</f>
        <v>129.80000000000001</v>
      </c>
    </row>
    <row r="3038" spans="1:8" x14ac:dyDescent="0.3">
      <c r="A303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tubérculos2018Abril</v>
      </c>
      <c r="B3038" s="10" t="s">
        <v>72</v>
      </c>
      <c r="C3038" s="10" t="s">
        <v>4</v>
      </c>
      <c r="D3038" s="10" t="s">
        <v>6</v>
      </c>
      <c r="E3038">
        <v>2018</v>
      </c>
      <c r="F3038" s="10" t="s">
        <v>89</v>
      </c>
      <c r="G3038">
        <v>9491</v>
      </c>
      <c r="H3038" s="10">
        <f>+VLOOKUP(Exportacion_kg_FOB_anuales_final[[#This Row],[código]],Exportacion_FOB_anuales_consulta[],7,0)</f>
        <v>23351.5</v>
      </c>
    </row>
    <row r="3039" spans="1:8" x14ac:dyDescent="0.3">
      <c r="A3039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tubérculos2018Mayo</v>
      </c>
      <c r="B3039" s="10" t="s">
        <v>72</v>
      </c>
      <c r="C3039" s="10" t="s">
        <v>4</v>
      </c>
      <c r="D3039" s="10" t="s">
        <v>6</v>
      </c>
      <c r="E3039">
        <v>2018</v>
      </c>
      <c r="F3039" s="10" t="s">
        <v>90</v>
      </c>
      <c r="G3039">
        <v>10419</v>
      </c>
      <c r="H3039" s="10">
        <f>+VLOOKUP(Exportacion_kg_FOB_anuales_final[[#This Row],[código]],Exportacion_FOB_anuales_consulta[],7,0)</f>
        <v>29321</v>
      </c>
    </row>
    <row r="3040" spans="1:8" x14ac:dyDescent="0.3">
      <c r="A3040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tubérculos2018Junio</v>
      </c>
      <c r="B3040" s="10" t="s">
        <v>72</v>
      </c>
      <c r="C3040" s="10" t="s">
        <v>4</v>
      </c>
      <c r="D3040" s="10" t="s">
        <v>6</v>
      </c>
      <c r="E3040">
        <v>2018</v>
      </c>
      <c r="F3040" s="10" t="s">
        <v>91</v>
      </c>
      <c r="G3040">
        <v>568</v>
      </c>
      <c r="H3040" s="10">
        <f>+VLOOKUP(Exportacion_kg_FOB_anuales_final[[#This Row],[código]],Exportacion_FOB_anuales_consulta[],7,0)</f>
        <v>2217</v>
      </c>
    </row>
    <row r="3041" spans="1:8" x14ac:dyDescent="0.3">
      <c r="A3041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tubérculos2018Julio</v>
      </c>
      <c r="B3041" s="10" t="s">
        <v>72</v>
      </c>
      <c r="C3041" s="10" t="s">
        <v>4</v>
      </c>
      <c r="D3041" s="10" t="s">
        <v>6</v>
      </c>
      <c r="E3041">
        <v>2018</v>
      </c>
      <c r="F3041" s="10" t="s">
        <v>83</v>
      </c>
      <c r="G3041">
        <v>0</v>
      </c>
      <c r="H3041" s="10">
        <f>+VLOOKUP(Exportacion_kg_FOB_anuales_final[[#This Row],[código]],Exportacion_FOB_anuales_consulta[],7,0)</f>
        <v>0</v>
      </c>
    </row>
    <row r="3042" spans="1:8" x14ac:dyDescent="0.3">
      <c r="A3042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tubérculos2018Agosto</v>
      </c>
      <c r="B3042" s="10" t="s">
        <v>72</v>
      </c>
      <c r="C3042" s="10" t="s">
        <v>4</v>
      </c>
      <c r="D3042" s="10" t="s">
        <v>6</v>
      </c>
      <c r="E3042">
        <v>2018</v>
      </c>
      <c r="F3042" s="10" t="s">
        <v>84</v>
      </c>
      <c r="G3042">
        <v>0</v>
      </c>
      <c r="H3042" s="10">
        <f>+VLOOKUP(Exportacion_kg_FOB_anuales_final[[#This Row],[código]],Exportacion_FOB_anuales_consulta[],7,0)</f>
        <v>0</v>
      </c>
    </row>
    <row r="3043" spans="1:8" x14ac:dyDescent="0.3">
      <c r="A304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tubérculos2018Septiembre</v>
      </c>
      <c r="B3043" s="10" t="s">
        <v>72</v>
      </c>
      <c r="C3043" s="10" t="s">
        <v>4</v>
      </c>
      <c r="D3043" s="10" t="s">
        <v>6</v>
      </c>
      <c r="E3043">
        <v>2018</v>
      </c>
      <c r="F3043" s="10" t="s">
        <v>85</v>
      </c>
      <c r="G3043">
        <v>0</v>
      </c>
      <c r="H3043" s="10">
        <f>+VLOOKUP(Exportacion_kg_FOB_anuales_final[[#This Row],[código]],Exportacion_FOB_anuales_consulta[],7,0)</f>
        <v>0</v>
      </c>
    </row>
    <row r="3044" spans="1:8" x14ac:dyDescent="0.3">
      <c r="A304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tubérculos2018Octubre</v>
      </c>
      <c r="B3044" s="10" t="s">
        <v>72</v>
      </c>
      <c r="C3044" s="10" t="s">
        <v>4</v>
      </c>
      <c r="D3044" s="10" t="s">
        <v>6</v>
      </c>
      <c r="E3044">
        <v>2018</v>
      </c>
      <c r="F3044" s="10" t="s">
        <v>80</v>
      </c>
      <c r="G3044">
        <v>0</v>
      </c>
      <c r="H3044" s="10">
        <f>+VLOOKUP(Exportacion_kg_FOB_anuales_final[[#This Row],[código]],Exportacion_FOB_anuales_consulta[],7,0)</f>
        <v>0</v>
      </c>
    </row>
    <row r="3045" spans="1:8" x14ac:dyDescent="0.3">
      <c r="A304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tubérculos2018Noviembre</v>
      </c>
      <c r="B3045" s="10" t="s">
        <v>72</v>
      </c>
      <c r="C3045" s="10" t="s">
        <v>4</v>
      </c>
      <c r="D3045" s="10" t="s">
        <v>6</v>
      </c>
      <c r="E3045">
        <v>2018</v>
      </c>
      <c r="F3045" s="10" t="s">
        <v>81</v>
      </c>
      <c r="G3045">
        <v>0</v>
      </c>
      <c r="H3045" s="10">
        <f>+VLOOKUP(Exportacion_kg_FOB_anuales_final[[#This Row],[código]],Exportacion_FOB_anuales_consulta[],7,0)</f>
        <v>0</v>
      </c>
    </row>
    <row r="3046" spans="1:8" x14ac:dyDescent="0.3">
      <c r="A304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tubérculos2018Diciembre</v>
      </c>
      <c r="B3046" s="10" t="s">
        <v>72</v>
      </c>
      <c r="C3046" s="10" t="s">
        <v>4</v>
      </c>
      <c r="D3046" s="10" t="s">
        <v>6</v>
      </c>
      <c r="E3046">
        <v>2018</v>
      </c>
      <c r="F3046" s="10" t="s">
        <v>82</v>
      </c>
      <c r="G3046">
        <v>0</v>
      </c>
      <c r="H3046" s="10">
        <f>+VLOOKUP(Exportacion_kg_FOB_anuales_final[[#This Row],[código]],Exportacion_FOB_anuales_consulta[],7,0)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0979-7A84-4042-9D38-3A1F87413EF7}">
  <dimension ref="A1:P275"/>
  <sheetViews>
    <sheetView workbookViewId="0"/>
  </sheetViews>
  <sheetFormatPr baseColWidth="10" defaultRowHeight="14.4" x14ac:dyDescent="0.3"/>
  <cols>
    <col min="2" max="2" width="19.33203125" customWidth="1"/>
    <col min="3" max="3" width="19.77734375" bestFit="1" customWidth="1"/>
    <col min="4" max="4" width="9.21875" customWidth="1"/>
    <col min="13" max="13" width="12.6640625" customWidth="1"/>
    <col min="15" max="15" width="12.21875" customWidth="1"/>
    <col min="16" max="16" width="11.33203125" customWidth="1"/>
  </cols>
  <sheetData>
    <row r="1" spans="1:16" x14ac:dyDescent="0.3">
      <c r="A1" s="3" t="s">
        <v>0</v>
      </c>
      <c r="B1" s="4" t="s">
        <v>1</v>
      </c>
      <c r="C1" s="4" t="s">
        <v>2</v>
      </c>
      <c r="D1" s="4" t="s">
        <v>79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83</v>
      </c>
      <c r="L1" s="4" t="s">
        <v>84</v>
      </c>
      <c r="M1" s="4" t="s">
        <v>85</v>
      </c>
      <c r="N1" s="4" t="s">
        <v>80</v>
      </c>
      <c r="O1" s="4" t="s">
        <v>81</v>
      </c>
      <c r="P1" s="4" t="s">
        <v>82</v>
      </c>
    </row>
    <row r="2" spans="1:16" x14ac:dyDescent="0.3">
      <c r="A2" s="11" t="s">
        <v>3</v>
      </c>
      <c r="B2" s="12" t="s">
        <v>4</v>
      </c>
      <c r="C2" s="12" t="s">
        <v>5</v>
      </c>
      <c r="D2" s="12">
        <v>2020</v>
      </c>
      <c r="E2" s="12">
        <v>29.35</v>
      </c>
      <c r="F2" s="12">
        <v>82.3</v>
      </c>
      <c r="G2" s="12">
        <v>0</v>
      </c>
      <c r="H2" s="12">
        <v>2.1</v>
      </c>
      <c r="I2" s="12">
        <v>704</v>
      </c>
      <c r="J2" s="12">
        <v>0</v>
      </c>
      <c r="K2" s="12">
        <v>0</v>
      </c>
      <c r="L2" s="12">
        <v>0</v>
      </c>
      <c r="M2" s="12">
        <v>0</v>
      </c>
      <c r="N2" s="12"/>
      <c r="O2" s="12"/>
      <c r="P2" s="12"/>
    </row>
    <row r="3" spans="1:16" x14ac:dyDescent="0.3">
      <c r="A3" s="11" t="s">
        <v>7</v>
      </c>
      <c r="B3" s="12" t="s">
        <v>4</v>
      </c>
      <c r="C3" s="12" t="s">
        <v>5</v>
      </c>
      <c r="D3" s="12">
        <v>2020</v>
      </c>
      <c r="E3" s="12">
        <v>0</v>
      </c>
      <c r="F3" s="12">
        <v>0</v>
      </c>
      <c r="G3" s="12">
        <v>76.680000000000007</v>
      </c>
      <c r="H3" s="12">
        <v>0</v>
      </c>
      <c r="I3" s="12">
        <v>0</v>
      </c>
      <c r="J3" s="12">
        <v>0</v>
      </c>
      <c r="K3" s="12">
        <v>0</v>
      </c>
      <c r="L3" s="12">
        <v>153.36000000000001</v>
      </c>
      <c r="M3" s="12">
        <v>0</v>
      </c>
      <c r="N3" s="12"/>
      <c r="O3" s="12"/>
      <c r="P3" s="12"/>
    </row>
    <row r="4" spans="1:16" x14ac:dyDescent="0.3">
      <c r="A4" s="11" t="s">
        <v>9</v>
      </c>
      <c r="B4" s="12" t="s">
        <v>4</v>
      </c>
      <c r="C4" s="12" t="s">
        <v>5</v>
      </c>
      <c r="D4" s="12">
        <v>2020</v>
      </c>
      <c r="E4" s="12">
        <v>80278.8</v>
      </c>
      <c r="F4" s="12">
        <v>6007.86</v>
      </c>
      <c r="G4" s="12">
        <v>17660.100000000002</v>
      </c>
      <c r="H4" s="12">
        <v>0</v>
      </c>
      <c r="I4" s="12">
        <v>27086</v>
      </c>
      <c r="J4" s="12">
        <v>61831.96</v>
      </c>
      <c r="K4" s="12">
        <v>117241.66</v>
      </c>
      <c r="L4" s="12">
        <v>38313.599999999999</v>
      </c>
      <c r="M4" s="12">
        <v>81819.8</v>
      </c>
      <c r="N4" s="12"/>
      <c r="O4" s="12"/>
      <c r="P4" s="12"/>
    </row>
    <row r="5" spans="1:16" x14ac:dyDescent="0.3">
      <c r="A5" s="11" t="s">
        <v>10</v>
      </c>
      <c r="B5" s="12" t="s">
        <v>4</v>
      </c>
      <c r="C5" s="12" t="s">
        <v>5</v>
      </c>
      <c r="D5" s="12">
        <v>2020</v>
      </c>
      <c r="E5" s="12">
        <v>0</v>
      </c>
      <c r="F5" s="12">
        <v>0</v>
      </c>
      <c r="G5" s="12">
        <v>1200</v>
      </c>
      <c r="H5" s="12">
        <v>0</v>
      </c>
      <c r="I5" s="12">
        <v>0</v>
      </c>
      <c r="J5" s="12">
        <v>500</v>
      </c>
      <c r="K5" s="12">
        <v>0</v>
      </c>
      <c r="L5" s="12">
        <v>0</v>
      </c>
      <c r="M5" s="12">
        <v>0</v>
      </c>
      <c r="N5" s="12"/>
      <c r="O5" s="12"/>
      <c r="P5" s="12"/>
    </row>
    <row r="6" spans="1:16" x14ac:dyDescent="0.3">
      <c r="A6" s="11" t="s">
        <v>11</v>
      </c>
      <c r="B6" s="12" t="s">
        <v>4</v>
      </c>
      <c r="C6" s="12" t="s">
        <v>5</v>
      </c>
      <c r="D6" s="12">
        <v>2020</v>
      </c>
      <c r="E6" s="12">
        <v>0</v>
      </c>
      <c r="F6" s="12">
        <v>91.75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/>
      <c r="O6" s="12"/>
      <c r="P6" s="12"/>
    </row>
    <row r="7" spans="1:16" x14ac:dyDescent="0.3">
      <c r="A7" s="11" t="s">
        <v>13</v>
      </c>
      <c r="B7" s="12" t="s">
        <v>4</v>
      </c>
      <c r="C7" s="12" t="s">
        <v>5</v>
      </c>
      <c r="D7" s="12">
        <v>2020</v>
      </c>
      <c r="E7" s="12">
        <v>88877.88</v>
      </c>
      <c r="F7" s="12">
        <v>86038.159999999989</v>
      </c>
      <c r="G7" s="12">
        <v>19788</v>
      </c>
      <c r="H7" s="12">
        <v>27901.4</v>
      </c>
      <c r="I7" s="12">
        <v>69467.260000000009</v>
      </c>
      <c r="J7" s="12">
        <v>163034.27000000002</v>
      </c>
      <c r="K7" s="12">
        <v>62036.41</v>
      </c>
      <c r="L7" s="12">
        <v>213035.58000000002</v>
      </c>
      <c r="M7" s="12">
        <v>178836.12999999998</v>
      </c>
      <c r="N7" s="12"/>
      <c r="O7" s="12"/>
      <c r="P7" s="12"/>
    </row>
    <row r="8" spans="1:16" x14ac:dyDescent="0.3">
      <c r="A8" s="11" t="s">
        <v>15</v>
      </c>
      <c r="B8" s="12" t="s">
        <v>4</v>
      </c>
      <c r="C8" s="12" t="s">
        <v>5</v>
      </c>
      <c r="D8" s="12">
        <v>2020</v>
      </c>
      <c r="E8" s="12">
        <v>216</v>
      </c>
      <c r="F8" s="12">
        <v>0</v>
      </c>
      <c r="G8" s="12">
        <v>189</v>
      </c>
      <c r="H8" s="12">
        <v>0</v>
      </c>
      <c r="I8" s="12">
        <v>124</v>
      </c>
      <c r="J8" s="12">
        <v>0</v>
      </c>
      <c r="K8" s="12">
        <v>0</v>
      </c>
      <c r="L8" s="12">
        <v>89.93</v>
      </c>
      <c r="M8" s="12">
        <v>0</v>
      </c>
      <c r="N8" s="12"/>
      <c r="O8" s="12"/>
      <c r="P8" s="12"/>
    </row>
    <row r="9" spans="1:16" x14ac:dyDescent="0.3">
      <c r="A9" s="11" t="s">
        <v>17</v>
      </c>
      <c r="B9" s="12" t="s">
        <v>4</v>
      </c>
      <c r="C9" s="12" t="s">
        <v>5</v>
      </c>
      <c r="D9" s="12">
        <v>2020</v>
      </c>
      <c r="E9" s="12">
        <v>0</v>
      </c>
      <c r="F9" s="12">
        <v>179.3</v>
      </c>
      <c r="G9" s="12">
        <v>9902</v>
      </c>
      <c r="H9" s="12">
        <v>0</v>
      </c>
      <c r="I9" s="12">
        <v>293</v>
      </c>
      <c r="J9" s="12">
        <v>503.69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x14ac:dyDescent="0.3">
      <c r="A10" s="11" t="s">
        <v>18</v>
      </c>
      <c r="B10" s="12" t="s">
        <v>4</v>
      </c>
      <c r="C10" s="12" t="s">
        <v>5</v>
      </c>
      <c r="D10" s="12">
        <v>2020</v>
      </c>
      <c r="E10" s="12">
        <v>229454</v>
      </c>
      <c r="F10" s="12">
        <v>324448.40000000002</v>
      </c>
      <c r="G10" s="12">
        <v>393220</v>
      </c>
      <c r="H10" s="12">
        <v>721967</v>
      </c>
      <c r="I10" s="12">
        <v>653846</v>
      </c>
      <c r="J10" s="12">
        <v>993330</v>
      </c>
      <c r="K10" s="12">
        <v>945525</v>
      </c>
      <c r="L10" s="12">
        <v>552095</v>
      </c>
      <c r="M10" s="12">
        <v>362122</v>
      </c>
      <c r="N10" s="12"/>
      <c r="O10" s="12"/>
      <c r="P10" s="12"/>
    </row>
    <row r="11" spans="1:16" x14ac:dyDescent="0.3">
      <c r="A11" s="11" t="s">
        <v>19</v>
      </c>
      <c r="B11" s="12" t="s">
        <v>4</v>
      </c>
      <c r="C11" s="12" t="s">
        <v>5</v>
      </c>
      <c r="D11" s="12">
        <v>2020</v>
      </c>
      <c r="E11" s="12">
        <v>216906.64</v>
      </c>
      <c r="F11" s="12">
        <v>192087.24</v>
      </c>
      <c r="G11" s="12">
        <v>399632.25</v>
      </c>
      <c r="H11" s="12">
        <v>257920.96000000002</v>
      </c>
      <c r="I11" s="12">
        <v>345336.41000000003</v>
      </c>
      <c r="J11" s="12">
        <v>414105.76</v>
      </c>
      <c r="K11" s="12">
        <v>137675.52000000002</v>
      </c>
      <c r="L11" s="12">
        <v>174964.96</v>
      </c>
      <c r="M11" s="12">
        <v>194792.21</v>
      </c>
      <c r="N11" s="12"/>
      <c r="O11" s="12"/>
      <c r="P11" s="12"/>
    </row>
    <row r="12" spans="1:16" x14ac:dyDescent="0.3">
      <c r="A12" s="11" t="s">
        <v>22</v>
      </c>
      <c r="B12" s="12" t="s">
        <v>4</v>
      </c>
      <c r="C12" s="12" t="s">
        <v>5</v>
      </c>
      <c r="D12" s="12">
        <v>2020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12038.77</v>
      </c>
      <c r="N12" s="12"/>
      <c r="O12" s="12"/>
      <c r="P12" s="12"/>
    </row>
    <row r="13" spans="1:16" x14ac:dyDescent="0.3">
      <c r="A13" s="11" t="s">
        <v>25</v>
      </c>
      <c r="B13" s="12" t="s">
        <v>4</v>
      </c>
      <c r="C13" s="12" t="s">
        <v>5</v>
      </c>
      <c r="D13" s="12">
        <v>2020</v>
      </c>
      <c r="E13" s="12">
        <v>156223.03</v>
      </c>
      <c r="F13" s="12">
        <v>121454.53</v>
      </c>
      <c r="G13" s="12">
        <v>131973.70000000001</v>
      </c>
      <c r="H13" s="12">
        <v>190225.47</v>
      </c>
      <c r="I13" s="12">
        <v>258738.5</v>
      </c>
      <c r="J13" s="12">
        <v>380595.11</v>
      </c>
      <c r="K13" s="12">
        <v>343554.02</v>
      </c>
      <c r="L13" s="12">
        <v>230861.58</v>
      </c>
      <c r="M13" s="12">
        <v>94485.989999999991</v>
      </c>
      <c r="N13" s="12"/>
      <c r="O13" s="12"/>
      <c r="P13" s="12"/>
    </row>
    <row r="14" spans="1:16" x14ac:dyDescent="0.3">
      <c r="A14" s="11" t="s">
        <v>26</v>
      </c>
      <c r="B14" s="12" t="s">
        <v>4</v>
      </c>
      <c r="C14" s="12" t="s">
        <v>5</v>
      </c>
      <c r="D14" s="12">
        <v>2020</v>
      </c>
      <c r="E14" s="12">
        <v>0</v>
      </c>
      <c r="F14" s="12">
        <v>0</v>
      </c>
      <c r="G14" s="12">
        <v>0</v>
      </c>
      <c r="H14" s="12">
        <v>0</v>
      </c>
      <c r="I14" s="12">
        <v>30.8</v>
      </c>
      <c r="J14" s="12">
        <v>0</v>
      </c>
      <c r="K14" s="12">
        <v>0</v>
      </c>
      <c r="L14" s="12">
        <v>0</v>
      </c>
      <c r="M14" s="12">
        <v>0</v>
      </c>
      <c r="N14" s="12"/>
      <c r="O14" s="12"/>
      <c r="P14" s="12"/>
    </row>
    <row r="15" spans="1:16" x14ac:dyDescent="0.3">
      <c r="A15" s="11" t="s">
        <v>29</v>
      </c>
      <c r="B15" s="12" t="s">
        <v>4</v>
      </c>
      <c r="C15" s="12" t="s">
        <v>5</v>
      </c>
      <c r="D15" s="12">
        <v>2020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99</v>
      </c>
      <c r="N15" s="12"/>
      <c r="O15" s="12"/>
      <c r="P15" s="12"/>
    </row>
    <row r="16" spans="1:16" x14ac:dyDescent="0.3">
      <c r="A16" s="11" t="s">
        <v>30</v>
      </c>
      <c r="B16" s="12" t="s">
        <v>4</v>
      </c>
      <c r="C16" s="12" t="s">
        <v>5</v>
      </c>
      <c r="D16" s="12">
        <v>2020</v>
      </c>
      <c r="E16" s="12">
        <v>356</v>
      </c>
      <c r="F16" s="12">
        <v>0</v>
      </c>
      <c r="G16" s="12">
        <v>600</v>
      </c>
      <c r="H16" s="12">
        <v>107478.2</v>
      </c>
      <c r="I16" s="12">
        <v>30122</v>
      </c>
      <c r="J16" s="12">
        <v>214.89</v>
      </c>
      <c r="K16" s="12">
        <v>1877.67</v>
      </c>
      <c r="L16" s="12">
        <v>3686.2</v>
      </c>
      <c r="M16" s="12">
        <v>377.76000000000005</v>
      </c>
      <c r="N16" s="12"/>
      <c r="O16" s="12"/>
      <c r="P16" s="12"/>
    </row>
    <row r="17" spans="1:16" x14ac:dyDescent="0.3">
      <c r="A17" s="11" t="s">
        <v>31</v>
      </c>
      <c r="B17" s="12" t="s">
        <v>4</v>
      </c>
      <c r="C17" s="12" t="s">
        <v>5</v>
      </c>
      <c r="D17" s="12">
        <v>2020</v>
      </c>
      <c r="E17" s="12">
        <v>0</v>
      </c>
      <c r="F17" s="12">
        <v>0</v>
      </c>
      <c r="G17" s="12">
        <v>0</v>
      </c>
      <c r="H17" s="12">
        <v>22590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/>
      <c r="O17" s="12"/>
      <c r="P17" s="12"/>
    </row>
    <row r="18" spans="1:16" x14ac:dyDescent="0.3">
      <c r="A18" s="11" t="s">
        <v>32</v>
      </c>
      <c r="B18" s="12" t="s">
        <v>4</v>
      </c>
      <c r="C18" s="12" t="s">
        <v>5</v>
      </c>
      <c r="D18" s="12">
        <v>2020</v>
      </c>
      <c r="E18" s="12">
        <v>0</v>
      </c>
      <c r="F18" s="12">
        <v>0</v>
      </c>
      <c r="G18" s="12">
        <v>316.58999999999997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/>
      <c r="O18" s="12"/>
      <c r="P18" s="12"/>
    </row>
    <row r="19" spans="1:16" x14ac:dyDescent="0.3">
      <c r="A19" s="11" t="s">
        <v>33</v>
      </c>
      <c r="B19" s="12" t="s">
        <v>4</v>
      </c>
      <c r="C19" s="12" t="s">
        <v>5</v>
      </c>
      <c r="D19" s="12">
        <v>2020</v>
      </c>
      <c r="E19" s="12">
        <v>31.8</v>
      </c>
      <c r="F19" s="12">
        <v>2</v>
      </c>
      <c r="G19" s="12">
        <v>0</v>
      </c>
      <c r="H19" s="12">
        <v>245</v>
      </c>
      <c r="I19" s="12">
        <v>56717</v>
      </c>
      <c r="J19" s="12">
        <v>0</v>
      </c>
      <c r="K19" s="12">
        <v>0</v>
      </c>
      <c r="L19" s="12">
        <v>0</v>
      </c>
      <c r="M19" s="12">
        <v>0</v>
      </c>
      <c r="N19" s="12"/>
      <c r="O19" s="12"/>
      <c r="P19" s="12"/>
    </row>
    <row r="20" spans="1:16" x14ac:dyDescent="0.3">
      <c r="A20" s="11" t="s">
        <v>34</v>
      </c>
      <c r="B20" s="12" t="s">
        <v>4</v>
      </c>
      <c r="C20" s="12" t="s">
        <v>5</v>
      </c>
      <c r="D20" s="12">
        <v>2020</v>
      </c>
      <c r="E20" s="12">
        <v>52000</v>
      </c>
      <c r="F20" s="12">
        <v>234312.68</v>
      </c>
      <c r="G20" s="12">
        <v>494642.6</v>
      </c>
      <c r="H20" s="12">
        <v>338000</v>
      </c>
      <c r="I20" s="12">
        <v>346.04</v>
      </c>
      <c r="J20" s="12">
        <v>26348.32</v>
      </c>
      <c r="K20" s="12">
        <v>76.959999999999994</v>
      </c>
      <c r="L20" s="12">
        <v>307.56</v>
      </c>
      <c r="M20" s="12">
        <v>383.4</v>
      </c>
      <c r="N20" s="12"/>
      <c r="O20" s="12"/>
      <c r="P20" s="12"/>
    </row>
    <row r="21" spans="1:16" x14ac:dyDescent="0.3">
      <c r="A21" s="11" t="s">
        <v>36</v>
      </c>
      <c r="B21" s="12" t="s">
        <v>4</v>
      </c>
      <c r="C21" s="12" t="s">
        <v>5</v>
      </c>
      <c r="D21" s="12">
        <v>2020</v>
      </c>
      <c r="E21" s="12">
        <v>26</v>
      </c>
      <c r="F21" s="12">
        <v>255.45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/>
      <c r="O21" s="12"/>
      <c r="P21" s="12"/>
    </row>
    <row r="22" spans="1:16" x14ac:dyDescent="0.3">
      <c r="A22" s="11" t="s">
        <v>37</v>
      </c>
      <c r="B22" s="12" t="s">
        <v>4</v>
      </c>
      <c r="C22" s="12" t="s">
        <v>5</v>
      </c>
      <c r="D22" s="12">
        <v>2020</v>
      </c>
      <c r="E22" s="12">
        <v>76.959999999999994</v>
      </c>
      <c r="F22" s="12">
        <v>0</v>
      </c>
      <c r="G22" s="12">
        <v>196.84</v>
      </c>
      <c r="H22" s="12">
        <v>595.52</v>
      </c>
      <c r="I22" s="12">
        <v>0</v>
      </c>
      <c r="J22" s="12">
        <v>192.4</v>
      </c>
      <c r="K22" s="12">
        <v>0</v>
      </c>
      <c r="L22" s="12">
        <v>192.4</v>
      </c>
      <c r="M22" s="12">
        <v>552.88</v>
      </c>
      <c r="N22" s="12"/>
      <c r="O22" s="12"/>
      <c r="P22" s="12"/>
    </row>
    <row r="23" spans="1:16" x14ac:dyDescent="0.3">
      <c r="A23" s="11" t="s">
        <v>39</v>
      </c>
      <c r="B23" s="12" t="s">
        <v>4</v>
      </c>
      <c r="C23" s="12" t="s">
        <v>5</v>
      </c>
      <c r="D23" s="12">
        <v>2020</v>
      </c>
      <c r="E23" s="12">
        <v>0</v>
      </c>
      <c r="F23" s="12">
        <v>0</v>
      </c>
      <c r="G23" s="12">
        <v>0</v>
      </c>
      <c r="H23" s="12">
        <v>0</v>
      </c>
      <c r="I23" s="12">
        <v>58690</v>
      </c>
      <c r="J23" s="12">
        <v>0</v>
      </c>
      <c r="K23" s="12">
        <v>0</v>
      </c>
      <c r="L23" s="12">
        <v>0</v>
      </c>
      <c r="M23" s="12">
        <v>0</v>
      </c>
      <c r="N23" s="12"/>
      <c r="O23" s="12"/>
      <c r="P23" s="12"/>
    </row>
    <row r="24" spans="1:16" x14ac:dyDescent="0.3">
      <c r="A24" s="11" t="s">
        <v>42</v>
      </c>
      <c r="B24" s="12" t="s">
        <v>4</v>
      </c>
      <c r="C24" s="12" t="s">
        <v>5</v>
      </c>
      <c r="D24" s="12">
        <v>2020</v>
      </c>
      <c r="E24" s="12">
        <v>79424.2</v>
      </c>
      <c r="F24" s="12">
        <v>78144</v>
      </c>
      <c r="G24" s="12">
        <v>0</v>
      </c>
      <c r="H24" s="12">
        <v>62515.199999999997</v>
      </c>
      <c r="I24" s="12">
        <v>39072</v>
      </c>
      <c r="J24" s="12">
        <v>70329.600000000006</v>
      </c>
      <c r="K24" s="12">
        <v>109401.60000000001</v>
      </c>
      <c r="L24" s="12">
        <v>70307.399999999994</v>
      </c>
      <c r="M24" s="12">
        <v>23443.200000000001</v>
      </c>
      <c r="N24" s="12"/>
      <c r="O24" s="12"/>
      <c r="P24" s="12"/>
    </row>
    <row r="25" spans="1:16" x14ac:dyDescent="0.3">
      <c r="A25" s="11" t="s">
        <v>43</v>
      </c>
      <c r="B25" s="12" t="s">
        <v>4</v>
      </c>
      <c r="C25" s="12" t="s">
        <v>5</v>
      </c>
      <c r="D25" s="12">
        <v>2020</v>
      </c>
      <c r="E25" s="12">
        <v>0</v>
      </c>
      <c r="F25" s="12">
        <v>0</v>
      </c>
      <c r="G25" s="12">
        <v>0</v>
      </c>
      <c r="H25" s="12">
        <v>31040</v>
      </c>
      <c r="I25" s="12">
        <v>18456</v>
      </c>
      <c r="J25" s="12">
        <v>0</v>
      </c>
      <c r="K25" s="12">
        <v>0</v>
      </c>
      <c r="L25" s="12">
        <v>0</v>
      </c>
      <c r="M25" s="12">
        <v>0</v>
      </c>
      <c r="N25" s="12"/>
      <c r="O25" s="12"/>
      <c r="P25" s="12"/>
    </row>
    <row r="26" spans="1:16" x14ac:dyDescent="0.3">
      <c r="A26" s="11" t="s">
        <v>45</v>
      </c>
      <c r="B26" s="12" t="s">
        <v>4</v>
      </c>
      <c r="C26" s="12" t="s">
        <v>5</v>
      </c>
      <c r="D26" s="12">
        <v>2020</v>
      </c>
      <c r="E26" s="12">
        <v>0</v>
      </c>
      <c r="F26" s="12">
        <v>0</v>
      </c>
      <c r="G26" s="12">
        <v>0</v>
      </c>
      <c r="H26" s="12">
        <v>5635</v>
      </c>
      <c r="I26" s="12">
        <v>48.4</v>
      </c>
      <c r="J26" s="12">
        <v>0</v>
      </c>
      <c r="K26" s="12">
        <v>0</v>
      </c>
      <c r="L26" s="12">
        <v>0</v>
      </c>
      <c r="M26" s="12">
        <v>0</v>
      </c>
      <c r="N26" s="12"/>
      <c r="O26" s="12"/>
      <c r="P26" s="12"/>
    </row>
    <row r="27" spans="1:16" x14ac:dyDescent="0.3">
      <c r="A27" s="11" t="s">
        <v>48</v>
      </c>
      <c r="B27" s="12" t="s">
        <v>4</v>
      </c>
      <c r="C27" s="12" t="s">
        <v>5</v>
      </c>
      <c r="D27" s="12">
        <v>2020</v>
      </c>
      <c r="E27" s="12">
        <v>0</v>
      </c>
      <c r="F27" s="12">
        <v>10.45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/>
      <c r="O27" s="12"/>
      <c r="P27" s="12"/>
    </row>
    <row r="28" spans="1:16" x14ac:dyDescent="0.3">
      <c r="A28" s="11" t="s">
        <v>50</v>
      </c>
      <c r="B28" s="12" t="s">
        <v>4</v>
      </c>
      <c r="C28" s="12" t="s">
        <v>5</v>
      </c>
      <c r="D28" s="12">
        <v>2020</v>
      </c>
      <c r="E28" s="12">
        <v>0</v>
      </c>
      <c r="F28" s="12">
        <v>0</v>
      </c>
      <c r="G28" s="12">
        <v>3.46</v>
      </c>
      <c r="H28" s="12">
        <v>0</v>
      </c>
      <c r="I28" s="12">
        <v>0</v>
      </c>
      <c r="J28" s="12">
        <v>1122</v>
      </c>
      <c r="K28" s="12">
        <v>0</v>
      </c>
      <c r="L28" s="12">
        <v>0</v>
      </c>
      <c r="M28" s="12">
        <v>46888.13</v>
      </c>
      <c r="N28" s="12"/>
      <c r="O28" s="12"/>
      <c r="P28" s="12"/>
    </row>
    <row r="29" spans="1:16" x14ac:dyDescent="0.3">
      <c r="A29" s="11" t="s">
        <v>55</v>
      </c>
      <c r="B29" s="12" t="s">
        <v>4</v>
      </c>
      <c r="C29" s="12" t="s">
        <v>5</v>
      </c>
      <c r="D29" s="12">
        <v>2020</v>
      </c>
      <c r="E29" s="12">
        <v>26072</v>
      </c>
      <c r="F29" s="12">
        <v>184873.60000000001</v>
      </c>
      <c r="G29" s="12">
        <v>82744</v>
      </c>
      <c r="H29" s="12">
        <v>79178</v>
      </c>
      <c r="I29" s="12">
        <v>0</v>
      </c>
      <c r="J29" s="12">
        <v>109909</v>
      </c>
      <c r="K29" s="12">
        <v>54162</v>
      </c>
      <c r="L29" s="12">
        <v>2280.6</v>
      </c>
      <c r="M29" s="12">
        <v>26553</v>
      </c>
      <c r="N29" s="12"/>
      <c r="O29" s="12"/>
      <c r="P29" s="12"/>
    </row>
    <row r="30" spans="1:16" x14ac:dyDescent="0.3">
      <c r="A30" s="11" t="s">
        <v>56</v>
      </c>
      <c r="B30" s="12" t="s">
        <v>4</v>
      </c>
      <c r="C30" s="12" t="s">
        <v>5</v>
      </c>
      <c r="D30" s="12">
        <v>2020</v>
      </c>
      <c r="E30" s="12">
        <v>0</v>
      </c>
      <c r="F30" s="12">
        <v>0</v>
      </c>
      <c r="G30" s="12">
        <v>18950</v>
      </c>
      <c r="H30" s="12">
        <v>18950</v>
      </c>
      <c r="I30" s="12">
        <v>18950</v>
      </c>
      <c r="J30" s="12">
        <v>0</v>
      </c>
      <c r="K30" s="12">
        <v>0</v>
      </c>
      <c r="L30" s="12">
        <v>0</v>
      </c>
      <c r="M30" s="12">
        <v>0</v>
      </c>
      <c r="N30" s="12"/>
      <c r="O30" s="12"/>
      <c r="P30" s="12"/>
    </row>
    <row r="31" spans="1:16" x14ac:dyDescent="0.3">
      <c r="A31" s="11" t="s">
        <v>57</v>
      </c>
      <c r="B31" s="12" t="s">
        <v>4</v>
      </c>
      <c r="C31" s="12" t="s">
        <v>5</v>
      </c>
      <c r="D31" s="12">
        <v>2020</v>
      </c>
      <c r="E31" s="12">
        <v>14607.07</v>
      </c>
      <c r="F31" s="12">
        <v>45613.200000000004</v>
      </c>
      <c r="G31" s="12">
        <v>33659.410000000003</v>
      </c>
      <c r="H31" s="12">
        <v>35287.29</v>
      </c>
      <c r="I31" s="12">
        <v>27204.880000000001</v>
      </c>
      <c r="J31" s="12">
        <v>53170.85</v>
      </c>
      <c r="K31" s="12">
        <v>35297.339999999997</v>
      </c>
      <c r="L31" s="12">
        <v>42352.619999999995</v>
      </c>
      <c r="M31" s="12">
        <v>40357.53</v>
      </c>
      <c r="N31" s="12"/>
      <c r="O31" s="12"/>
      <c r="P31" s="12"/>
    </row>
    <row r="32" spans="1:16" x14ac:dyDescent="0.3">
      <c r="A32" s="11" t="s">
        <v>58</v>
      </c>
      <c r="B32" s="12" t="s">
        <v>4</v>
      </c>
      <c r="C32" s="12" t="s">
        <v>5</v>
      </c>
      <c r="D32" s="12">
        <v>2020</v>
      </c>
      <c r="E32" s="12">
        <v>2734008.9699999997</v>
      </c>
      <c r="F32" s="12">
        <v>45093.68</v>
      </c>
      <c r="G32" s="12">
        <v>2994871</v>
      </c>
      <c r="H32" s="12">
        <v>1536592.6400000001</v>
      </c>
      <c r="I32" s="12">
        <v>2696723.79</v>
      </c>
      <c r="J32" s="12">
        <v>3290711.25</v>
      </c>
      <c r="K32" s="12">
        <v>3485573.75</v>
      </c>
      <c r="L32" s="12">
        <v>2116672.83</v>
      </c>
      <c r="M32" s="12">
        <v>2882691.76</v>
      </c>
      <c r="N32" s="12"/>
      <c r="O32" s="12"/>
      <c r="P32" s="12"/>
    </row>
    <row r="33" spans="1:16" x14ac:dyDescent="0.3">
      <c r="A33" s="11" t="s">
        <v>61</v>
      </c>
      <c r="B33" s="12" t="s">
        <v>4</v>
      </c>
      <c r="C33" s="12" t="s">
        <v>5</v>
      </c>
      <c r="D33" s="12">
        <v>2020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1871.28</v>
      </c>
      <c r="L33" s="12">
        <v>0</v>
      </c>
      <c r="M33" s="12">
        <v>0</v>
      </c>
      <c r="N33" s="12"/>
      <c r="O33" s="12"/>
      <c r="P33" s="12"/>
    </row>
    <row r="34" spans="1:16" x14ac:dyDescent="0.3">
      <c r="A34" s="11" t="s">
        <v>63</v>
      </c>
      <c r="B34" s="12" t="s">
        <v>4</v>
      </c>
      <c r="C34" s="12" t="s">
        <v>5</v>
      </c>
      <c r="D34" s="12">
        <v>2020</v>
      </c>
      <c r="E34" s="12">
        <v>0</v>
      </c>
      <c r="F34" s="12">
        <v>115.2</v>
      </c>
      <c r="G34" s="12">
        <v>503.62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/>
      <c r="O34" s="12"/>
      <c r="P34" s="12"/>
    </row>
    <row r="35" spans="1:16" x14ac:dyDescent="0.3">
      <c r="A35" s="11" t="s">
        <v>64</v>
      </c>
      <c r="B35" s="12" t="s">
        <v>4</v>
      </c>
      <c r="C35" s="12" t="s">
        <v>5</v>
      </c>
      <c r="D35" s="12">
        <v>2020</v>
      </c>
      <c r="E35" s="12">
        <v>3526.49</v>
      </c>
      <c r="F35" s="12">
        <v>105283.03</v>
      </c>
      <c r="G35" s="12">
        <v>0</v>
      </c>
      <c r="H35" s="12">
        <v>4013.9900000000002</v>
      </c>
      <c r="I35" s="12">
        <v>3426.3100000000004</v>
      </c>
      <c r="J35" s="12">
        <v>29223.81</v>
      </c>
      <c r="K35" s="12">
        <v>5472.05</v>
      </c>
      <c r="L35" s="12">
        <v>53071.96</v>
      </c>
      <c r="M35" s="12">
        <v>0</v>
      </c>
      <c r="N35" s="12"/>
      <c r="O35" s="12"/>
      <c r="P35" s="12"/>
    </row>
    <row r="36" spans="1:16" x14ac:dyDescent="0.3">
      <c r="A36" s="11" t="s">
        <v>65</v>
      </c>
      <c r="B36" s="12" t="s">
        <v>4</v>
      </c>
      <c r="C36" s="12" t="s">
        <v>5</v>
      </c>
      <c r="D36" s="12">
        <v>2020</v>
      </c>
      <c r="E36" s="12">
        <v>0</v>
      </c>
      <c r="F36" s="12">
        <v>0</v>
      </c>
      <c r="G36" s="12">
        <v>0</v>
      </c>
      <c r="H36" s="12">
        <v>0</v>
      </c>
      <c r="I36" s="12">
        <v>390640</v>
      </c>
      <c r="J36" s="12">
        <v>0</v>
      </c>
      <c r="K36" s="12">
        <v>0</v>
      </c>
      <c r="L36" s="12">
        <v>0</v>
      </c>
      <c r="M36" s="12">
        <v>0</v>
      </c>
      <c r="N36" s="12"/>
      <c r="O36" s="12"/>
      <c r="P36" s="12"/>
    </row>
    <row r="37" spans="1:16" x14ac:dyDescent="0.3">
      <c r="A37" s="11" t="s">
        <v>76</v>
      </c>
      <c r="B37" s="12" t="s">
        <v>4</v>
      </c>
      <c r="C37" s="12" t="s">
        <v>5</v>
      </c>
      <c r="D37" s="12">
        <v>2020</v>
      </c>
      <c r="E37" s="12">
        <v>21762.36</v>
      </c>
      <c r="F37" s="12">
        <v>12304.900000000001</v>
      </c>
      <c r="G37" s="12">
        <v>982</v>
      </c>
      <c r="H37" s="12">
        <v>18030.2</v>
      </c>
      <c r="I37" s="12">
        <v>6777.2</v>
      </c>
      <c r="J37" s="12">
        <v>20043.53</v>
      </c>
      <c r="K37" s="12">
        <v>23600.5</v>
      </c>
      <c r="L37" s="12">
        <v>12981.77</v>
      </c>
      <c r="M37" s="12">
        <v>11716.28</v>
      </c>
      <c r="N37" s="12"/>
      <c r="O37" s="12"/>
      <c r="P37" s="12"/>
    </row>
    <row r="38" spans="1:16" x14ac:dyDescent="0.3">
      <c r="A38" s="11" t="s">
        <v>77</v>
      </c>
      <c r="B38" s="12" t="s">
        <v>4</v>
      </c>
      <c r="C38" s="12" t="s">
        <v>5</v>
      </c>
      <c r="D38" s="12">
        <v>2020</v>
      </c>
      <c r="E38" s="12">
        <v>10418.530000000001</v>
      </c>
      <c r="F38" s="12">
        <v>4203</v>
      </c>
      <c r="G38" s="12">
        <v>16649</v>
      </c>
      <c r="H38" s="12">
        <v>26606</v>
      </c>
      <c r="I38" s="12">
        <v>8783.24</v>
      </c>
      <c r="J38" s="12">
        <v>2746.92</v>
      </c>
      <c r="K38" s="12">
        <v>365.44</v>
      </c>
      <c r="L38" s="12">
        <v>14972.15</v>
      </c>
      <c r="M38" s="12">
        <v>28655.95</v>
      </c>
      <c r="N38" s="12"/>
      <c r="O38" s="12"/>
      <c r="P38" s="12"/>
    </row>
    <row r="39" spans="1:16" x14ac:dyDescent="0.3">
      <c r="A39" s="11" t="s">
        <v>78</v>
      </c>
      <c r="B39" s="12" t="s">
        <v>4</v>
      </c>
      <c r="C39" s="12" t="s">
        <v>5</v>
      </c>
      <c r="D39" s="12">
        <v>2020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9.5</v>
      </c>
      <c r="K39" s="12">
        <v>0</v>
      </c>
      <c r="L39" s="12">
        <v>0</v>
      </c>
      <c r="M39" s="12">
        <v>24096</v>
      </c>
      <c r="N39" s="12"/>
      <c r="O39" s="12"/>
      <c r="P39" s="12"/>
    </row>
    <row r="40" spans="1:16" x14ac:dyDescent="0.3">
      <c r="A40" s="11" t="s">
        <v>3</v>
      </c>
      <c r="B40" s="12" t="s">
        <v>4</v>
      </c>
      <c r="C40" s="12" t="s">
        <v>6</v>
      </c>
      <c r="D40" s="12">
        <v>2020</v>
      </c>
      <c r="E40" s="12">
        <v>9277</v>
      </c>
      <c r="F40" s="12">
        <v>7876</v>
      </c>
      <c r="G40" s="12">
        <v>167243</v>
      </c>
      <c r="H40" s="12">
        <v>427633.6</v>
      </c>
      <c r="I40" s="12">
        <v>0</v>
      </c>
      <c r="J40" s="12">
        <v>24931</v>
      </c>
      <c r="K40" s="12">
        <v>23320</v>
      </c>
      <c r="L40" s="12">
        <v>73734</v>
      </c>
      <c r="M40" s="12">
        <v>9974</v>
      </c>
      <c r="N40" s="12"/>
      <c r="O40" s="12"/>
      <c r="P40" s="12"/>
    </row>
    <row r="41" spans="1:16" x14ac:dyDescent="0.3">
      <c r="A41" s="11" t="s">
        <v>8</v>
      </c>
      <c r="B41" s="12" t="s">
        <v>4</v>
      </c>
      <c r="C41" s="12" t="s">
        <v>6</v>
      </c>
      <c r="D41" s="12">
        <v>2020</v>
      </c>
      <c r="E41" s="12">
        <v>0</v>
      </c>
      <c r="F41" s="12">
        <v>0</v>
      </c>
      <c r="G41" s="12">
        <v>0</v>
      </c>
      <c r="H41" s="12">
        <v>73495.199999999997</v>
      </c>
      <c r="I41" s="12">
        <v>47995.6</v>
      </c>
      <c r="J41" s="12">
        <v>0</v>
      </c>
      <c r="K41" s="12">
        <v>0</v>
      </c>
      <c r="L41" s="12">
        <v>0</v>
      </c>
      <c r="M41" s="12">
        <v>0</v>
      </c>
      <c r="N41" s="12"/>
      <c r="O41" s="12"/>
      <c r="P41" s="12"/>
    </row>
    <row r="42" spans="1:16" x14ac:dyDescent="0.3">
      <c r="A42" s="11" t="s">
        <v>9</v>
      </c>
      <c r="B42" s="12" t="s">
        <v>4</v>
      </c>
      <c r="C42" s="12" t="s">
        <v>6</v>
      </c>
      <c r="D42" s="12">
        <v>2020</v>
      </c>
      <c r="E42" s="12">
        <v>18615</v>
      </c>
      <c r="F42" s="12">
        <v>17886</v>
      </c>
      <c r="G42" s="12">
        <v>54335.8</v>
      </c>
      <c r="H42" s="12">
        <v>102438</v>
      </c>
      <c r="I42" s="12">
        <v>421278.7</v>
      </c>
      <c r="J42" s="12">
        <v>253139</v>
      </c>
      <c r="K42" s="12">
        <v>364638.6</v>
      </c>
      <c r="L42" s="12">
        <v>208606.8</v>
      </c>
      <c r="M42" s="12">
        <v>198069.6</v>
      </c>
      <c r="N42" s="12"/>
      <c r="O42" s="12"/>
      <c r="P42" s="12"/>
    </row>
    <row r="43" spans="1:16" x14ac:dyDescent="0.3">
      <c r="A43" s="11" t="s">
        <v>10</v>
      </c>
      <c r="B43" s="12" t="s">
        <v>4</v>
      </c>
      <c r="C43" s="12" t="s">
        <v>6</v>
      </c>
      <c r="D43" s="12">
        <v>2020</v>
      </c>
      <c r="E43" s="12">
        <v>46200</v>
      </c>
      <c r="F43" s="12">
        <v>23100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/>
      <c r="O43" s="12"/>
      <c r="P43" s="12"/>
    </row>
    <row r="44" spans="1:16" x14ac:dyDescent="0.3">
      <c r="A44" s="11" t="s">
        <v>12</v>
      </c>
      <c r="B44" s="12" t="s">
        <v>4</v>
      </c>
      <c r="C44" s="12" t="s">
        <v>6</v>
      </c>
      <c r="D44" s="12">
        <v>2020</v>
      </c>
      <c r="E44" s="12">
        <v>96281.3</v>
      </c>
      <c r="F44" s="12">
        <v>82963.5</v>
      </c>
      <c r="G44" s="12">
        <v>62644.9</v>
      </c>
      <c r="H44" s="12">
        <v>120441.3</v>
      </c>
      <c r="I44" s="12">
        <v>82392.3</v>
      </c>
      <c r="J44" s="12">
        <v>13748.6</v>
      </c>
      <c r="K44" s="12">
        <v>31962.799999999999</v>
      </c>
      <c r="L44" s="12">
        <v>20649</v>
      </c>
      <c r="M44" s="12">
        <v>19281.5</v>
      </c>
      <c r="N44" s="12"/>
      <c r="O44" s="12"/>
      <c r="P44" s="12"/>
    </row>
    <row r="45" spans="1:16" x14ac:dyDescent="0.3">
      <c r="A45" s="11" t="s">
        <v>13</v>
      </c>
      <c r="B45" s="12" t="s">
        <v>4</v>
      </c>
      <c r="C45" s="12" t="s">
        <v>6</v>
      </c>
      <c r="D45" s="12">
        <v>2020</v>
      </c>
      <c r="E45" s="12">
        <v>0</v>
      </c>
      <c r="F45" s="12">
        <v>0</v>
      </c>
      <c r="G45" s="12">
        <v>0</v>
      </c>
      <c r="H45" s="12">
        <v>0</v>
      </c>
      <c r="I45" s="12">
        <v>4810.5</v>
      </c>
      <c r="J45" s="12">
        <v>0</v>
      </c>
      <c r="K45" s="12">
        <v>0</v>
      </c>
      <c r="L45" s="12">
        <v>0</v>
      </c>
      <c r="M45" s="12">
        <v>5579</v>
      </c>
      <c r="N45" s="12"/>
      <c r="O45" s="12"/>
      <c r="P45" s="12"/>
    </row>
    <row r="46" spans="1:16" x14ac:dyDescent="0.3">
      <c r="A46" s="11" t="s">
        <v>15</v>
      </c>
      <c r="B46" s="12" t="s">
        <v>4</v>
      </c>
      <c r="C46" s="12" t="s">
        <v>6</v>
      </c>
      <c r="D46" s="12">
        <v>2020</v>
      </c>
      <c r="E46" s="12">
        <v>2898880.9699999997</v>
      </c>
      <c r="F46" s="12">
        <v>1038722</v>
      </c>
      <c r="G46" s="12">
        <v>2783760.9</v>
      </c>
      <c r="H46" s="12">
        <v>6368247.25</v>
      </c>
      <c r="I46" s="12">
        <v>10967329.6</v>
      </c>
      <c r="J46" s="12">
        <v>3926742.6</v>
      </c>
      <c r="K46" s="12">
        <v>693160.8</v>
      </c>
      <c r="L46" s="12">
        <v>45355</v>
      </c>
      <c r="M46" s="12">
        <v>26317.180000000004</v>
      </c>
      <c r="N46" s="12"/>
      <c r="O46" s="12"/>
      <c r="P46" s="12"/>
    </row>
    <row r="47" spans="1:16" x14ac:dyDescent="0.3">
      <c r="A47" s="11" t="s">
        <v>17</v>
      </c>
      <c r="B47" s="12" t="s">
        <v>4</v>
      </c>
      <c r="C47" s="12" t="s">
        <v>6</v>
      </c>
      <c r="D47" s="12">
        <v>2020</v>
      </c>
      <c r="E47" s="12">
        <v>42431.56</v>
      </c>
      <c r="F47" s="12">
        <v>21718.199999999997</v>
      </c>
      <c r="G47" s="12">
        <v>0</v>
      </c>
      <c r="H47" s="12">
        <v>31338.799999999999</v>
      </c>
      <c r="I47" s="12">
        <v>441</v>
      </c>
      <c r="J47" s="12">
        <v>0</v>
      </c>
      <c r="K47" s="12">
        <v>0</v>
      </c>
      <c r="L47" s="12">
        <v>156.07</v>
      </c>
      <c r="M47" s="12">
        <v>0</v>
      </c>
      <c r="N47" s="12"/>
      <c r="O47" s="12"/>
      <c r="P47" s="12"/>
    </row>
    <row r="48" spans="1:16" x14ac:dyDescent="0.3">
      <c r="A48" s="11" t="s">
        <v>18</v>
      </c>
      <c r="B48" s="12" t="s">
        <v>4</v>
      </c>
      <c r="C48" s="12" t="s">
        <v>6</v>
      </c>
      <c r="D48" s="12">
        <v>2020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45600</v>
      </c>
      <c r="M48" s="12">
        <v>0</v>
      </c>
      <c r="N48" s="12"/>
      <c r="O48" s="12"/>
      <c r="P48" s="12"/>
    </row>
    <row r="49" spans="1:16" x14ac:dyDescent="0.3">
      <c r="A49" s="11" t="s">
        <v>19</v>
      </c>
      <c r="B49" s="12" t="s">
        <v>4</v>
      </c>
      <c r="C49" s="12" t="s">
        <v>6</v>
      </c>
      <c r="D49" s="12">
        <v>2020</v>
      </c>
      <c r="E49" s="12">
        <v>104932.14</v>
      </c>
      <c r="F49" s="12">
        <v>21676</v>
      </c>
      <c r="G49" s="12">
        <v>51276</v>
      </c>
      <c r="H49" s="12">
        <v>66834</v>
      </c>
      <c r="I49" s="12">
        <v>170483.49</v>
      </c>
      <c r="J49" s="12">
        <v>23100</v>
      </c>
      <c r="K49" s="12">
        <v>47626.5</v>
      </c>
      <c r="L49" s="12">
        <v>87051</v>
      </c>
      <c r="M49" s="12">
        <v>70204.400000000009</v>
      </c>
      <c r="N49" s="12"/>
      <c r="O49" s="12"/>
      <c r="P49" s="12"/>
    </row>
    <row r="50" spans="1:16" x14ac:dyDescent="0.3">
      <c r="A50" s="11" t="s">
        <v>20</v>
      </c>
      <c r="B50" s="12" t="s">
        <v>4</v>
      </c>
      <c r="C50" s="12" t="s">
        <v>6</v>
      </c>
      <c r="D50" s="12">
        <v>2020</v>
      </c>
      <c r="E50" s="12">
        <v>0</v>
      </c>
      <c r="F50" s="12">
        <v>0</v>
      </c>
      <c r="G50" s="12">
        <v>0</v>
      </c>
      <c r="H50" s="12">
        <v>0</v>
      </c>
      <c r="I50" s="12">
        <v>4305.6000000000004</v>
      </c>
      <c r="J50" s="12">
        <v>0</v>
      </c>
      <c r="K50" s="12">
        <v>5942</v>
      </c>
      <c r="L50" s="12">
        <v>12600</v>
      </c>
      <c r="M50" s="12">
        <v>10378</v>
      </c>
      <c r="N50" s="12"/>
      <c r="O50" s="12"/>
      <c r="P50" s="12"/>
    </row>
    <row r="51" spans="1:16" x14ac:dyDescent="0.3">
      <c r="A51" s="11" t="s">
        <v>22</v>
      </c>
      <c r="B51" s="12" t="s">
        <v>4</v>
      </c>
      <c r="C51" s="12" t="s">
        <v>6</v>
      </c>
      <c r="D51" s="12">
        <v>2020</v>
      </c>
      <c r="E51" s="12">
        <v>98885.52</v>
      </c>
      <c r="F51" s="12">
        <v>38691</v>
      </c>
      <c r="G51" s="12">
        <v>11830</v>
      </c>
      <c r="H51" s="12">
        <v>10498.69</v>
      </c>
      <c r="I51" s="12">
        <v>51131.5</v>
      </c>
      <c r="J51" s="12">
        <v>33992</v>
      </c>
      <c r="K51" s="12">
        <v>22743</v>
      </c>
      <c r="L51" s="12">
        <v>0</v>
      </c>
      <c r="M51" s="12">
        <v>43206</v>
      </c>
      <c r="N51" s="12"/>
      <c r="O51" s="12"/>
      <c r="P51" s="12"/>
    </row>
    <row r="52" spans="1:16" x14ac:dyDescent="0.3">
      <c r="A52" s="11" t="s">
        <v>23</v>
      </c>
      <c r="B52" s="12" t="s">
        <v>4</v>
      </c>
      <c r="C52" s="12" t="s">
        <v>6</v>
      </c>
      <c r="D52" s="12">
        <v>2020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924</v>
      </c>
      <c r="K52" s="12">
        <v>0</v>
      </c>
      <c r="L52" s="12">
        <v>330</v>
      </c>
      <c r="M52" s="12">
        <v>0</v>
      </c>
      <c r="N52" s="12"/>
      <c r="O52" s="12"/>
      <c r="P52" s="12"/>
    </row>
    <row r="53" spans="1:16" x14ac:dyDescent="0.3">
      <c r="A53" s="11" t="s">
        <v>25</v>
      </c>
      <c r="B53" s="12" t="s">
        <v>4</v>
      </c>
      <c r="C53" s="12" t="s">
        <v>6</v>
      </c>
      <c r="D53" s="12">
        <v>2020</v>
      </c>
      <c r="E53" s="12">
        <v>0</v>
      </c>
      <c r="F53" s="12">
        <v>0</v>
      </c>
      <c r="G53" s="12">
        <v>25201</v>
      </c>
      <c r="H53" s="12">
        <v>25250</v>
      </c>
      <c r="I53" s="12">
        <v>242454.8</v>
      </c>
      <c r="J53" s="12">
        <v>124008.67000000001</v>
      </c>
      <c r="K53" s="12">
        <v>25250</v>
      </c>
      <c r="L53" s="12">
        <v>0</v>
      </c>
      <c r="M53" s="12">
        <v>0</v>
      </c>
      <c r="N53" s="12"/>
      <c r="O53" s="12"/>
      <c r="P53" s="12"/>
    </row>
    <row r="54" spans="1:16" x14ac:dyDescent="0.3">
      <c r="A54" s="11" t="s">
        <v>27</v>
      </c>
      <c r="B54" s="12" t="s">
        <v>4</v>
      </c>
      <c r="C54" s="12" t="s">
        <v>6</v>
      </c>
      <c r="D54" s="12">
        <v>2020</v>
      </c>
      <c r="E54" s="12">
        <v>0</v>
      </c>
      <c r="F54" s="12">
        <v>0</v>
      </c>
      <c r="G54" s="12">
        <v>0</v>
      </c>
      <c r="H54" s="12">
        <v>51000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/>
      <c r="O54" s="12"/>
      <c r="P54" s="12"/>
    </row>
    <row r="55" spans="1:16" x14ac:dyDescent="0.3">
      <c r="A55" s="11" t="s">
        <v>29</v>
      </c>
      <c r="B55" s="12" t="s">
        <v>4</v>
      </c>
      <c r="C55" s="12" t="s">
        <v>6</v>
      </c>
      <c r="D55" s="12">
        <v>2020</v>
      </c>
      <c r="E55" s="12">
        <v>516048.3</v>
      </c>
      <c r="F55" s="12">
        <v>4614236</v>
      </c>
      <c r="G55" s="12">
        <v>4963992.5</v>
      </c>
      <c r="H55" s="12">
        <v>1175901.8</v>
      </c>
      <c r="I55" s="12">
        <v>999283.19999999995</v>
      </c>
      <c r="J55" s="12">
        <v>42661.42</v>
      </c>
      <c r="K55" s="12">
        <v>92120.14</v>
      </c>
      <c r="L55" s="12">
        <v>32236</v>
      </c>
      <c r="M55" s="12">
        <v>36981.120000000003</v>
      </c>
      <c r="N55" s="12"/>
      <c r="O55" s="12"/>
      <c r="P55" s="12"/>
    </row>
    <row r="56" spans="1:16" x14ac:dyDescent="0.3">
      <c r="A56" s="11" t="s">
        <v>30</v>
      </c>
      <c r="B56" s="12" t="s">
        <v>4</v>
      </c>
      <c r="C56" s="12" t="s">
        <v>6</v>
      </c>
      <c r="D56" s="12">
        <v>2020</v>
      </c>
      <c r="E56" s="12">
        <v>420831.11000000004</v>
      </c>
      <c r="F56" s="12">
        <v>296326.03999999998</v>
      </c>
      <c r="G56" s="12">
        <v>227108.3</v>
      </c>
      <c r="H56" s="12">
        <v>419615.58</v>
      </c>
      <c r="I56" s="12">
        <v>586183.85</v>
      </c>
      <c r="J56" s="12">
        <v>435748.6</v>
      </c>
      <c r="K56" s="12">
        <v>1084496.4100000001</v>
      </c>
      <c r="L56" s="12">
        <v>707951.32</v>
      </c>
      <c r="M56" s="12">
        <v>553742.34</v>
      </c>
      <c r="N56" s="12"/>
      <c r="O56" s="12"/>
      <c r="P56" s="12"/>
    </row>
    <row r="57" spans="1:16" x14ac:dyDescent="0.3">
      <c r="A57" s="11" t="s">
        <v>33</v>
      </c>
      <c r="B57" s="12" t="s">
        <v>4</v>
      </c>
      <c r="C57" s="12" t="s">
        <v>6</v>
      </c>
      <c r="D57" s="12">
        <v>2020</v>
      </c>
      <c r="E57" s="12">
        <v>156877.5</v>
      </c>
      <c r="F57" s="12">
        <v>69716.55</v>
      </c>
      <c r="G57" s="12">
        <v>148988.25</v>
      </c>
      <c r="H57" s="12">
        <v>123442.05</v>
      </c>
      <c r="I57" s="12">
        <v>13942.8</v>
      </c>
      <c r="J57" s="12">
        <v>34174.5</v>
      </c>
      <c r="K57" s="12">
        <v>138167.40000000002</v>
      </c>
      <c r="L57" s="12">
        <v>329880.2</v>
      </c>
      <c r="M57" s="12">
        <v>35687.5</v>
      </c>
      <c r="N57" s="12"/>
      <c r="O57" s="12"/>
      <c r="P57" s="12"/>
    </row>
    <row r="58" spans="1:16" x14ac:dyDescent="0.3">
      <c r="A58" s="11" t="s">
        <v>34</v>
      </c>
      <c r="B58" s="12" t="s">
        <v>4</v>
      </c>
      <c r="C58" s="12" t="s">
        <v>6</v>
      </c>
      <c r="D58" s="12">
        <v>2020</v>
      </c>
      <c r="E58" s="12">
        <v>1180</v>
      </c>
      <c r="F58" s="12">
        <v>5385</v>
      </c>
      <c r="G58" s="12">
        <v>4478</v>
      </c>
      <c r="H58" s="12">
        <v>0</v>
      </c>
      <c r="I58" s="12">
        <v>560</v>
      </c>
      <c r="J58" s="12">
        <v>7875.8</v>
      </c>
      <c r="K58" s="12">
        <v>27762</v>
      </c>
      <c r="L58" s="12">
        <v>7852</v>
      </c>
      <c r="M58" s="12">
        <v>26544</v>
      </c>
      <c r="N58" s="12"/>
      <c r="O58" s="12"/>
      <c r="P58" s="12"/>
    </row>
    <row r="59" spans="1:16" x14ac:dyDescent="0.3">
      <c r="A59" s="11" t="s">
        <v>36</v>
      </c>
      <c r="B59" s="12" t="s">
        <v>4</v>
      </c>
      <c r="C59" s="12" t="s">
        <v>6</v>
      </c>
      <c r="D59" s="12">
        <v>2020</v>
      </c>
      <c r="E59" s="12">
        <v>54071.299999999996</v>
      </c>
      <c r="F59" s="12">
        <v>23536</v>
      </c>
      <c r="G59" s="12">
        <v>227691.25</v>
      </c>
      <c r="H59" s="12">
        <v>885598.8</v>
      </c>
      <c r="I59" s="12">
        <v>309060</v>
      </c>
      <c r="J59" s="12">
        <v>22680</v>
      </c>
      <c r="K59" s="12">
        <v>151740</v>
      </c>
      <c r="L59" s="12">
        <v>0</v>
      </c>
      <c r="M59" s="12">
        <v>0</v>
      </c>
      <c r="N59" s="12"/>
      <c r="O59" s="12"/>
      <c r="P59" s="12"/>
    </row>
    <row r="60" spans="1:16" x14ac:dyDescent="0.3">
      <c r="A60" s="11" t="s">
        <v>37</v>
      </c>
      <c r="B60" s="12" t="s">
        <v>4</v>
      </c>
      <c r="C60" s="12" t="s">
        <v>6</v>
      </c>
      <c r="D60" s="12">
        <v>2020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50000</v>
      </c>
      <c r="K60" s="12">
        <v>0</v>
      </c>
      <c r="L60" s="12">
        <v>0</v>
      </c>
      <c r="M60" s="12">
        <v>0</v>
      </c>
      <c r="N60" s="12"/>
      <c r="O60" s="12"/>
      <c r="P60" s="12"/>
    </row>
    <row r="61" spans="1:16" x14ac:dyDescent="0.3">
      <c r="A61" s="11" t="s">
        <v>38</v>
      </c>
      <c r="B61" s="12" t="s">
        <v>4</v>
      </c>
      <c r="C61" s="12" t="s">
        <v>6</v>
      </c>
      <c r="D61" s="12">
        <v>2020</v>
      </c>
      <c r="E61" s="12">
        <v>221</v>
      </c>
      <c r="F61" s="12">
        <v>0</v>
      </c>
      <c r="G61" s="12">
        <v>0</v>
      </c>
      <c r="H61" s="12">
        <v>0</v>
      </c>
      <c r="I61" s="12">
        <v>0</v>
      </c>
      <c r="J61" s="12">
        <v>11</v>
      </c>
      <c r="K61" s="12">
        <v>53</v>
      </c>
      <c r="L61" s="12">
        <v>0</v>
      </c>
      <c r="M61" s="12">
        <v>16</v>
      </c>
      <c r="N61" s="12"/>
      <c r="O61" s="12"/>
      <c r="P61" s="12"/>
    </row>
    <row r="62" spans="1:16" x14ac:dyDescent="0.3">
      <c r="A62" s="11" t="s">
        <v>41</v>
      </c>
      <c r="B62" s="12" t="s">
        <v>4</v>
      </c>
      <c r="C62" s="12" t="s">
        <v>6</v>
      </c>
      <c r="D62" s="12">
        <v>2020</v>
      </c>
      <c r="E62" s="12">
        <v>0</v>
      </c>
      <c r="F62" s="12">
        <v>0</v>
      </c>
      <c r="G62" s="12">
        <v>124743.6</v>
      </c>
      <c r="H62" s="12">
        <v>395226</v>
      </c>
      <c r="I62" s="12">
        <v>23790</v>
      </c>
      <c r="J62" s="12">
        <v>0</v>
      </c>
      <c r="K62" s="12">
        <v>0</v>
      </c>
      <c r="L62" s="12">
        <v>0</v>
      </c>
      <c r="M62" s="12">
        <v>0</v>
      </c>
      <c r="N62" s="12"/>
      <c r="O62" s="12"/>
      <c r="P62" s="12"/>
    </row>
    <row r="63" spans="1:16" x14ac:dyDescent="0.3">
      <c r="A63" s="11" t="s">
        <v>42</v>
      </c>
      <c r="B63" s="12" t="s">
        <v>4</v>
      </c>
      <c r="C63" s="12" t="s">
        <v>6</v>
      </c>
      <c r="D63" s="12">
        <v>2020</v>
      </c>
      <c r="E63" s="12">
        <v>0</v>
      </c>
      <c r="F63" s="12">
        <v>0</v>
      </c>
      <c r="G63" s="12">
        <v>0</v>
      </c>
      <c r="H63" s="12">
        <v>0</v>
      </c>
      <c r="I63" s="12">
        <v>66.900000000000006</v>
      </c>
      <c r="J63" s="12">
        <v>0</v>
      </c>
      <c r="K63" s="12">
        <v>0</v>
      </c>
      <c r="L63" s="12">
        <v>0</v>
      </c>
      <c r="M63" s="12">
        <v>0</v>
      </c>
      <c r="N63" s="12"/>
      <c r="O63" s="12"/>
      <c r="P63" s="12"/>
    </row>
    <row r="64" spans="1:16" x14ac:dyDescent="0.3">
      <c r="A64" s="11" t="s">
        <v>43</v>
      </c>
      <c r="B64" s="12" t="s">
        <v>4</v>
      </c>
      <c r="C64" s="12" t="s">
        <v>6</v>
      </c>
      <c r="D64" s="12">
        <v>2020</v>
      </c>
      <c r="E64" s="12">
        <v>382581.14</v>
      </c>
      <c r="F64" s="12">
        <v>205107.1</v>
      </c>
      <c r="G64" s="12">
        <v>106914.95</v>
      </c>
      <c r="H64" s="12">
        <v>181968</v>
      </c>
      <c r="I64" s="12">
        <v>68243.199999999997</v>
      </c>
      <c r="J64" s="12">
        <v>159666.17000000001</v>
      </c>
      <c r="K64" s="12">
        <v>165424.69</v>
      </c>
      <c r="L64" s="12">
        <v>354072</v>
      </c>
      <c r="M64" s="12">
        <v>74793</v>
      </c>
      <c r="N64" s="12"/>
      <c r="O64" s="12"/>
      <c r="P64" s="12"/>
    </row>
    <row r="65" spans="1:16" x14ac:dyDescent="0.3">
      <c r="A65" s="11" t="s">
        <v>44</v>
      </c>
      <c r="B65" s="12" t="s">
        <v>4</v>
      </c>
      <c r="C65" s="12" t="s">
        <v>6</v>
      </c>
      <c r="D65" s="12">
        <v>2020</v>
      </c>
      <c r="E65" s="12">
        <v>0</v>
      </c>
      <c r="F65" s="12">
        <v>550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/>
      <c r="O65" s="12"/>
      <c r="P65" s="12"/>
    </row>
    <row r="66" spans="1:16" x14ac:dyDescent="0.3">
      <c r="A66" s="11" t="s">
        <v>45</v>
      </c>
      <c r="B66" s="12" t="s">
        <v>4</v>
      </c>
      <c r="C66" s="12" t="s">
        <v>6</v>
      </c>
      <c r="D66" s="12">
        <v>2020</v>
      </c>
      <c r="E66" s="12">
        <v>89305.1</v>
      </c>
      <c r="F66" s="12">
        <v>98414.399999999994</v>
      </c>
      <c r="G66" s="12">
        <v>71860.98</v>
      </c>
      <c r="H66" s="12">
        <v>173432.4</v>
      </c>
      <c r="I66" s="12">
        <v>67374</v>
      </c>
      <c r="J66" s="12">
        <v>110472.26</v>
      </c>
      <c r="K66" s="12">
        <v>130278.45</v>
      </c>
      <c r="L66" s="12">
        <v>108816</v>
      </c>
      <c r="M66" s="12">
        <v>120048.4</v>
      </c>
      <c r="N66" s="12"/>
      <c r="O66" s="12"/>
      <c r="P66" s="12"/>
    </row>
    <row r="67" spans="1:16" x14ac:dyDescent="0.3">
      <c r="A67" s="11" t="s">
        <v>47</v>
      </c>
      <c r="B67" s="12" t="s">
        <v>4</v>
      </c>
      <c r="C67" s="12" t="s">
        <v>6</v>
      </c>
      <c r="D67" s="12">
        <v>2020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20540.8</v>
      </c>
      <c r="N67" s="12"/>
      <c r="O67" s="12"/>
      <c r="P67" s="12"/>
    </row>
    <row r="68" spans="1:16" x14ac:dyDescent="0.3">
      <c r="A68" s="11" t="s">
        <v>50</v>
      </c>
      <c r="B68" s="12" t="s">
        <v>4</v>
      </c>
      <c r="C68" s="12" t="s">
        <v>6</v>
      </c>
      <c r="D68" s="12">
        <v>2020</v>
      </c>
      <c r="E68" s="12">
        <v>4335402.5</v>
      </c>
      <c r="F68" s="12">
        <v>2380186.5</v>
      </c>
      <c r="G68" s="12">
        <v>321971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/>
      <c r="O68" s="12"/>
      <c r="P68" s="12"/>
    </row>
    <row r="69" spans="1:16" x14ac:dyDescent="0.3">
      <c r="A69" s="11" t="s">
        <v>55</v>
      </c>
      <c r="B69" s="12" t="s">
        <v>4</v>
      </c>
      <c r="C69" s="12" t="s">
        <v>6</v>
      </c>
      <c r="D69" s="12">
        <v>2020</v>
      </c>
      <c r="E69" s="12">
        <v>14718.720000000001</v>
      </c>
      <c r="F69" s="12">
        <v>13493.539999999999</v>
      </c>
      <c r="G69" s="12">
        <v>0</v>
      </c>
      <c r="H69" s="12">
        <v>16748.809999999998</v>
      </c>
      <c r="I69" s="12">
        <v>750</v>
      </c>
      <c r="J69" s="12">
        <v>0</v>
      </c>
      <c r="K69" s="12">
        <v>77673</v>
      </c>
      <c r="L69" s="12">
        <v>465.39</v>
      </c>
      <c r="M69" s="12">
        <v>0</v>
      </c>
      <c r="N69" s="12"/>
      <c r="O69" s="12"/>
      <c r="P69" s="12"/>
    </row>
    <row r="70" spans="1:16" x14ac:dyDescent="0.3">
      <c r="A70" s="11" t="s">
        <v>57</v>
      </c>
      <c r="B70" s="12" t="s">
        <v>4</v>
      </c>
      <c r="C70" s="12" t="s">
        <v>6</v>
      </c>
      <c r="D70" s="12">
        <v>2020</v>
      </c>
      <c r="E70" s="12">
        <v>26629.54</v>
      </c>
      <c r="F70" s="12">
        <v>13420.98</v>
      </c>
      <c r="G70" s="12">
        <v>17220.3</v>
      </c>
      <c r="H70" s="12">
        <v>10226.02</v>
      </c>
      <c r="I70" s="12">
        <v>23590</v>
      </c>
      <c r="J70" s="12">
        <v>7481.0300000000007</v>
      </c>
      <c r="K70" s="12">
        <v>21720</v>
      </c>
      <c r="L70" s="12">
        <v>52124.01</v>
      </c>
      <c r="M70" s="12">
        <v>25189</v>
      </c>
      <c r="N70" s="12"/>
      <c r="O70" s="12"/>
      <c r="P70" s="12"/>
    </row>
    <row r="71" spans="1:16" x14ac:dyDescent="0.3">
      <c r="A71" s="11" t="s">
        <v>58</v>
      </c>
      <c r="B71" s="12" t="s">
        <v>4</v>
      </c>
      <c r="C71" s="12" t="s">
        <v>6</v>
      </c>
      <c r="D71" s="12">
        <v>2020</v>
      </c>
      <c r="E71" s="12">
        <v>0</v>
      </c>
      <c r="F71" s="12">
        <v>0</v>
      </c>
      <c r="G71" s="12">
        <v>0</v>
      </c>
      <c r="H71" s="12">
        <v>0</v>
      </c>
      <c r="I71" s="12">
        <v>2350</v>
      </c>
      <c r="J71" s="12">
        <v>927</v>
      </c>
      <c r="K71" s="12">
        <v>6875</v>
      </c>
      <c r="L71" s="12">
        <v>2925</v>
      </c>
      <c r="M71" s="12">
        <v>1500</v>
      </c>
      <c r="N71" s="12"/>
      <c r="O71" s="12"/>
      <c r="P71" s="12"/>
    </row>
    <row r="72" spans="1:16" x14ac:dyDescent="0.3">
      <c r="A72" s="11" t="s">
        <v>59</v>
      </c>
      <c r="B72" s="12" t="s">
        <v>4</v>
      </c>
      <c r="C72" s="12" t="s">
        <v>6</v>
      </c>
      <c r="D72" s="12">
        <v>2020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24931</v>
      </c>
      <c r="L72" s="12">
        <v>22000</v>
      </c>
      <c r="M72" s="12">
        <v>24132.9</v>
      </c>
      <c r="N72" s="12"/>
      <c r="O72" s="12"/>
      <c r="P72" s="12"/>
    </row>
    <row r="73" spans="1:16" x14ac:dyDescent="0.3">
      <c r="A73" s="11" t="s">
        <v>61</v>
      </c>
      <c r="B73" s="12" t="s">
        <v>4</v>
      </c>
      <c r="C73" s="12" t="s">
        <v>6</v>
      </c>
      <c r="D73" s="12">
        <v>2020</v>
      </c>
      <c r="E73" s="12">
        <v>97245.32</v>
      </c>
      <c r="F73" s="12">
        <v>0</v>
      </c>
      <c r="G73" s="12">
        <v>204830</v>
      </c>
      <c r="H73" s="12">
        <v>248718.2</v>
      </c>
      <c r="I73" s="12">
        <v>179624</v>
      </c>
      <c r="J73" s="12">
        <v>196956</v>
      </c>
      <c r="K73" s="12">
        <v>76560</v>
      </c>
      <c r="L73" s="12">
        <v>0</v>
      </c>
      <c r="M73" s="12">
        <v>0</v>
      </c>
      <c r="N73" s="12"/>
      <c r="O73" s="12"/>
      <c r="P73" s="12"/>
    </row>
    <row r="74" spans="1:16" x14ac:dyDescent="0.3">
      <c r="A74" s="11" t="s">
        <v>62</v>
      </c>
      <c r="B74" s="12" t="s">
        <v>4</v>
      </c>
      <c r="C74" s="12" t="s">
        <v>6</v>
      </c>
      <c r="D74" s="12">
        <v>2020</v>
      </c>
      <c r="E74" s="12">
        <v>1026</v>
      </c>
      <c r="F74" s="12">
        <v>739</v>
      </c>
      <c r="G74" s="12">
        <v>747130.2</v>
      </c>
      <c r="H74" s="12">
        <v>3803039.8</v>
      </c>
      <c r="I74" s="12">
        <v>1726467.2</v>
      </c>
      <c r="J74" s="12">
        <v>266834</v>
      </c>
      <c r="K74" s="12">
        <v>0</v>
      </c>
      <c r="L74" s="12">
        <v>626</v>
      </c>
      <c r="M74" s="12">
        <v>0</v>
      </c>
      <c r="N74" s="12"/>
      <c r="O74" s="12"/>
      <c r="P74" s="12"/>
    </row>
    <row r="75" spans="1:16" x14ac:dyDescent="0.3">
      <c r="A75" s="11" t="s">
        <v>64</v>
      </c>
      <c r="B75" s="12" t="s">
        <v>4</v>
      </c>
      <c r="C75" s="12" t="s">
        <v>6</v>
      </c>
      <c r="D75" s="12">
        <v>2020</v>
      </c>
      <c r="E75" s="12">
        <v>0</v>
      </c>
      <c r="F75" s="12">
        <v>0</v>
      </c>
      <c r="G75" s="12">
        <v>239</v>
      </c>
      <c r="H75" s="12">
        <v>2072.4</v>
      </c>
      <c r="I75" s="12">
        <v>0</v>
      </c>
      <c r="J75" s="12">
        <v>2952</v>
      </c>
      <c r="K75" s="12">
        <v>1635</v>
      </c>
      <c r="L75" s="12">
        <v>274</v>
      </c>
      <c r="M75" s="12">
        <v>335</v>
      </c>
      <c r="N75" s="12"/>
      <c r="O75" s="12"/>
      <c r="P75" s="12"/>
    </row>
    <row r="76" spans="1:16" x14ac:dyDescent="0.3">
      <c r="A76" s="11" t="s">
        <v>66</v>
      </c>
      <c r="B76" s="12" t="s">
        <v>4</v>
      </c>
      <c r="C76" s="12" t="s">
        <v>6</v>
      </c>
      <c r="D76" s="12">
        <v>2020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49862</v>
      </c>
      <c r="K76" s="12">
        <v>0</v>
      </c>
      <c r="L76" s="12">
        <v>0</v>
      </c>
      <c r="M76" s="12">
        <v>24242</v>
      </c>
      <c r="N76" s="12"/>
      <c r="O76" s="12"/>
      <c r="P76" s="12"/>
    </row>
    <row r="77" spans="1:16" x14ac:dyDescent="0.3">
      <c r="A77" s="11" t="s">
        <v>68</v>
      </c>
      <c r="B77" s="12" t="s">
        <v>4</v>
      </c>
      <c r="C77" s="12" t="s">
        <v>6</v>
      </c>
      <c r="D77" s="12">
        <v>2020</v>
      </c>
      <c r="E77" s="12">
        <v>13860</v>
      </c>
      <c r="F77" s="12">
        <v>16242.5</v>
      </c>
      <c r="G77" s="12">
        <v>92682.5</v>
      </c>
      <c r="H77" s="12">
        <v>17881.5</v>
      </c>
      <c r="I77" s="12">
        <v>16242.5</v>
      </c>
      <c r="J77" s="12">
        <v>0</v>
      </c>
      <c r="K77" s="12">
        <v>16242.5</v>
      </c>
      <c r="L77" s="12">
        <v>6327.5</v>
      </c>
      <c r="M77" s="12">
        <v>0</v>
      </c>
      <c r="N77" s="12"/>
      <c r="O77" s="12"/>
      <c r="P77" s="12"/>
    </row>
    <row r="78" spans="1:16" x14ac:dyDescent="0.3">
      <c r="A78" s="11" t="s">
        <v>70</v>
      </c>
      <c r="B78" s="12" t="s">
        <v>4</v>
      </c>
      <c r="C78" s="12" t="s">
        <v>6</v>
      </c>
      <c r="D78" s="12">
        <v>2020</v>
      </c>
      <c r="E78" s="12">
        <v>0</v>
      </c>
      <c r="F78" s="12">
        <v>0</v>
      </c>
      <c r="G78" s="12">
        <v>0</v>
      </c>
      <c r="H78" s="12">
        <v>21200</v>
      </c>
      <c r="I78" s="12">
        <v>0</v>
      </c>
      <c r="J78" s="12">
        <v>21200</v>
      </c>
      <c r="K78" s="12">
        <v>21200</v>
      </c>
      <c r="L78" s="12">
        <v>0</v>
      </c>
      <c r="M78" s="12">
        <v>0</v>
      </c>
      <c r="N78" s="12"/>
      <c r="O78" s="12"/>
      <c r="P78" s="12"/>
    </row>
    <row r="79" spans="1:16" x14ac:dyDescent="0.3">
      <c r="A79" s="11" t="s">
        <v>71</v>
      </c>
      <c r="B79" s="12" t="s">
        <v>4</v>
      </c>
      <c r="C79" s="12" t="s">
        <v>6</v>
      </c>
      <c r="D79" s="12">
        <v>2020</v>
      </c>
      <c r="E79" s="12">
        <v>25200</v>
      </c>
      <c r="F79" s="12">
        <v>0</v>
      </c>
      <c r="G79" s="12">
        <v>0</v>
      </c>
      <c r="H79" s="12">
        <v>51000</v>
      </c>
      <c r="I79" s="12">
        <v>101200</v>
      </c>
      <c r="J79" s="12">
        <v>0</v>
      </c>
      <c r="K79" s="12">
        <v>0</v>
      </c>
      <c r="L79" s="12">
        <v>0</v>
      </c>
      <c r="M79" s="12">
        <v>0</v>
      </c>
      <c r="N79" s="12"/>
      <c r="O79" s="12"/>
      <c r="P79" s="12"/>
    </row>
    <row r="80" spans="1:16" x14ac:dyDescent="0.3">
      <c r="A80" s="11" t="s">
        <v>75</v>
      </c>
      <c r="B80" s="12" t="s">
        <v>4</v>
      </c>
      <c r="C80" s="12" t="s">
        <v>6</v>
      </c>
      <c r="D80" s="12">
        <v>2020</v>
      </c>
      <c r="E80" s="12">
        <v>1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/>
      <c r="O80" s="12"/>
      <c r="P80" s="12"/>
    </row>
    <row r="81" spans="1:16" x14ac:dyDescent="0.3">
      <c r="A81" s="11" t="s">
        <v>76</v>
      </c>
      <c r="B81" s="12" t="s">
        <v>4</v>
      </c>
      <c r="C81" s="12" t="s">
        <v>6</v>
      </c>
      <c r="D81" s="12">
        <v>2020</v>
      </c>
      <c r="E81" s="12">
        <v>5250</v>
      </c>
      <c r="F81" s="12">
        <v>7419</v>
      </c>
      <c r="G81" s="12">
        <v>1277</v>
      </c>
      <c r="H81" s="12">
        <v>76560</v>
      </c>
      <c r="I81" s="12">
        <v>520727.5</v>
      </c>
      <c r="J81" s="12">
        <v>212973</v>
      </c>
      <c r="K81" s="12">
        <v>200497.2</v>
      </c>
      <c r="L81" s="12">
        <v>51000</v>
      </c>
      <c r="M81" s="12">
        <v>0</v>
      </c>
      <c r="N81" s="12"/>
      <c r="O81" s="12"/>
      <c r="P81" s="12"/>
    </row>
    <row r="82" spans="1:16" x14ac:dyDescent="0.3">
      <c r="A82" s="11" t="s">
        <v>77</v>
      </c>
      <c r="B82" s="12" t="s">
        <v>4</v>
      </c>
      <c r="C82" s="12" t="s">
        <v>6</v>
      </c>
      <c r="D82" s="12">
        <v>2020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2900.71</v>
      </c>
      <c r="L82" s="12">
        <v>3602.62</v>
      </c>
      <c r="M82" s="12">
        <v>926.95</v>
      </c>
      <c r="N82" s="12"/>
      <c r="O82" s="12"/>
      <c r="P82" s="12"/>
    </row>
    <row r="83" spans="1:16" x14ac:dyDescent="0.3">
      <c r="A83" s="11" t="s">
        <v>18</v>
      </c>
      <c r="B83" s="12" t="s">
        <v>4</v>
      </c>
      <c r="C83" s="12" t="s">
        <v>5</v>
      </c>
      <c r="D83" s="12">
        <v>2019</v>
      </c>
      <c r="E83" s="12">
        <v>105260</v>
      </c>
      <c r="F83" s="12">
        <v>130504</v>
      </c>
      <c r="G83" s="12">
        <v>78544</v>
      </c>
      <c r="H83" s="12">
        <v>260830</v>
      </c>
      <c r="I83" s="12">
        <v>469704</v>
      </c>
      <c r="J83" s="12">
        <v>914792</v>
      </c>
      <c r="K83" s="12">
        <v>780900</v>
      </c>
      <c r="L83" s="12">
        <v>965731.6</v>
      </c>
      <c r="M83" s="12">
        <v>1200678</v>
      </c>
      <c r="N83" s="12">
        <v>288867.5</v>
      </c>
      <c r="O83" s="12">
        <v>679127</v>
      </c>
      <c r="P83" s="12">
        <v>600023</v>
      </c>
    </row>
    <row r="84" spans="1:16" x14ac:dyDescent="0.3">
      <c r="A84" s="11" t="s">
        <v>30</v>
      </c>
      <c r="B84" s="12" t="s">
        <v>4</v>
      </c>
      <c r="C84" s="12" t="s">
        <v>5</v>
      </c>
      <c r="D84" s="12">
        <v>2019</v>
      </c>
      <c r="E84" s="12">
        <v>1.52</v>
      </c>
      <c r="F84" s="12">
        <v>0</v>
      </c>
      <c r="G84" s="12">
        <v>1065.5999999999999</v>
      </c>
      <c r="H84" s="12">
        <v>2459.8000000000002</v>
      </c>
      <c r="I84" s="12">
        <v>0</v>
      </c>
      <c r="J84" s="12">
        <v>14.95</v>
      </c>
      <c r="K84" s="12">
        <v>0</v>
      </c>
      <c r="L84" s="12">
        <v>390.73</v>
      </c>
      <c r="M84" s="12">
        <v>37.15</v>
      </c>
      <c r="N84" s="12">
        <v>0</v>
      </c>
      <c r="O84" s="12">
        <v>243</v>
      </c>
      <c r="P84" s="12">
        <v>0</v>
      </c>
    </row>
    <row r="85" spans="1:16" x14ac:dyDescent="0.3">
      <c r="A85" s="11" t="s">
        <v>15</v>
      </c>
      <c r="B85" s="12" t="s">
        <v>4</v>
      </c>
      <c r="C85" s="12" t="s">
        <v>5</v>
      </c>
      <c r="D85" s="12">
        <v>2019</v>
      </c>
      <c r="E85" s="12">
        <v>183540</v>
      </c>
      <c r="F85" s="12">
        <v>228511</v>
      </c>
      <c r="G85" s="12">
        <v>79910</v>
      </c>
      <c r="H85" s="12">
        <v>53280</v>
      </c>
      <c r="I85" s="12">
        <v>0</v>
      </c>
      <c r="J85" s="12">
        <v>53651</v>
      </c>
      <c r="K85" s="12">
        <v>0</v>
      </c>
      <c r="L85" s="12">
        <v>80301</v>
      </c>
      <c r="M85" s="12">
        <v>460.75</v>
      </c>
      <c r="N85" s="12">
        <v>0</v>
      </c>
      <c r="O85" s="12">
        <v>0</v>
      </c>
      <c r="P85" s="12">
        <v>0</v>
      </c>
    </row>
    <row r="86" spans="1:16" x14ac:dyDescent="0.3">
      <c r="A86" s="11" t="s">
        <v>20</v>
      </c>
      <c r="B86" s="12" t="s">
        <v>4</v>
      </c>
      <c r="C86" s="12" t="s">
        <v>5</v>
      </c>
      <c r="D86" s="12">
        <v>2019</v>
      </c>
      <c r="E86" s="12">
        <v>359600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</row>
    <row r="87" spans="1:16" x14ac:dyDescent="0.3">
      <c r="A87" s="11" t="s">
        <v>17</v>
      </c>
      <c r="B87" s="12" t="s">
        <v>4</v>
      </c>
      <c r="C87" s="12" t="s">
        <v>5</v>
      </c>
      <c r="D87" s="12">
        <v>2019</v>
      </c>
      <c r="E87" s="12">
        <v>0</v>
      </c>
      <c r="F87" s="12">
        <v>0</v>
      </c>
      <c r="G87" s="12">
        <v>0</v>
      </c>
      <c r="H87" s="12">
        <v>132</v>
      </c>
      <c r="I87" s="12">
        <v>165</v>
      </c>
      <c r="J87" s="12">
        <v>213.68</v>
      </c>
      <c r="K87" s="12">
        <v>0</v>
      </c>
      <c r="L87" s="12">
        <v>1</v>
      </c>
      <c r="M87" s="12">
        <v>0</v>
      </c>
      <c r="N87" s="12">
        <v>295</v>
      </c>
      <c r="O87" s="12">
        <v>4</v>
      </c>
      <c r="P87" s="12">
        <v>0</v>
      </c>
    </row>
    <row r="88" spans="1:16" x14ac:dyDescent="0.3">
      <c r="A88" s="11" t="s">
        <v>58</v>
      </c>
      <c r="B88" s="12" t="s">
        <v>4</v>
      </c>
      <c r="C88" s="12" t="s">
        <v>5</v>
      </c>
      <c r="D88" s="12">
        <v>2019</v>
      </c>
      <c r="E88" s="12">
        <v>941428.83000000007</v>
      </c>
      <c r="F88" s="12">
        <v>1846740.56</v>
      </c>
      <c r="G88" s="12">
        <v>1463136.35</v>
      </c>
      <c r="H88" s="12">
        <v>7629295</v>
      </c>
      <c r="I88" s="12">
        <v>2183125.2300000004</v>
      </c>
      <c r="J88" s="12">
        <v>2218345.1</v>
      </c>
      <c r="K88" s="12">
        <v>2064306.63</v>
      </c>
      <c r="L88" s="12">
        <v>2992797.24</v>
      </c>
      <c r="M88" s="12">
        <v>1745694.27</v>
      </c>
      <c r="N88" s="12">
        <v>2119891.5099999998</v>
      </c>
      <c r="O88" s="12">
        <v>2884420.48</v>
      </c>
      <c r="P88" s="12">
        <v>2035592.05</v>
      </c>
    </row>
    <row r="89" spans="1:16" x14ac:dyDescent="0.3">
      <c r="A89" s="11" t="s">
        <v>50</v>
      </c>
      <c r="B89" s="12" t="s">
        <v>4</v>
      </c>
      <c r="C89" s="12" t="s">
        <v>5</v>
      </c>
      <c r="D89" s="12">
        <v>2019</v>
      </c>
      <c r="E89" s="12">
        <v>0</v>
      </c>
      <c r="F89" s="12">
        <v>0</v>
      </c>
      <c r="G89" s="12">
        <v>0</v>
      </c>
      <c r="H89" s="12">
        <v>250</v>
      </c>
      <c r="I89" s="12">
        <v>134.99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</row>
    <row r="90" spans="1:16" x14ac:dyDescent="0.3">
      <c r="A90" s="11" t="s">
        <v>36</v>
      </c>
      <c r="B90" s="12" t="s">
        <v>4</v>
      </c>
      <c r="C90" s="12" t="s">
        <v>5</v>
      </c>
      <c r="D90" s="12">
        <v>2019</v>
      </c>
      <c r="E90" s="12">
        <v>26</v>
      </c>
      <c r="F90" s="12">
        <v>475.25</v>
      </c>
      <c r="G90" s="12">
        <v>0</v>
      </c>
      <c r="H90" s="12">
        <v>1519</v>
      </c>
      <c r="I90" s="12">
        <v>26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</row>
    <row r="91" spans="1:16" x14ac:dyDescent="0.3">
      <c r="A91" s="11" t="s">
        <v>40</v>
      </c>
      <c r="B91" s="12" t="s">
        <v>4</v>
      </c>
      <c r="C91" s="12" t="s">
        <v>5</v>
      </c>
      <c r="D91" s="12">
        <v>2019</v>
      </c>
      <c r="E91" s="12">
        <v>1025990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</row>
    <row r="92" spans="1:16" x14ac:dyDescent="0.3">
      <c r="A92" s="11" t="s">
        <v>71</v>
      </c>
      <c r="B92" s="12" t="s">
        <v>4</v>
      </c>
      <c r="C92" s="12" t="s">
        <v>5</v>
      </c>
      <c r="D92" s="12">
        <v>2019</v>
      </c>
      <c r="E92" s="12">
        <v>0</v>
      </c>
      <c r="F92" s="12">
        <v>0</v>
      </c>
      <c r="G92" s="12">
        <v>67770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</row>
    <row r="93" spans="1:16" x14ac:dyDescent="0.3">
      <c r="A93" s="11" t="s">
        <v>29</v>
      </c>
      <c r="B93" s="12" t="s">
        <v>4</v>
      </c>
      <c r="C93" s="12" t="s">
        <v>5</v>
      </c>
      <c r="D93" s="12">
        <v>2019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10040</v>
      </c>
      <c r="N93" s="12">
        <v>0</v>
      </c>
      <c r="O93" s="12">
        <v>0</v>
      </c>
      <c r="P93" s="12">
        <v>0</v>
      </c>
    </row>
    <row r="94" spans="1:16" x14ac:dyDescent="0.3">
      <c r="A94" s="11" t="s">
        <v>3</v>
      </c>
      <c r="B94" s="12" t="s">
        <v>4</v>
      </c>
      <c r="C94" s="12" t="s">
        <v>5</v>
      </c>
      <c r="D94" s="12">
        <v>2019</v>
      </c>
      <c r="E94" s="12">
        <v>72.53</v>
      </c>
      <c r="F94" s="12">
        <v>615.20000000000005</v>
      </c>
      <c r="G94" s="12">
        <v>420.20000000000005</v>
      </c>
      <c r="H94" s="12">
        <v>0</v>
      </c>
      <c r="I94" s="12">
        <v>0</v>
      </c>
      <c r="J94" s="12">
        <v>518.5</v>
      </c>
      <c r="K94" s="12">
        <v>0</v>
      </c>
      <c r="L94" s="12">
        <v>0</v>
      </c>
      <c r="M94" s="12">
        <v>0</v>
      </c>
      <c r="N94" s="12">
        <v>0</v>
      </c>
      <c r="O94" s="12">
        <v>21.5</v>
      </c>
      <c r="P94" s="12">
        <v>0</v>
      </c>
    </row>
    <row r="95" spans="1:16" x14ac:dyDescent="0.3">
      <c r="A95" s="11" t="s">
        <v>19</v>
      </c>
      <c r="B95" s="12" t="s">
        <v>4</v>
      </c>
      <c r="C95" s="12" t="s">
        <v>5</v>
      </c>
      <c r="D95" s="12">
        <v>2019</v>
      </c>
      <c r="E95" s="12">
        <v>299550.64</v>
      </c>
      <c r="F95" s="12">
        <v>266856.21999999997</v>
      </c>
      <c r="G95" s="12">
        <v>329420.40000000002</v>
      </c>
      <c r="H95" s="12">
        <v>300271.24</v>
      </c>
      <c r="I95" s="12">
        <v>416671.69999999995</v>
      </c>
      <c r="J95" s="12">
        <v>338849.91000000003</v>
      </c>
      <c r="K95" s="12">
        <v>211452.75</v>
      </c>
      <c r="L95" s="12">
        <v>214697.81</v>
      </c>
      <c r="M95" s="12">
        <v>266471.14</v>
      </c>
      <c r="N95" s="12">
        <v>558639.98</v>
      </c>
      <c r="O95" s="12">
        <v>366316.37</v>
      </c>
      <c r="P95" s="12">
        <v>344521.92</v>
      </c>
    </row>
    <row r="96" spans="1:16" x14ac:dyDescent="0.3">
      <c r="A96" s="11" t="s">
        <v>9</v>
      </c>
      <c r="B96" s="12" t="s">
        <v>4</v>
      </c>
      <c r="C96" s="12" t="s">
        <v>5</v>
      </c>
      <c r="D96" s="12">
        <v>2019</v>
      </c>
      <c r="E96" s="12">
        <v>106215.9</v>
      </c>
      <c r="F96" s="12">
        <v>0</v>
      </c>
      <c r="G96" s="12">
        <v>32182.799999999999</v>
      </c>
      <c r="H96" s="12">
        <v>79598.2</v>
      </c>
      <c r="I96" s="12">
        <v>49228.6</v>
      </c>
      <c r="J96" s="12">
        <v>14976</v>
      </c>
      <c r="K96" s="12">
        <v>26228.400000000001</v>
      </c>
      <c r="L96" s="12">
        <v>24300</v>
      </c>
      <c r="M96" s="12">
        <v>56109.599999999999</v>
      </c>
      <c r="N96" s="12">
        <v>13116.05</v>
      </c>
      <c r="O96" s="12">
        <v>10673.4</v>
      </c>
      <c r="P96" s="12">
        <v>36219.199999999997</v>
      </c>
    </row>
    <row r="97" spans="1:16" x14ac:dyDescent="0.3">
      <c r="A97" s="11" t="s">
        <v>25</v>
      </c>
      <c r="B97" s="12" t="s">
        <v>4</v>
      </c>
      <c r="C97" s="12" t="s">
        <v>5</v>
      </c>
      <c r="D97" s="12">
        <v>2019</v>
      </c>
      <c r="E97" s="12">
        <v>7148009</v>
      </c>
      <c r="F97" s="12">
        <v>33447.379999999997</v>
      </c>
      <c r="G97" s="12">
        <v>336316.38</v>
      </c>
      <c r="H97" s="12">
        <v>232609.82</v>
      </c>
      <c r="I97" s="12">
        <v>157592.57</v>
      </c>
      <c r="J97" s="12">
        <v>142748.24</v>
      </c>
      <c r="K97" s="12">
        <v>108366.48</v>
      </c>
      <c r="L97" s="12">
        <v>379518.23</v>
      </c>
      <c r="M97" s="12">
        <v>106205.62</v>
      </c>
      <c r="N97" s="12">
        <v>297018.32999999996</v>
      </c>
      <c r="O97" s="12">
        <v>132367.04999999999</v>
      </c>
      <c r="P97" s="12">
        <v>96677.420000000013</v>
      </c>
    </row>
    <row r="98" spans="1:16" x14ac:dyDescent="0.3">
      <c r="A98" s="11" t="s">
        <v>43</v>
      </c>
      <c r="B98" s="12" t="s">
        <v>4</v>
      </c>
      <c r="C98" s="12" t="s">
        <v>5</v>
      </c>
      <c r="D98" s="12">
        <v>2019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48</v>
      </c>
      <c r="L98" s="12">
        <v>0</v>
      </c>
      <c r="M98" s="12">
        <v>0</v>
      </c>
      <c r="N98" s="12">
        <v>0</v>
      </c>
      <c r="O98" s="12">
        <v>2</v>
      </c>
      <c r="P98" s="12">
        <v>0</v>
      </c>
    </row>
    <row r="99" spans="1:16" x14ac:dyDescent="0.3">
      <c r="A99" s="11" t="s">
        <v>13</v>
      </c>
      <c r="B99" s="12" t="s">
        <v>4</v>
      </c>
      <c r="C99" s="12" t="s">
        <v>5</v>
      </c>
      <c r="D99" s="12">
        <v>2019</v>
      </c>
      <c r="E99" s="12">
        <v>65343.12</v>
      </c>
      <c r="F99" s="12">
        <v>12877.699999999999</v>
      </c>
      <c r="G99" s="12">
        <v>48481.4</v>
      </c>
      <c r="H99" s="12">
        <v>171541.28999999998</v>
      </c>
      <c r="I99" s="12">
        <v>63338.46</v>
      </c>
      <c r="J99" s="12">
        <v>33702.79</v>
      </c>
      <c r="K99" s="12">
        <v>108208.98</v>
      </c>
      <c r="L99" s="12">
        <v>51894.7</v>
      </c>
      <c r="M99" s="12">
        <v>152772.38</v>
      </c>
      <c r="N99" s="12">
        <v>44547.1</v>
      </c>
      <c r="O99" s="12">
        <v>38820.800000000003</v>
      </c>
      <c r="P99" s="12">
        <v>9829.2000000000007</v>
      </c>
    </row>
    <row r="100" spans="1:16" x14ac:dyDescent="0.3">
      <c r="A100" s="11" t="s">
        <v>33</v>
      </c>
      <c r="B100" s="12" t="s">
        <v>4</v>
      </c>
      <c r="C100" s="12" t="s">
        <v>5</v>
      </c>
      <c r="D100" s="12">
        <v>2019</v>
      </c>
      <c r="E100" s="12">
        <v>0</v>
      </c>
      <c r="F100" s="12">
        <v>10.8</v>
      </c>
      <c r="G100" s="12">
        <v>1.2</v>
      </c>
      <c r="H100" s="12">
        <v>290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</row>
    <row r="101" spans="1:16" x14ac:dyDescent="0.3">
      <c r="A101" s="11" t="s">
        <v>55</v>
      </c>
      <c r="B101" s="12" t="s">
        <v>4</v>
      </c>
      <c r="C101" s="12" t="s">
        <v>5</v>
      </c>
      <c r="D101" s="12">
        <v>2019</v>
      </c>
      <c r="E101" s="12">
        <v>132158.75</v>
      </c>
      <c r="F101" s="12">
        <v>105784</v>
      </c>
      <c r="G101" s="12">
        <v>79033</v>
      </c>
      <c r="H101" s="12">
        <v>53106</v>
      </c>
      <c r="I101" s="12">
        <v>52625</v>
      </c>
      <c r="J101" s="12">
        <v>79659</v>
      </c>
      <c r="K101" s="12">
        <v>0</v>
      </c>
      <c r="L101" s="12">
        <v>55479</v>
      </c>
      <c r="M101" s="12">
        <v>79486.350000000006</v>
      </c>
      <c r="N101" s="12">
        <v>0</v>
      </c>
      <c r="O101" s="12">
        <v>68406.5</v>
      </c>
      <c r="P101" s="12">
        <v>79659</v>
      </c>
    </row>
    <row r="102" spans="1:16" x14ac:dyDescent="0.3">
      <c r="A102" s="11" t="s">
        <v>10</v>
      </c>
      <c r="B102" s="12" t="s">
        <v>4</v>
      </c>
      <c r="C102" s="12" t="s">
        <v>5</v>
      </c>
      <c r="D102" s="12">
        <v>2019</v>
      </c>
      <c r="E102" s="12">
        <v>0</v>
      </c>
      <c r="F102" s="12">
        <v>0</v>
      </c>
      <c r="G102" s="12">
        <v>1232</v>
      </c>
      <c r="H102" s="12">
        <v>0</v>
      </c>
      <c r="I102" s="12">
        <v>0</v>
      </c>
      <c r="J102" s="12">
        <v>1400</v>
      </c>
      <c r="K102" s="12">
        <v>0</v>
      </c>
      <c r="L102" s="12">
        <v>0</v>
      </c>
      <c r="M102" s="12">
        <v>0</v>
      </c>
      <c r="N102" s="12">
        <v>1199</v>
      </c>
      <c r="O102" s="12">
        <v>0</v>
      </c>
      <c r="P102" s="12">
        <v>0</v>
      </c>
    </row>
    <row r="103" spans="1:16" x14ac:dyDescent="0.3">
      <c r="A103" s="11" t="s">
        <v>34</v>
      </c>
      <c r="B103" s="12" t="s">
        <v>4</v>
      </c>
      <c r="C103" s="12" t="s">
        <v>5</v>
      </c>
      <c r="D103" s="12">
        <v>2019</v>
      </c>
      <c r="E103" s="12">
        <v>624000</v>
      </c>
      <c r="F103" s="12">
        <v>52526.720000000001</v>
      </c>
      <c r="G103" s="12">
        <v>52932.04</v>
      </c>
      <c r="H103" s="12">
        <v>1250937</v>
      </c>
      <c r="I103" s="12">
        <v>937321.65</v>
      </c>
      <c r="J103" s="12">
        <v>460.08</v>
      </c>
      <c r="K103" s="12">
        <v>52258</v>
      </c>
      <c r="L103" s="12">
        <v>0</v>
      </c>
      <c r="M103" s="12">
        <v>230.04</v>
      </c>
      <c r="N103" s="12">
        <v>416709.74</v>
      </c>
      <c r="O103" s="12">
        <v>130255.03999999999</v>
      </c>
      <c r="P103" s="12">
        <v>52384.24</v>
      </c>
    </row>
    <row r="104" spans="1:16" x14ac:dyDescent="0.3">
      <c r="A104" s="11" t="s">
        <v>67</v>
      </c>
      <c r="B104" s="12" t="s">
        <v>4</v>
      </c>
      <c r="C104" s="12" t="s">
        <v>5</v>
      </c>
      <c r="D104" s="12">
        <v>2019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50160</v>
      </c>
      <c r="K104" s="12">
        <v>25090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</row>
    <row r="105" spans="1:16" x14ac:dyDescent="0.3">
      <c r="A105" s="11" t="s">
        <v>49</v>
      </c>
      <c r="B105" s="12" t="s">
        <v>4</v>
      </c>
      <c r="C105" s="12" t="s">
        <v>5</v>
      </c>
      <c r="D105" s="12">
        <v>2019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26.4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</row>
    <row r="106" spans="1:16" x14ac:dyDescent="0.3">
      <c r="A106" s="11" t="s">
        <v>32</v>
      </c>
      <c r="B106" s="12" t="s">
        <v>4</v>
      </c>
      <c r="C106" s="12" t="s">
        <v>5</v>
      </c>
      <c r="D106" s="12">
        <v>2019</v>
      </c>
      <c r="E106" s="12">
        <v>0</v>
      </c>
      <c r="F106" s="12">
        <v>0</v>
      </c>
      <c r="G106" s="12">
        <v>0</v>
      </c>
      <c r="H106" s="12">
        <v>973.33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</row>
    <row r="107" spans="1:16" x14ac:dyDescent="0.3">
      <c r="A107" s="11" t="s">
        <v>22</v>
      </c>
      <c r="B107" s="12" t="s">
        <v>4</v>
      </c>
      <c r="C107" s="12" t="s">
        <v>5</v>
      </c>
      <c r="D107" s="12">
        <v>2019</v>
      </c>
      <c r="E107" s="12">
        <v>2349.6</v>
      </c>
      <c r="F107" s="12">
        <v>0</v>
      </c>
      <c r="G107" s="12">
        <v>5873.98</v>
      </c>
      <c r="H107" s="12">
        <v>40107.599999999999</v>
      </c>
      <c r="I107" s="12">
        <v>0</v>
      </c>
      <c r="J107" s="12">
        <v>0</v>
      </c>
      <c r="K107" s="12">
        <v>0</v>
      </c>
      <c r="L107" s="12">
        <v>28056</v>
      </c>
      <c r="M107" s="12">
        <v>38874</v>
      </c>
      <c r="N107" s="12">
        <v>0</v>
      </c>
      <c r="O107" s="12">
        <v>41382</v>
      </c>
      <c r="P107" s="12">
        <v>0</v>
      </c>
    </row>
    <row r="108" spans="1:16" x14ac:dyDescent="0.3">
      <c r="A108" s="13" t="s">
        <v>76</v>
      </c>
      <c r="B108" s="13" t="s">
        <v>4</v>
      </c>
      <c r="C108" s="12" t="s">
        <v>5</v>
      </c>
      <c r="D108" s="12">
        <v>2019</v>
      </c>
      <c r="E108" s="12">
        <v>30674.49</v>
      </c>
      <c r="F108" s="12">
        <v>12621.75</v>
      </c>
      <c r="G108" s="12">
        <v>10786</v>
      </c>
      <c r="H108" s="12">
        <v>24237.61</v>
      </c>
      <c r="I108" s="12">
        <v>25639.119999999999</v>
      </c>
      <c r="J108" s="12">
        <v>2642.4</v>
      </c>
      <c r="K108" s="12">
        <v>23343.25</v>
      </c>
      <c r="L108" s="12">
        <v>4532.46</v>
      </c>
      <c r="M108" s="12">
        <v>18298.43</v>
      </c>
      <c r="N108" s="12">
        <v>9833.76</v>
      </c>
      <c r="O108" s="12">
        <v>4318.5600000000004</v>
      </c>
      <c r="P108" s="12">
        <v>12550.740000000002</v>
      </c>
    </row>
    <row r="109" spans="1:16" x14ac:dyDescent="0.3">
      <c r="A109" s="13" t="s">
        <v>31</v>
      </c>
      <c r="B109" s="13" t="s">
        <v>4</v>
      </c>
      <c r="C109" s="12" t="s">
        <v>5</v>
      </c>
      <c r="D109" s="12">
        <v>2019</v>
      </c>
      <c r="E109" s="12">
        <v>53860</v>
      </c>
      <c r="F109" s="12">
        <v>0</v>
      </c>
      <c r="G109" s="12">
        <v>22590</v>
      </c>
      <c r="H109" s="12">
        <v>0</v>
      </c>
      <c r="I109" s="12">
        <v>2.2799999999999998</v>
      </c>
      <c r="J109" s="12">
        <v>0</v>
      </c>
      <c r="K109" s="12">
        <v>32640.2</v>
      </c>
      <c r="L109" s="12">
        <v>87730</v>
      </c>
      <c r="M109" s="12">
        <v>0</v>
      </c>
      <c r="N109" s="12">
        <v>0</v>
      </c>
      <c r="O109" s="12">
        <v>0</v>
      </c>
      <c r="P109" s="12">
        <v>0</v>
      </c>
    </row>
    <row r="110" spans="1:16" x14ac:dyDescent="0.3">
      <c r="A110" s="13" t="s">
        <v>64</v>
      </c>
      <c r="B110" s="13" t="s">
        <v>4</v>
      </c>
      <c r="C110" s="12" t="s">
        <v>5</v>
      </c>
      <c r="D110" s="12">
        <v>2019</v>
      </c>
      <c r="E110" s="12">
        <v>29019.63</v>
      </c>
      <c r="F110" s="12">
        <v>30744.42</v>
      </c>
      <c r="G110" s="12">
        <v>26784.9</v>
      </c>
      <c r="H110" s="12">
        <v>53467.25</v>
      </c>
      <c r="I110" s="12">
        <v>6730.22</v>
      </c>
      <c r="J110" s="12">
        <v>1286.5</v>
      </c>
      <c r="K110" s="12">
        <v>135215</v>
      </c>
      <c r="L110" s="12">
        <v>56469.33</v>
      </c>
      <c r="M110" s="12">
        <v>0</v>
      </c>
      <c r="N110" s="12">
        <v>53929.45</v>
      </c>
      <c r="O110" s="12">
        <v>299.05</v>
      </c>
      <c r="P110" s="12">
        <v>26072</v>
      </c>
    </row>
    <row r="111" spans="1:16" x14ac:dyDescent="0.3">
      <c r="A111" s="13" t="s">
        <v>26</v>
      </c>
      <c r="B111" s="13" t="s">
        <v>4</v>
      </c>
      <c r="C111" s="12" t="s">
        <v>5</v>
      </c>
      <c r="D111" s="12">
        <v>2019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2643.29</v>
      </c>
      <c r="K111" s="12">
        <v>0</v>
      </c>
      <c r="L111" s="12">
        <v>0</v>
      </c>
      <c r="M111" s="12">
        <v>24090</v>
      </c>
      <c r="N111" s="12">
        <v>0</v>
      </c>
      <c r="O111" s="12">
        <v>0</v>
      </c>
      <c r="P111" s="12">
        <v>0</v>
      </c>
    </row>
    <row r="112" spans="1:16" x14ac:dyDescent="0.3">
      <c r="A112" s="13" t="s">
        <v>42</v>
      </c>
      <c r="B112" s="13" t="s">
        <v>4</v>
      </c>
      <c r="C112" s="12" t="s">
        <v>5</v>
      </c>
      <c r="D112" s="12">
        <v>2019</v>
      </c>
      <c r="E112" s="12">
        <v>88777.8</v>
      </c>
      <c r="F112" s="12">
        <v>0</v>
      </c>
      <c r="G112" s="12">
        <v>41025.599999999999</v>
      </c>
      <c r="H112" s="12">
        <v>70329.600000000006</v>
      </c>
      <c r="I112" s="12">
        <v>99892.6</v>
      </c>
      <c r="J112" s="12">
        <v>23443.200000000001</v>
      </c>
      <c r="K112" s="12">
        <v>54700.800000000003</v>
      </c>
      <c r="L112" s="12">
        <v>61487.040000000001</v>
      </c>
      <c r="M112" s="12">
        <v>45950.55</v>
      </c>
      <c r="N112" s="12">
        <v>124394</v>
      </c>
      <c r="O112" s="12">
        <v>132844.79999999999</v>
      </c>
      <c r="P112" s="12">
        <v>0</v>
      </c>
    </row>
    <row r="113" spans="1:16" x14ac:dyDescent="0.3">
      <c r="A113" s="13" t="s">
        <v>57</v>
      </c>
      <c r="B113" s="13" t="s">
        <v>4</v>
      </c>
      <c r="C113" s="12" t="s">
        <v>5</v>
      </c>
      <c r="D113" s="12">
        <v>2019</v>
      </c>
      <c r="E113" s="12">
        <v>59318.22</v>
      </c>
      <c r="F113" s="12">
        <v>7766.64</v>
      </c>
      <c r="G113" s="12">
        <v>36692.26</v>
      </c>
      <c r="H113" s="12">
        <v>32003.65</v>
      </c>
      <c r="I113" s="12">
        <v>39909.11</v>
      </c>
      <c r="J113" s="12">
        <v>30925.31</v>
      </c>
      <c r="K113" s="12">
        <v>16532.25</v>
      </c>
      <c r="L113" s="12">
        <v>17717.59</v>
      </c>
      <c r="M113" s="12">
        <v>26919.1</v>
      </c>
      <c r="N113" s="12">
        <v>35700.35</v>
      </c>
      <c r="O113" s="12">
        <v>32344.729999999996</v>
      </c>
      <c r="P113" s="12">
        <v>27719.72</v>
      </c>
    </row>
    <row r="114" spans="1:16" x14ac:dyDescent="0.3">
      <c r="A114" s="13" t="s">
        <v>59</v>
      </c>
      <c r="B114" s="13" t="s">
        <v>4</v>
      </c>
      <c r="C114" s="12" t="s">
        <v>5</v>
      </c>
      <c r="D114" s="12">
        <v>2019</v>
      </c>
      <c r="E114" s="12">
        <v>0</v>
      </c>
      <c r="F114" s="12">
        <v>0</v>
      </c>
      <c r="G114" s="12">
        <v>106.15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</row>
    <row r="115" spans="1:16" x14ac:dyDescent="0.3">
      <c r="A115" s="13" t="s">
        <v>61</v>
      </c>
      <c r="B115" s="13" t="s">
        <v>4</v>
      </c>
      <c r="C115" s="12" t="s">
        <v>5</v>
      </c>
      <c r="D115" s="12">
        <v>2019</v>
      </c>
      <c r="E115" s="12">
        <v>2762.53</v>
      </c>
      <c r="F115" s="12">
        <v>0</v>
      </c>
      <c r="G115" s="12">
        <v>864.57</v>
      </c>
      <c r="H115" s="12">
        <v>3120.07</v>
      </c>
      <c r="I115" s="12">
        <v>2089.5299999999997</v>
      </c>
      <c r="J115" s="12">
        <v>0</v>
      </c>
      <c r="K115" s="12">
        <v>0</v>
      </c>
      <c r="L115" s="12">
        <v>0</v>
      </c>
      <c r="M115" s="12">
        <v>0</v>
      </c>
      <c r="N115" s="12">
        <v>1859.88</v>
      </c>
      <c r="O115" s="12">
        <v>0</v>
      </c>
      <c r="P115" s="12">
        <v>0</v>
      </c>
    </row>
    <row r="116" spans="1:16" x14ac:dyDescent="0.3">
      <c r="A116" s="13" t="s">
        <v>77</v>
      </c>
      <c r="B116" s="13" t="s">
        <v>4</v>
      </c>
      <c r="C116" s="12" t="s">
        <v>5</v>
      </c>
      <c r="D116" s="12">
        <v>2019</v>
      </c>
      <c r="E116" s="12">
        <v>762635</v>
      </c>
      <c r="F116" s="12">
        <v>127551</v>
      </c>
      <c r="G116" s="12">
        <v>1470589</v>
      </c>
      <c r="H116" s="12">
        <v>101478</v>
      </c>
      <c r="I116" s="12">
        <v>56897</v>
      </c>
      <c r="J116" s="12">
        <v>31493</v>
      </c>
      <c r="K116" s="12">
        <v>27672.67</v>
      </c>
      <c r="L116" s="12">
        <v>295</v>
      </c>
      <c r="M116" s="12">
        <v>1066.67</v>
      </c>
      <c r="N116" s="12">
        <v>154224.79</v>
      </c>
      <c r="O116" s="12">
        <v>7523.19</v>
      </c>
      <c r="P116" s="12">
        <v>3147.8399999999997</v>
      </c>
    </row>
    <row r="117" spans="1:16" x14ac:dyDescent="0.3">
      <c r="A117" s="13" t="s">
        <v>23</v>
      </c>
      <c r="B117" s="13" t="s">
        <v>4</v>
      </c>
      <c r="C117" s="12" t="s">
        <v>5</v>
      </c>
      <c r="D117" s="12">
        <v>2019</v>
      </c>
      <c r="E117" s="12">
        <v>2408.7800000000002</v>
      </c>
      <c r="F117" s="12">
        <v>251483.08</v>
      </c>
      <c r="G117" s="12">
        <v>0</v>
      </c>
      <c r="H117" s="12">
        <v>628.26</v>
      </c>
      <c r="I117" s="12">
        <v>52939.6</v>
      </c>
      <c r="J117" s="12">
        <v>302125.56</v>
      </c>
      <c r="K117" s="12">
        <v>1048.3499999999999</v>
      </c>
      <c r="L117" s="12">
        <v>0</v>
      </c>
      <c r="M117" s="12">
        <v>181953</v>
      </c>
      <c r="N117" s="12">
        <v>2795.6</v>
      </c>
      <c r="O117" s="12">
        <v>0</v>
      </c>
      <c r="P117" s="12">
        <v>0</v>
      </c>
    </row>
    <row r="118" spans="1:16" x14ac:dyDescent="0.3">
      <c r="A118" s="13" t="s">
        <v>51</v>
      </c>
      <c r="B118" s="13" t="s">
        <v>4</v>
      </c>
      <c r="C118" s="12" t="s">
        <v>5</v>
      </c>
      <c r="D118" s="12">
        <v>2019</v>
      </c>
      <c r="E118" s="12">
        <v>0</v>
      </c>
      <c r="F118" s="12">
        <v>3524.38</v>
      </c>
      <c r="G118" s="12">
        <v>8810.9699999999993</v>
      </c>
      <c r="H118" s="12">
        <v>0</v>
      </c>
      <c r="I118" s="12">
        <v>0</v>
      </c>
      <c r="J118" s="12">
        <v>23092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</row>
    <row r="119" spans="1:16" x14ac:dyDescent="0.3">
      <c r="A119" s="14" t="s">
        <v>37</v>
      </c>
      <c r="B119" s="14" t="s">
        <v>4</v>
      </c>
      <c r="C119" s="12" t="s">
        <v>5</v>
      </c>
      <c r="D119" s="12">
        <v>2019</v>
      </c>
      <c r="E119" s="12">
        <v>822.28</v>
      </c>
      <c r="F119" s="12">
        <v>129.6</v>
      </c>
      <c r="G119" s="12">
        <v>7715.12</v>
      </c>
      <c r="H119" s="12">
        <v>346.02</v>
      </c>
      <c r="I119" s="12">
        <v>129.6</v>
      </c>
      <c r="J119" s="12">
        <v>56384.549999999996</v>
      </c>
      <c r="K119" s="12">
        <v>0</v>
      </c>
      <c r="L119" s="12">
        <v>364.48</v>
      </c>
      <c r="M119" s="12">
        <v>0</v>
      </c>
      <c r="N119" s="12">
        <v>3500.85</v>
      </c>
      <c r="O119" s="12">
        <v>3075.93</v>
      </c>
      <c r="P119" s="12">
        <v>194.39999999999998</v>
      </c>
    </row>
    <row r="120" spans="1:16" x14ac:dyDescent="0.3">
      <c r="A120" s="13" t="s">
        <v>69</v>
      </c>
      <c r="B120" s="13" t="s">
        <v>4</v>
      </c>
      <c r="C120" s="12" t="s">
        <v>5</v>
      </c>
      <c r="D120" s="12">
        <v>2019</v>
      </c>
      <c r="E120" s="12">
        <v>0</v>
      </c>
      <c r="F120" s="12">
        <v>0</v>
      </c>
      <c r="G120" s="12">
        <v>0</v>
      </c>
      <c r="H120" s="12">
        <v>740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</row>
    <row r="121" spans="1:16" x14ac:dyDescent="0.3">
      <c r="A121" s="13" t="s">
        <v>11</v>
      </c>
      <c r="B121" s="13" t="s">
        <v>4</v>
      </c>
      <c r="C121" s="12" t="s">
        <v>5</v>
      </c>
      <c r="D121" s="12">
        <v>2019</v>
      </c>
      <c r="E121" s="12">
        <v>0</v>
      </c>
      <c r="F121" s="12">
        <v>190.01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</row>
    <row r="122" spans="1:16" x14ac:dyDescent="0.3">
      <c r="A122" s="14" t="s">
        <v>63</v>
      </c>
      <c r="B122" s="14" t="s">
        <v>4</v>
      </c>
      <c r="C122" s="12" t="s">
        <v>5</v>
      </c>
      <c r="D122" s="12">
        <v>2019</v>
      </c>
      <c r="E122" s="12">
        <v>0</v>
      </c>
      <c r="F122" s="12">
        <v>153.66999999999999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</row>
    <row r="123" spans="1:16" x14ac:dyDescent="0.3">
      <c r="A123" s="13" t="s">
        <v>39</v>
      </c>
      <c r="B123" s="13" t="s">
        <v>4</v>
      </c>
      <c r="C123" s="12" t="s">
        <v>5</v>
      </c>
      <c r="D123" s="12">
        <v>2019</v>
      </c>
      <c r="E123" s="12">
        <v>0</v>
      </c>
      <c r="F123" s="12">
        <v>0</v>
      </c>
      <c r="G123" s="12">
        <v>0</v>
      </c>
      <c r="H123" s="12">
        <v>291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</row>
    <row r="124" spans="1:16" x14ac:dyDescent="0.3">
      <c r="A124" s="14" t="s">
        <v>7</v>
      </c>
      <c r="B124" s="14" t="s">
        <v>4</v>
      </c>
      <c r="C124" s="12" t="s">
        <v>5</v>
      </c>
      <c r="D124" s="12">
        <v>2019</v>
      </c>
      <c r="E124" s="12">
        <v>0</v>
      </c>
      <c r="F124" s="12">
        <v>0</v>
      </c>
      <c r="G124" s="12">
        <v>0</v>
      </c>
      <c r="H124" s="12">
        <v>76.680000000000007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95.85</v>
      </c>
      <c r="P124" s="12">
        <v>0</v>
      </c>
    </row>
    <row r="125" spans="1:16" x14ac:dyDescent="0.3">
      <c r="A125" s="13" t="s">
        <v>56</v>
      </c>
      <c r="B125" s="13" t="s">
        <v>4</v>
      </c>
      <c r="C125" s="12" t="s">
        <v>5</v>
      </c>
      <c r="D125" s="12">
        <v>2019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18950</v>
      </c>
      <c r="K125" s="12">
        <v>0</v>
      </c>
      <c r="L125" s="12">
        <v>18950</v>
      </c>
      <c r="M125" s="12">
        <v>0</v>
      </c>
      <c r="N125" s="12">
        <v>0</v>
      </c>
      <c r="O125" s="12">
        <v>18950</v>
      </c>
      <c r="P125" s="12">
        <v>18950</v>
      </c>
    </row>
    <row r="126" spans="1:16" x14ac:dyDescent="0.3">
      <c r="A126" s="13" t="s">
        <v>18</v>
      </c>
      <c r="B126" s="13" t="s">
        <v>4</v>
      </c>
      <c r="C126" s="12" t="s">
        <v>6</v>
      </c>
      <c r="D126" s="12">
        <v>2019</v>
      </c>
      <c r="E126" s="12">
        <v>8400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</row>
    <row r="127" spans="1:16" x14ac:dyDescent="0.3">
      <c r="A127" s="13" t="s">
        <v>30</v>
      </c>
      <c r="B127" s="13" t="s">
        <v>4</v>
      </c>
      <c r="C127" s="12" t="s">
        <v>6</v>
      </c>
      <c r="D127" s="12">
        <v>2019</v>
      </c>
      <c r="E127" s="12">
        <v>327196.07</v>
      </c>
      <c r="F127" s="12">
        <v>148070.17000000001</v>
      </c>
      <c r="G127" s="12">
        <v>580303.05000000005</v>
      </c>
      <c r="H127" s="12">
        <v>2063913.53</v>
      </c>
      <c r="I127" s="12">
        <v>1684063.3899999997</v>
      </c>
      <c r="J127" s="12">
        <v>350857.24</v>
      </c>
      <c r="K127" s="12">
        <v>459609.64</v>
      </c>
      <c r="L127" s="12">
        <v>354199.24000000005</v>
      </c>
      <c r="M127" s="12">
        <v>258626.52</v>
      </c>
      <c r="N127" s="12">
        <v>531061.73</v>
      </c>
      <c r="O127" s="12">
        <v>687405.74000000011</v>
      </c>
      <c r="P127" s="12">
        <v>1043250.1599999999</v>
      </c>
    </row>
    <row r="128" spans="1:16" x14ac:dyDescent="0.3">
      <c r="A128" s="13" t="s">
        <v>45</v>
      </c>
      <c r="B128" s="13" t="s">
        <v>4</v>
      </c>
      <c r="C128" s="12" t="s">
        <v>6</v>
      </c>
      <c r="D128" s="12">
        <v>2019</v>
      </c>
      <c r="E128" s="12">
        <v>165619.5</v>
      </c>
      <c r="F128" s="12">
        <v>168441.8</v>
      </c>
      <c r="G128" s="12">
        <v>137366.79</v>
      </c>
      <c r="H128" s="12">
        <v>77866.36</v>
      </c>
      <c r="I128" s="12">
        <v>140994.30000000002</v>
      </c>
      <c r="J128" s="12">
        <v>49200.33</v>
      </c>
      <c r="K128" s="12">
        <v>113917</v>
      </c>
      <c r="L128" s="12">
        <v>112070.7</v>
      </c>
      <c r="M128" s="12">
        <v>19485</v>
      </c>
      <c r="N128" s="12">
        <v>69874.3</v>
      </c>
      <c r="O128" s="12">
        <v>48101</v>
      </c>
      <c r="P128" s="12">
        <v>200274</v>
      </c>
    </row>
    <row r="129" spans="1:16" x14ac:dyDescent="0.3">
      <c r="A129" s="13" t="s">
        <v>15</v>
      </c>
      <c r="B129" s="13" t="s">
        <v>4</v>
      </c>
      <c r="C129" s="12" t="s">
        <v>6</v>
      </c>
      <c r="D129" s="12">
        <v>2019</v>
      </c>
      <c r="E129" s="12">
        <v>698947.5</v>
      </c>
      <c r="F129" s="12">
        <v>352082</v>
      </c>
      <c r="G129" s="12">
        <v>2578828.4</v>
      </c>
      <c r="H129" s="12">
        <v>6829490</v>
      </c>
      <c r="I129" s="12">
        <v>1752106.0200000003</v>
      </c>
      <c r="J129" s="12">
        <v>256527</v>
      </c>
      <c r="K129" s="12">
        <v>725820</v>
      </c>
      <c r="L129" s="12">
        <v>907214</v>
      </c>
      <c r="M129" s="12">
        <v>32169.379999999997</v>
      </c>
      <c r="N129" s="12">
        <v>2124.1999999999998</v>
      </c>
      <c r="O129" s="12">
        <v>26481</v>
      </c>
      <c r="P129" s="12">
        <v>1145286.3</v>
      </c>
    </row>
    <row r="130" spans="1:16" x14ac:dyDescent="0.3">
      <c r="A130" s="13" t="s">
        <v>20</v>
      </c>
      <c r="B130" s="13" t="s">
        <v>4</v>
      </c>
      <c r="C130" s="12" t="s">
        <v>6</v>
      </c>
      <c r="D130" s="12">
        <v>2019</v>
      </c>
      <c r="E130" s="12">
        <v>5952</v>
      </c>
      <c r="F130" s="12">
        <v>0</v>
      </c>
      <c r="G130" s="12">
        <v>0</v>
      </c>
      <c r="H130" s="12">
        <v>130</v>
      </c>
      <c r="I130" s="12">
        <v>6337</v>
      </c>
      <c r="J130" s="12">
        <v>0</v>
      </c>
      <c r="K130" s="12">
        <v>6337</v>
      </c>
      <c r="L130" s="12">
        <v>0</v>
      </c>
      <c r="M130" s="12">
        <v>11609</v>
      </c>
      <c r="N130" s="12">
        <v>0</v>
      </c>
      <c r="O130" s="12">
        <v>0</v>
      </c>
      <c r="P130" s="12">
        <v>0</v>
      </c>
    </row>
    <row r="131" spans="1:16" x14ac:dyDescent="0.3">
      <c r="A131" s="13" t="s">
        <v>17</v>
      </c>
      <c r="B131" s="13" t="s">
        <v>4</v>
      </c>
      <c r="C131" s="12" t="s">
        <v>6</v>
      </c>
      <c r="D131" s="12">
        <v>2019</v>
      </c>
      <c r="E131" s="12">
        <v>91045.1</v>
      </c>
      <c r="F131" s="12">
        <v>0</v>
      </c>
      <c r="G131" s="12">
        <v>21481.7</v>
      </c>
      <c r="H131" s="12">
        <v>117717.1</v>
      </c>
      <c r="I131" s="12">
        <v>2574.8000000000002</v>
      </c>
      <c r="J131" s="12">
        <v>0</v>
      </c>
      <c r="K131" s="12">
        <v>22260</v>
      </c>
      <c r="L131" s="12">
        <v>100</v>
      </c>
      <c r="M131" s="12">
        <v>0</v>
      </c>
      <c r="N131" s="12">
        <v>0</v>
      </c>
      <c r="O131" s="12">
        <v>0</v>
      </c>
      <c r="P131" s="12">
        <v>0</v>
      </c>
    </row>
    <row r="132" spans="1:16" x14ac:dyDescent="0.3">
      <c r="A132" s="13" t="s">
        <v>58</v>
      </c>
      <c r="B132" s="13" t="s">
        <v>4</v>
      </c>
      <c r="C132" s="12" t="s">
        <v>6</v>
      </c>
      <c r="D132" s="12">
        <v>2019</v>
      </c>
      <c r="E132" s="12">
        <v>0</v>
      </c>
      <c r="F132" s="12">
        <v>0</v>
      </c>
      <c r="G132" s="12">
        <v>0</v>
      </c>
      <c r="H132" s="12">
        <v>3345.8</v>
      </c>
      <c r="I132" s="12">
        <v>8316.1</v>
      </c>
      <c r="J132" s="12">
        <v>0</v>
      </c>
      <c r="K132" s="12">
        <v>0</v>
      </c>
      <c r="L132" s="12">
        <v>6148.3</v>
      </c>
      <c r="M132" s="12">
        <v>1072</v>
      </c>
      <c r="N132" s="12">
        <v>0</v>
      </c>
      <c r="O132" s="12">
        <v>10</v>
      </c>
      <c r="P132" s="12">
        <v>5075</v>
      </c>
    </row>
    <row r="133" spans="1:16" x14ac:dyDescent="0.3">
      <c r="A133" s="13" t="s">
        <v>50</v>
      </c>
      <c r="B133" s="13" t="s">
        <v>4</v>
      </c>
      <c r="C133" s="12" t="s">
        <v>6</v>
      </c>
      <c r="D133" s="12">
        <v>2019</v>
      </c>
      <c r="E133" s="12">
        <v>4769051</v>
      </c>
      <c r="F133" s="12">
        <v>2309105</v>
      </c>
      <c r="G133" s="12">
        <v>360930</v>
      </c>
      <c r="H133" s="12">
        <v>579600</v>
      </c>
      <c r="I133" s="12">
        <v>27413.5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3174756.2</v>
      </c>
    </row>
    <row r="134" spans="1:16" x14ac:dyDescent="0.3">
      <c r="A134" s="14" t="s">
        <v>36</v>
      </c>
      <c r="B134" s="14" t="s">
        <v>4</v>
      </c>
      <c r="C134" s="12" t="s">
        <v>6</v>
      </c>
      <c r="D134" s="12">
        <v>2019</v>
      </c>
      <c r="E134" s="12">
        <v>24571.4</v>
      </c>
      <c r="F134" s="12">
        <v>60966.81</v>
      </c>
      <c r="G134" s="12">
        <v>206124</v>
      </c>
      <c r="H134" s="12">
        <v>1053688.2</v>
      </c>
      <c r="I134" s="12">
        <v>180160</v>
      </c>
      <c r="J134" s="12">
        <v>45364.460000000006</v>
      </c>
      <c r="K134" s="12">
        <v>45647</v>
      </c>
      <c r="L134" s="12">
        <v>3.65</v>
      </c>
      <c r="M134" s="12">
        <v>0</v>
      </c>
      <c r="N134" s="12">
        <v>0</v>
      </c>
      <c r="O134" s="12">
        <v>0</v>
      </c>
      <c r="P134" s="12">
        <v>44700</v>
      </c>
    </row>
    <row r="135" spans="1:16" x14ac:dyDescent="0.3">
      <c r="A135" s="14" t="s">
        <v>71</v>
      </c>
      <c r="B135" s="14" t="s">
        <v>4</v>
      </c>
      <c r="C135" s="12" t="s">
        <v>6</v>
      </c>
      <c r="D135" s="12">
        <v>2019</v>
      </c>
      <c r="E135" s="12">
        <v>0</v>
      </c>
      <c r="F135" s="12">
        <v>25200</v>
      </c>
      <c r="G135" s="12">
        <v>0</v>
      </c>
      <c r="H135" s="12">
        <v>332391</v>
      </c>
      <c r="I135" s="12">
        <v>102060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50400</v>
      </c>
    </row>
    <row r="136" spans="1:16" x14ac:dyDescent="0.3">
      <c r="A136" s="13" t="s">
        <v>29</v>
      </c>
      <c r="B136" s="13" t="s">
        <v>4</v>
      </c>
      <c r="C136" s="12" t="s">
        <v>6</v>
      </c>
      <c r="D136" s="12">
        <v>2019</v>
      </c>
      <c r="E136" s="12">
        <v>483136</v>
      </c>
      <c r="F136" s="12">
        <v>4495421.46</v>
      </c>
      <c r="G136" s="12">
        <v>5222642.5</v>
      </c>
      <c r="H136" s="12">
        <v>1761482</v>
      </c>
      <c r="I136" s="12">
        <v>166176</v>
      </c>
      <c r="J136" s="12">
        <v>84842</v>
      </c>
      <c r="K136" s="12">
        <v>222702.75</v>
      </c>
      <c r="L136" s="12">
        <v>137935</v>
      </c>
      <c r="M136" s="12">
        <v>0</v>
      </c>
      <c r="N136" s="12">
        <v>40140</v>
      </c>
      <c r="O136" s="12">
        <v>197066.6</v>
      </c>
      <c r="P136" s="12">
        <v>453828.5</v>
      </c>
    </row>
    <row r="137" spans="1:16" x14ac:dyDescent="0.3">
      <c r="A137" s="14" t="s">
        <v>3</v>
      </c>
      <c r="B137" s="14" t="s">
        <v>4</v>
      </c>
      <c r="C137" s="12" t="s">
        <v>6</v>
      </c>
      <c r="D137" s="12">
        <v>2019</v>
      </c>
      <c r="E137" s="12">
        <v>85343.25</v>
      </c>
      <c r="F137" s="12">
        <v>0</v>
      </c>
      <c r="G137" s="12">
        <v>187293.4</v>
      </c>
      <c r="H137" s="12">
        <v>953438</v>
      </c>
      <c r="I137" s="12">
        <v>12183.6</v>
      </c>
      <c r="J137" s="12">
        <v>12768</v>
      </c>
      <c r="K137" s="12">
        <v>219281.91999999998</v>
      </c>
      <c r="L137" s="12">
        <v>28547.360000000001</v>
      </c>
      <c r="M137" s="12">
        <v>48717</v>
      </c>
      <c r="N137" s="12">
        <v>48737</v>
      </c>
      <c r="O137" s="12">
        <v>0</v>
      </c>
      <c r="P137" s="12">
        <v>11305</v>
      </c>
    </row>
    <row r="138" spans="1:16" x14ac:dyDescent="0.3">
      <c r="A138" s="13" t="s">
        <v>19</v>
      </c>
      <c r="B138" s="13" t="s">
        <v>4</v>
      </c>
      <c r="C138" s="12" t="s">
        <v>6</v>
      </c>
      <c r="D138" s="12">
        <v>2019</v>
      </c>
      <c r="E138" s="12">
        <v>59022</v>
      </c>
      <c r="F138" s="12">
        <v>97149</v>
      </c>
      <c r="G138" s="12">
        <v>197961</v>
      </c>
      <c r="H138" s="12">
        <v>113608.8</v>
      </c>
      <c r="I138" s="12">
        <v>59254.229999999996</v>
      </c>
      <c r="J138" s="12">
        <v>95242.53</v>
      </c>
      <c r="K138" s="12">
        <v>45828</v>
      </c>
      <c r="L138" s="12">
        <v>120360</v>
      </c>
      <c r="M138" s="12">
        <v>23142</v>
      </c>
      <c r="N138" s="12">
        <v>116250</v>
      </c>
      <c r="O138" s="12">
        <v>43196.5</v>
      </c>
      <c r="P138" s="12">
        <v>46208.5</v>
      </c>
    </row>
    <row r="139" spans="1:16" x14ac:dyDescent="0.3">
      <c r="A139" s="13" t="s">
        <v>9</v>
      </c>
      <c r="B139" s="13" t="s">
        <v>4</v>
      </c>
      <c r="C139" s="12" t="s">
        <v>6</v>
      </c>
      <c r="D139" s="12">
        <v>2019</v>
      </c>
      <c r="E139" s="12">
        <v>43732.759999999995</v>
      </c>
      <c r="F139" s="12">
        <v>22480</v>
      </c>
      <c r="G139" s="12">
        <v>33073</v>
      </c>
      <c r="H139" s="12">
        <v>47321</v>
      </c>
      <c r="I139" s="12">
        <v>127751.7</v>
      </c>
      <c r="J139" s="12">
        <v>0</v>
      </c>
      <c r="K139" s="12">
        <v>21270</v>
      </c>
      <c r="L139" s="12">
        <v>48573</v>
      </c>
      <c r="M139" s="12">
        <v>2030</v>
      </c>
      <c r="N139" s="12">
        <v>14305</v>
      </c>
      <c r="O139" s="12">
        <v>4299</v>
      </c>
      <c r="P139" s="12">
        <v>63729.4</v>
      </c>
    </row>
    <row r="140" spans="1:16" x14ac:dyDescent="0.3">
      <c r="A140" s="14" t="s">
        <v>25</v>
      </c>
      <c r="B140" s="14" t="s">
        <v>4</v>
      </c>
      <c r="C140" s="12" t="s">
        <v>6</v>
      </c>
      <c r="D140" s="12">
        <v>2019</v>
      </c>
      <c r="E140" s="12">
        <v>0</v>
      </c>
      <c r="F140" s="12">
        <v>0</v>
      </c>
      <c r="G140" s="12">
        <v>0</v>
      </c>
      <c r="H140" s="12">
        <v>0</v>
      </c>
      <c r="I140" s="12">
        <v>122613</v>
      </c>
      <c r="J140" s="12">
        <v>0</v>
      </c>
      <c r="K140" s="12">
        <v>0</v>
      </c>
      <c r="L140" s="12">
        <v>0</v>
      </c>
      <c r="M140" s="12">
        <v>23629.95</v>
      </c>
      <c r="N140" s="12">
        <v>0</v>
      </c>
      <c r="O140" s="12">
        <v>0</v>
      </c>
      <c r="P140" s="12">
        <v>0</v>
      </c>
    </row>
    <row r="141" spans="1:16" x14ac:dyDescent="0.3">
      <c r="A141" s="13" t="s">
        <v>62</v>
      </c>
      <c r="B141" s="13" t="s">
        <v>4</v>
      </c>
      <c r="C141" s="12" t="s">
        <v>6</v>
      </c>
      <c r="D141" s="12">
        <v>2019</v>
      </c>
      <c r="E141" s="12">
        <v>2298</v>
      </c>
      <c r="F141" s="12">
        <v>50713</v>
      </c>
      <c r="G141" s="12">
        <v>1293394.8</v>
      </c>
      <c r="H141" s="12">
        <v>4949535.5</v>
      </c>
      <c r="I141" s="12">
        <v>426760.8</v>
      </c>
      <c r="J141" s="12">
        <v>0</v>
      </c>
      <c r="K141" s="12">
        <v>7457</v>
      </c>
      <c r="L141" s="12">
        <v>2251</v>
      </c>
      <c r="M141" s="12">
        <v>1894</v>
      </c>
      <c r="N141" s="12">
        <v>38320</v>
      </c>
      <c r="O141" s="12">
        <v>3449</v>
      </c>
      <c r="P141" s="12">
        <v>1758</v>
      </c>
    </row>
    <row r="142" spans="1:16" x14ac:dyDescent="0.3">
      <c r="A142" s="13" t="s">
        <v>43</v>
      </c>
      <c r="B142" s="13" t="s">
        <v>4</v>
      </c>
      <c r="C142" s="12" t="s">
        <v>6</v>
      </c>
      <c r="D142" s="12">
        <v>2019</v>
      </c>
      <c r="E142" s="12">
        <v>361145.1</v>
      </c>
      <c r="F142" s="12">
        <v>224769.6</v>
      </c>
      <c r="G142" s="12">
        <v>205228.3</v>
      </c>
      <c r="H142" s="12">
        <v>131906.20000000001</v>
      </c>
      <c r="I142" s="12">
        <v>88429</v>
      </c>
      <c r="J142" s="12">
        <v>109773.9</v>
      </c>
      <c r="K142" s="12">
        <v>409108.56</v>
      </c>
      <c r="L142" s="12">
        <v>310455</v>
      </c>
      <c r="M142" s="12">
        <v>195718</v>
      </c>
      <c r="N142" s="12">
        <v>65731.3</v>
      </c>
      <c r="O142" s="12">
        <v>287141.8</v>
      </c>
      <c r="P142" s="12">
        <v>401209.45</v>
      </c>
    </row>
    <row r="143" spans="1:16" x14ac:dyDescent="0.3">
      <c r="A143" s="13" t="s">
        <v>66</v>
      </c>
      <c r="B143" s="13" t="s">
        <v>4</v>
      </c>
      <c r="C143" s="12" t="s">
        <v>6</v>
      </c>
      <c r="D143" s="12">
        <v>2019</v>
      </c>
      <c r="E143" s="12">
        <v>23100</v>
      </c>
      <c r="F143" s="12">
        <v>41163.199999999997</v>
      </c>
      <c r="G143" s="12">
        <v>0</v>
      </c>
      <c r="H143" s="12">
        <v>22327.5</v>
      </c>
      <c r="I143" s="12">
        <v>0</v>
      </c>
      <c r="J143" s="12">
        <v>0</v>
      </c>
      <c r="K143" s="12">
        <v>48929</v>
      </c>
      <c r="L143" s="12">
        <v>24150</v>
      </c>
      <c r="M143" s="12">
        <v>24150</v>
      </c>
      <c r="N143" s="12">
        <v>48112.5</v>
      </c>
      <c r="O143" s="12">
        <v>44498.5</v>
      </c>
      <c r="P143" s="12">
        <v>0</v>
      </c>
    </row>
    <row r="144" spans="1:16" x14ac:dyDescent="0.3">
      <c r="A144" s="13" t="s">
        <v>13</v>
      </c>
      <c r="B144" s="13" t="s">
        <v>4</v>
      </c>
      <c r="C144" s="12" t="s">
        <v>6</v>
      </c>
      <c r="D144" s="12">
        <v>2019</v>
      </c>
      <c r="E144" s="12">
        <v>0</v>
      </c>
      <c r="F144" s="12">
        <v>0</v>
      </c>
      <c r="G144" s="12">
        <v>0</v>
      </c>
      <c r="H144" s="12">
        <v>4315</v>
      </c>
      <c r="I144" s="12">
        <v>0</v>
      </c>
      <c r="J144" s="12">
        <v>0</v>
      </c>
      <c r="K144" s="12">
        <v>5735</v>
      </c>
      <c r="L144" s="12">
        <v>0</v>
      </c>
      <c r="M144" s="12">
        <v>0</v>
      </c>
      <c r="N144" s="12">
        <v>0</v>
      </c>
      <c r="O144" s="12">
        <v>0</v>
      </c>
      <c r="P144" s="12">
        <v>4627</v>
      </c>
    </row>
    <row r="145" spans="1:16" x14ac:dyDescent="0.3">
      <c r="A145" s="13" t="s">
        <v>33</v>
      </c>
      <c r="B145" s="13" t="s">
        <v>4</v>
      </c>
      <c r="C145" s="12" t="s">
        <v>6</v>
      </c>
      <c r="D145" s="12">
        <v>2019</v>
      </c>
      <c r="E145" s="12">
        <v>232071.07</v>
      </c>
      <c r="F145" s="12">
        <v>186402.47999999998</v>
      </c>
      <c r="G145" s="12">
        <v>67702.649999999994</v>
      </c>
      <c r="H145" s="12">
        <v>303007.02</v>
      </c>
      <c r="I145" s="12">
        <v>101214.5</v>
      </c>
      <c r="J145" s="12">
        <v>47558.5</v>
      </c>
      <c r="K145" s="12">
        <v>285839.8</v>
      </c>
      <c r="L145" s="12">
        <v>400948.9</v>
      </c>
      <c r="M145" s="12">
        <v>108788.55</v>
      </c>
      <c r="N145" s="12">
        <v>157732.5</v>
      </c>
      <c r="O145" s="12">
        <v>146077.45000000001</v>
      </c>
      <c r="P145" s="12">
        <v>213504.5</v>
      </c>
    </row>
    <row r="146" spans="1:16" x14ac:dyDescent="0.3">
      <c r="A146" s="13" t="s">
        <v>55</v>
      </c>
      <c r="B146" s="13" t="s">
        <v>4</v>
      </c>
      <c r="C146" s="12" t="s">
        <v>6</v>
      </c>
      <c r="D146" s="12">
        <v>2019</v>
      </c>
      <c r="E146" s="12">
        <v>13.53</v>
      </c>
      <c r="F146" s="12">
        <v>15203.14</v>
      </c>
      <c r="G146" s="12">
        <v>64227.040000000001</v>
      </c>
      <c r="H146" s="12">
        <v>277666.40000000002</v>
      </c>
      <c r="I146" s="12">
        <v>466718.89999999997</v>
      </c>
      <c r="J146" s="12">
        <v>291939.92</v>
      </c>
      <c r="K146" s="12">
        <v>672207.14000000025</v>
      </c>
      <c r="L146" s="12">
        <v>1108886.1099999999</v>
      </c>
      <c r="M146" s="12">
        <v>1620</v>
      </c>
      <c r="N146" s="12">
        <v>29042.759999999995</v>
      </c>
      <c r="O146" s="12">
        <v>0</v>
      </c>
      <c r="P146" s="12">
        <v>24079.79</v>
      </c>
    </row>
    <row r="147" spans="1:16" x14ac:dyDescent="0.3">
      <c r="A147" s="13" t="s">
        <v>10</v>
      </c>
      <c r="B147" s="13" t="s">
        <v>4</v>
      </c>
      <c r="C147" s="12" t="s">
        <v>6</v>
      </c>
      <c r="D147" s="12">
        <v>2019</v>
      </c>
      <c r="E147" s="12">
        <v>21120</v>
      </c>
      <c r="F147" s="12">
        <v>42240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</row>
    <row r="148" spans="1:16" x14ac:dyDescent="0.3">
      <c r="A148" s="13" t="s">
        <v>34</v>
      </c>
      <c r="B148" s="13" t="s">
        <v>4</v>
      </c>
      <c r="C148" s="12" t="s">
        <v>6</v>
      </c>
      <c r="D148" s="12">
        <v>2019</v>
      </c>
      <c r="E148" s="12">
        <v>0</v>
      </c>
      <c r="F148" s="12">
        <v>1603.5</v>
      </c>
      <c r="G148" s="12">
        <v>0</v>
      </c>
      <c r="H148" s="12">
        <v>766</v>
      </c>
      <c r="I148" s="12">
        <v>0</v>
      </c>
      <c r="J148" s="12">
        <v>0</v>
      </c>
      <c r="K148" s="12">
        <v>3229</v>
      </c>
      <c r="L148" s="12">
        <v>5325</v>
      </c>
      <c r="M148" s="12">
        <v>0</v>
      </c>
      <c r="N148" s="12">
        <v>4895</v>
      </c>
      <c r="O148" s="12">
        <v>0</v>
      </c>
      <c r="P148" s="12">
        <v>6291</v>
      </c>
    </row>
    <row r="149" spans="1:16" x14ac:dyDescent="0.3">
      <c r="A149" s="13" t="s">
        <v>70</v>
      </c>
      <c r="B149" s="13" t="s">
        <v>4</v>
      </c>
      <c r="C149" s="12" t="s">
        <v>6</v>
      </c>
      <c r="D149" s="12">
        <v>2019</v>
      </c>
      <c r="E149" s="12">
        <v>21200</v>
      </c>
      <c r="F149" s="12">
        <v>0</v>
      </c>
      <c r="G149" s="12">
        <v>21200</v>
      </c>
      <c r="H149" s="12">
        <v>0</v>
      </c>
      <c r="I149" s="12">
        <v>21200</v>
      </c>
      <c r="J149" s="12">
        <v>21200</v>
      </c>
      <c r="K149" s="12">
        <v>21200</v>
      </c>
      <c r="L149" s="12">
        <v>21200</v>
      </c>
      <c r="M149" s="12">
        <v>0</v>
      </c>
      <c r="N149" s="12">
        <v>0</v>
      </c>
      <c r="O149" s="12">
        <v>0</v>
      </c>
      <c r="P149" s="12">
        <v>0</v>
      </c>
    </row>
    <row r="150" spans="1:16" x14ac:dyDescent="0.3">
      <c r="A150" s="13" t="s">
        <v>49</v>
      </c>
      <c r="B150" s="13" t="s">
        <v>4</v>
      </c>
      <c r="C150" s="12" t="s">
        <v>6</v>
      </c>
      <c r="D150" s="12">
        <v>2019</v>
      </c>
      <c r="E150" s="12">
        <v>0</v>
      </c>
      <c r="F150" s="12">
        <v>0</v>
      </c>
      <c r="G150" s="12">
        <v>0</v>
      </c>
      <c r="H150" s="12">
        <v>25250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</row>
    <row r="151" spans="1:16" x14ac:dyDescent="0.3">
      <c r="A151" s="13" t="s">
        <v>22</v>
      </c>
      <c r="B151" s="13" t="s">
        <v>4</v>
      </c>
      <c r="C151" s="12" t="s">
        <v>6</v>
      </c>
      <c r="D151" s="12">
        <v>2019</v>
      </c>
      <c r="E151" s="12">
        <v>80521.45</v>
      </c>
      <c r="F151" s="12">
        <v>45234</v>
      </c>
      <c r="G151" s="12">
        <v>21194.5</v>
      </c>
      <c r="H151" s="12">
        <v>40843.479999999996</v>
      </c>
      <c r="I151" s="12">
        <v>40043</v>
      </c>
      <c r="J151" s="12">
        <v>0</v>
      </c>
      <c r="K151" s="12">
        <v>0</v>
      </c>
      <c r="L151" s="12">
        <v>13692</v>
      </c>
      <c r="M151" s="12">
        <v>0</v>
      </c>
      <c r="N151" s="12">
        <v>9318.4599999999991</v>
      </c>
      <c r="O151" s="12">
        <v>28917</v>
      </c>
      <c r="P151" s="12">
        <v>0</v>
      </c>
    </row>
    <row r="152" spans="1:16" x14ac:dyDescent="0.3">
      <c r="A152" s="13" t="s">
        <v>76</v>
      </c>
      <c r="B152" s="13" t="s">
        <v>4</v>
      </c>
      <c r="C152" s="12" t="s">
        <v>6</v>
      </c>
      <c r="D152" s="12">
        <v>2019</v>
      </c>
      <c r="E152" s="12">
        <v>2030</v>
      </c>
      <c r="F152" s="12">
        <v>5968</v>
      </c>
      <c r="G152" s="12">
        <v>1059.0999999999999</v>
      </c>
      <c r="H152" s="12">
        <v>7007.4</v>
      </c>
      <c r="I152" s="12">
        <v>295</v>
      </c>
      <c r="J152" s="12">
        <v>6275</v>
      </c>
      <c r="K152" s="12">
        <v>459</v>
      </c>
      <c r="L152" s="12">
        <v>6830</v>
      </c>
      <c r="M152" s="12">
        <v>0</v>
      </c>
      <c r="N152" s="12">
        <v>21</v>
      </c>
      <c r="O152" s="12">
        <v>5286</v>
      </c>
      <c r="P152" s="12">
        <v>6365.6</v>
      </c>
    </row>
    <row r="153" spans="1:16" x14ac:dyDescent="0.3">
      <c r="A153" s="14" t="s">
        <v>16</v>
      </c>
      <c r="B153" s="14" t="s">
        <v>4</v>
      </c>
      <c r="C153" s="12" t="s">
        <v>6</v>
      </c>
      <c r="D153" s="12">
        <v>2019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23000</v>
      </c>
      <c r="O153" s="12">
        <v>0</v>
      </c>
      <c r="P153" s="12">
        <v>0</v>
      </c>
    </row>
    <row r="154" spans="1:16" x14ac:dyDescent="0.3">
      <c r="A154" s="13" t="s">
        <v>12</v>
      </c>
      <c r="B154" s="13" t="s">
        <v>4</v>
      </c>
      <c r="C154" s="12" t="s">
        <v>6</v>
      </c>
      <c r="D154" s="12">
        <v>2019</v>
      </c>
      <c r="E154" s="12">
        <v>141887.1</v>
      </c>
      <c r="F154" s="12">
        <v>125084.4</v>
      </c>
      <c r="G154" s="12">
        <v>88524.6</v>
      </c>
      <c r="H154" s="12">
        <v>134529.4</v>
      </c>
      <c r="I154" s="12">
        <v>0</v>
      </c>
      <c r="J154" s="12">
        <v>80657.5</v>
      </c>
      <c r="K154" s="12">
        <v>113557.6</v>
      </c>
      <c r="L154" s="12">
        <v>95161.3</v>
      </c>
      <c r="M154" s="12">
        <v>25567</v>
      </c>
      <c r="N154" s="12">
        <v>82275.100000000006</v>
      </c>
      <c r="O154" s="12">
        <v>201467.52000000002</v>
      </c>
      <c r="P154" s="12">
        <v>127762.4</v>
      </c>
    </row>
    <row r="155" spans="1:16" x14ac:dyDescent="0.3">
      <c r="A155" s="14" t="s">
        <v>64</v>
      </c>
      <c r="B155" s="14" t="s">
        <v>4</v>
      </c>
      <c r="C155" s="12" t="s">
        <v>6</v>
      </c>
      <c r="D155" s="12">
        <v>2019</v>
      </c>
      <c r="E155" s="12">
        <v>5101.9799999999996</v>
      </c>
      <c r="F155" s="12">
        <v>0</v>
      </c>
      <c r="G155" s="12">
        <v>239</v>
      </c>
      <c r="H155" s="12">
        <v>1333.5</v>
      </c>
      <c r="I155" s="12">
        <v>0</v>
      </c>
      <c r="J155" s="12">
        <v>25520</v>
      </c>
      <c r="K155" s="12">
        <v>197200</v>
      </c>
      <c r="L155" s="12">
        <v>172459</v>
      </c>
      <c r="M155" s="12">
        <v>0</v>
      </c>
      <c r="N155" s="12">
        <v>0</v>
      </c>
      <c r="O155" s="12">
        <v>229</v>
      </c>
      <c r="P155" s="12">
        <v>5473</v>
      </c>
    </row>
    <row r="156" spans="1:16" x14ac:dyDescent="0.3">
      <c r="A156" s="14" t="s">
        <v>26</v>
      </c>
      <c r="B156" s="14" t="s">
        <v>4</v>
      </c>
      <c r="C156" s="12" t="s">
        <v>6</v>
      </c>
      <c r="D156" s="12">
        <v>2019</v>
      </c>
      <c r="E156" s="12">
        <v>65</v>
      </c>
      <c r="F156" s="12">
        <v>68.34</v>
      </c>
      <c r="G156" s="12">
        <v>157.80000000000001</v>
      </c>
      <c r="H156" s="12">
        <v>68.34</v>
      </c>
      <c r="I156" s="12">
        <v>126</v>
      </c>
      <c r="J156" s="12">
        <v>0</v>
      </c>
      <c r="K156" s="12">
        <v>0</v>
      </c>
      <c r="L156" s="12">
        <v>0</v>
      </c>
      <c r="M156" s="12">
        <v>41</v>
      </c>
      <c r="N156" s="12">
        <v>20</v>
      </c>
      <c r="O156" s="12">
        <v>0</v>
      </c>
      <c r="P156" s="12">
        <v>21</v>
      </c>
    </row>
    <row r="157" spans="1:16" x14ac:dyDescent="0.3">
      <c r="A157" s="13" t="s">
        <v>75</v>
      </c>
      <c r="B157" s="13" t="s">
        <v>4</v>
      </c>
      <c r="C157" s="12" t="s">
        <v>6</v>
      </c>
      <c r="D157" s="12">
        <v>2019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1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</row>
    <row r="158" spans="1:16" x14ac:dyDescent="0.3">
      <c r="A158" s="13" t="s">
        <v>53</v>
      </c>
      <c r="B158" s="13" t="s">
        <v>4</v>
      </c>
      <c r="C158" s="12" t="s">
        <v>6</v>
      </c>
      <c r="D158" s="12">
        <v>2019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2.5</v>
      </c>
      <c r="K158" s="12">
        <v>0</v>
      </c>
      <c r="L158" s="12">
        <v>0</v>
      </c>
      <c r="M158" s="12">
        <v>211.6</v>
      </c>
      <c r="N158" s="12">
        <v>0</v>
      </c>
      <c r="O158" s="12">
        <v>0</v>
      </c>
      <c r="P158" s="12">
        <v>0</v>
      </c>
    </row>
    <row r="159" spans="1:16" x14ac:dyDescent="0.3">
      <c r="A159" s="14" t="s">
        <v>57</v>
      </c>
      <c r="B159" s="14" t="s">
        <v>4</v>
      </c>
      <c r="C159" s="12" t="s">
        <v>6</v>
      </c>
      <c r="D159" s="12">
        <v>2019</v>
      </c>
      <c r="E159" s="12">
        <v>28125.200000000001</v>
      </c>
      <c r="F159" s="12">
        <v>0</v>
      </c>
      <c r="G159" s="12">
        <v>27486.11</v>
      </c>
      <c r="H159" s="12">
        <v>98192.799999999988</v>
      </c>
      <c r="I159" s="12">
        <v>22630.189999999995</v>
      </c>
      <c r="J159" s="12">
        <v>60673.68</v>
      </c>
      <c r="K159" s="12">
        <v>20050</v>
      </c>
      <c r="L159" s="12">
        <v>64441</v>
      </c>
      <c r="M159" s="12">
        <v>19178.100000000002</v>
      </c>
      <c r="N159" s="12">
        <v>39970.15</v>
      </c>
      <c r="O159" s="12">
        <v>25080</v>
      </c>
      <c r="P159" s="12">
        <v>68364.66</v>
      </c>
    </row>
    <row r="160" spans="1:16" x14ac:dyDescent="0.3">
      <c r="A160" s="13" t="s">
        <v>38</v>
      </c>
      <c r="B160" s="13" t="s">
        <v>4</v>
      </c>
      <c r="C160" s="12" t="s">
        <v>6</v>
      </c>
      <c r="D160" s="12">
        <v>2019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6</v>
      </c>
      <c r="K160" s="12">
        <v>18</v>
      </c>
      <c r="L160" s="12">
        <v>28</v>
      </c>
      <c r="M160" s="12">
        <v>0</v>
      </c>
      <c r="N160" s="12">
        <v>0</v>
      </c>
      <c r="O160" s="12">
        <v>0</v>
      </c>
      <c r="P160" s="12">
        <v>250</v>
      </c>
    </row>
    <row r="161" spans="1:16" x14ac:dyDescent="0.3">
      <c r="A161" s="13" t="s">
        <v>68</v>
      </c>
      <c r="B161" s="13" t="s">
        <v>4</v>
      </c>
      <c r="C161" s="12" t="s">
        <v>6</v>
      </c>
      <c r="D161" s="12">
        <v>2019</v>
      </c>
      <c r="E161" s="12">
        <v>13860</v>
      </c>
      <c r="F161" s="12">
        <v>17881.5</v>
      </c>
      <c r="G161" s="12">
        <v>30100</v>
      </c>
      <c r="H161" s="12">
        <v>115780</v>
      </c>
      <c r="I161" s="12">
        <v>0</v>
      </c>
      <c r="J161" s="12">
        <v>34121.9</v>
      </c>
      <c r="K161" s="12">
        <v>0</v>
      </c>
      <c r="L161" s="12">
        <v>0</v>
      </c>
      <c r="M161" s="12">
        <v>32477.5</v>
      </c>
      <c r="N161" s="12">
        <v>16584.54</v>
      </c>
      <c r="O161" s="12">
        <v>0</v>
      </c>
      <c r="P161" s="12">
        <v>34124</v>
      </c>
    </row>
    <row r="162" spans="1:16" x14ac:dyDescent="0.3">
      <c r="A162" s="13" t="s">
        <v>59</v>
      </c>
      <c r="B162" s="13" t="s">
        <v>4</v>
      </c>
      <c r="C162" s="12" t="s">
        <v>6</v>
      </c>
      <c r="D162" s="12">
        <v>2019</v>
      </c>
      <c r="E162" s="12">
        <v>34498.36</v>
      </c>
      <c r="F162" s="12">
        <v>19446.849999999999</v>
      </c>
      <c r="G162" s="12">
        <v>4743</v>
      </c>
      <c r="H162" s="12">
        <v>0</v>
      </c>
      <c r="I162" s="12">
        <v>0</v>
      </c>
      <c r="J162" s="12">
        <v>0</v>
      </c>
      <c r="K162" s="12">
        <v>44895</v>
      </c>
      <c r="L162" s="12">
        <v>20400</v>
      </c>
      <c r="M162" s="12">
        <v>0</v>
      </c>
      <c r="N162" s="12">
        <v>0</v>
      </c>
      <c r="O162" s="12">
        <v>0</v>
      </c>
      <c r="P162" s="12">
        <v>0</v>
      </c>
    </row>
    <row r="163" spans="1:16" x14ac:dyDescent="0.3">
      <c r="A163" s="13" t="s">
        <v>61</v>
      </c>
      <c r="B163" s="13" t="s">
        <v>4</v>
      </c>
      <c r="C163" s="12" t="s">
        <v>6</v>
      </c>
      <c r="D163" s="12">
        <v>2019</v>
      </c>
      <c r="E163" s="12">
        <v>23100</v>
      </c>
      <c r="F163" s="12">
        <v>60180</v>
      </c>
      <c r="G163" s="12">
        <v>102080</v>
      </c>
      <c r="H163" s="12">
        <v>376837.6</v>
      </c>
      <c r="I163" s="12">
        <v>199394</v>
      </c>
      <c r="J163" s="12">
        <v>100335.4</v>
      </c>
      <c r="K163" s="12">
        <v>223587</v>
      </c>
      <c r="L163" s="12">
        <v>75000</v>
      </c>
      <c r="M163" s="12">
        <v>0</v>
      </c>
      <c r="N163" s="12">
        <v>0</v>
      </c>
      <c r="O163" s="12">
        <v>0</v>
      </c>
      <c r="P163" s="12">
        <v>0</v>
      </c>
    </row>
    <row r="164" spans="1:16" x14ac:dyDescent="0.3">
      <c r="A164" s="13" t="s">
        <v>77</v>
      </c>
      <c r="B164" s="13" t="s">
        <v>4</v>
      </c>
      <c r="C164" s="12" t="s">
        <v>6</v>
      </c>
      <c r="D164" s="12">
        <v>2019</v>
      </c>
      <c r="E164" s="12">
        <v>762132</v>
      </c>
      <c r="F164" s="12">
        <v>100977</v>
      </c>
      <c r="G164" s="12">
        <v>1443979</v>
      </c>
      <c r="H164" s="12">
        <v>100977</v>
      </c>
      <c r="I164" s="12">
        <v>30294</v>
      </c>
      <c r="J164" s="12">
        <v>30294</v>
      </c>
      <c r="K164" s="12">
        <v>0</v>
      </c>
      <c r="L164" s="12">
        <v>0</v>
      </c>
      <c r="M164" s="12">
        <v>0</v>
      </c>
      <c r="N164" s="12">
        <v>153120</v>
      </c>
      <c r="O164" s="12">
        <v>0</v>
      </c>
      <c r="P164" s="12">
        <v>114.78999999999999</v>
      </c>
    </row>
    <row r="165" spans="1:16" x14ac:dyDescent="0.3">
      <c r="A165" s="13" t="s">
        <v>23</v>
      </c>
      <c r="B165" s="13" t="s">
        <v>4</v>
      </c>
      <c r="C165" s="12" t="s">
        <v>6</v>
      </c>
      <c r="D165" s="12">
        <v>2019</v>
      </c>
      <c r="E165" s="12">
        <v>0</v>
      </c>
      <c r="F165" s="12">
        <v>5861.41</v>
      </c>
      <c r="G165" s="12">
        <v>0</v>
      </c>
      <c r="H165" s="12">
        <v>1784.6</v>
      </c>
      <c r="I165" s="12">
        <v>0</v>
      </c>
      <c r="J165" s="12">
        <v>0</v>
      </c>
      <c r="K165" s="12">
        <v>51576</v>
      </c>
      <c r="L165" s="12">
        <v>65849.84</v>
      </c>
      <c r="M165" s="12">
        <v>0</v>
      </c>
      <c r="N165" s="12">
        <v>0</v>
      </c>
      <c r="O165" s="12">
        <v>0</v>
      </c>
      <c r="P165" s="12">
        <v>0</v>
      </c>
    </row>
    <row r="166" spans="1:16" x14ac:dyDescent="0.3">
      <c r="A166" s="13" t="s">
        <v>41</v>
      </c>
      <c r="B166" s="13" t="s">
        <v>4</v>
      </c>
      <c r="C166" s="12" t="s">
        <v>6</v>
      </c>
      <c r="D166" s="12">
        <v>2019</v>
      </c>
      <c r="E166" s="12">
        <v>0</v>
      </c>
      <c r="F166" s="12">
        <v>0</v>
      </c>
      <c r="G166" s="12">
        <v>145473.60000000001</v>
      </c>
      <c r="H166" s="12">
        <v>412412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</row>
    <row r="167" spans="1:16" x14ac:dyDescent="0.3">
      <c r="A167" s="13" t="s">
        <v>51</v>
      </c>
      <c r="B167" s="13" t="s">
        <v>4</v>
      </c>
      <c r="C167" s="12" t="s">
        <v>6</v>
      </c>
      <c r="D167" s="12">
        <v>2019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153120</v>
      </c>
      <c r="L167" s="12">
        <v>43710</v>
      </c>
      <c r="M167" s="12">
        <v>0</v>
      </c>
      <c r="N167" s="12">
        <v>0</v>
      </c>
      <c r="O167" s="12">
        <v>0</v>
      </c>
      <c r="P167" s="12">
        <v>0</v>
      </c>
    </row>
    <row r="168" spans="1:16" x14ac:dyDescent="0.3">
      <c r="A168" s="13" t="s">
        <v>37</v>
      </c>
      <c r="B168" s="13" t="s">
        <v>4</v>
      </c>
      <c r="C168" s="12" t="s">
        <v>6</v>
      </c>
      <c r="D168" s="12">
        <v>2019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125000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</row>
    <row r="169" spans="1:16" x14ac:dyDescent="0.3">
      <c r="A169" s="13" t="s">
        <v>65</v>
      </c>
      <c r="B169" s="13" t="s">
        <v>4</v>
      </c>
      <c r="C169" s="12" t="s">
        <v>6</v>
      </c>
      <c r="D169" s="12">
        <v>2019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25100</v>
      </c>
      <c r="M169" s="12">
        <v>25100</v>
      </c>
      <c r="N169" s="12">
        <v>0</v>
      </c>
      <c r="O169" s="12">
        <v>0</v>
      </c>
      <c r="P169" s="12">
        <v>0</v>
      </c>
    </row>
    <row r="170" spans="1:16" x14ac:dyDescent="0.3">
      <c r="A170" s="13" t="s">
        <v>69</v>
      </c>
      <c r="B170" s="13" t="s">
        <v>4</v>
      </c>
      <c r="C170" s="12" t="s">
        <v>6</v>
      </c>
      <c r="D170" s="12">
        <v>2019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960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</row>
    <row r="171" spans="1:16" x14ac:dyDescent="0.3">
      <c r="A171" s="13" t="s">
        <v>47</v>
      </c>
      <c r="B171" s="13" t="s">
        <v>4</v>
      </c>
      <c r="C171" s="12" t="s">
        <v>6</v>
      </c>
      <c r="D171" s="12">
        <v>2019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20540.8</v>
      </c>
      <c r="M171" s="12">
        <v>0</v>
      </c>
      <c r="N171" s="12">
        <v>0</v>
      </c>
      <c r="O171" s="12">
        <v>0</v>
      </c>
      <c r="P171" s="12">
        <v>0</v>
      </c>
    </row>
    <row r="172" spans="1:16" x14ac:dyDescent="0.3">
      <c r="A172" s="14" t="s">
        <v>44</v>
      </c>
      <c r="B172" s="14" t="s">
        <v>4</v>
      </c>
      <c r="C172" s="12" t="s">
        <v>6</v>
      </c>
      <c r="D172" s="12">
        <v>2019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1100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</row>
    <row r="173" spans="1:16" x14ac:dyDescent="0.3">
      <c r="A173" s="13" t="s">
        <v>46</v>
      </c>
      <c r="B173" s="13" t="s">
        <v>4</v>
      </c>
      <c r="C173" s="12" t="s">
        <v>6</v>
      </c>
      <c r="D173" s="12">
        <v>2019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22339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</row>
    <row r="174" spans="1:16" x14ac:dyDescent="0.3">
      <c r="A174" s="14" t="s">
        <v>11</v>
      </c>
      <c r="B174" s="14" t="s">
        <v>4</v>
      </c>
      <c r="C174" s="12" t="s">
        <v>6</v>
      </c>
      <c r="D174" s="12">
        <v>2019</v>
      </c>
      <c r="E174" s="12">
        <v>0</v>
      </c>
      <c r="F174" s="12">
        <v>240</v>
      </c>
      <c r="G174" s="12">
        <v>0</v>
      </c>
      <c r="H174" s="12">
        <v>0</v>
      </c>
      <c r="I174" s="12">
        <v>0</v>
      </c>
      <c r="J174" s="12">
        <v>23430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364</v>
      </c>
    </row>
    <row r="175" spans="1:16" x14ac:dyDescent="0.3">
      <c r="A175" s="13" t="s">
        <v>63</v>
      </c>
      <c r="B175" s="13" t="s">
        <v>4</v>
      </c>
      <c r="C175" s="12" t="s">
        <v>6</v>
      </c>
      <c r="D175" s="12">
        <v>2019</v>
      </c>
      <c r="E175" s="12">
        <v>0</v>
      </c>
      <c r="F175" s="12">
        <v>116.9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</row>
    <row r="176" spans="1:16" x14ac:dyDescent="0.3">
      <c r="A176" s="13" t="s">
        <v>73</v>
      </c>
      <c r="B176" s="13" t="s">
        <v>4</v>
      </c>
      <c r="C176" s="12" t="s">
        <v>6</v>
      </c>
      <c r="D176" s="12">
        <v>2019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24270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</row>
    <row r="177" spans="1:16" x14ac:dyDescent="0.3">
      <c r="A177" s="14" t="s">
        <v>28</v>
      </c>
      <c r="B177" s="14" t="s">
        <v>4</v>
      </c>
      <c r="C177" s="12" t="s">
        <v>6</v>
      </c>
      <c r="D177" s="12">
        <v>2019</v>
      </c>
      <c r="E177" s="12">
        <v>42303</v>
      </c>
      <c r="F177" s="12">
        <v>21110</v>
      </c>
      <c r="G177" s="12">
        <v>0</v>
      </c>
      <c r="H177" s="12">
        <v>0</v>
      </c>
      <c r="I177" s="12">
        <v>16041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</row>
    <row r="178" spans="1:16" x14ac:dyDescent="0.3">
      <c r="A178" s="13" t="s">
        <v>14</v>
      </c>
      <c r="B178" s="13" t="s">
        <v>4</v>
      </c>
      <c r="C178" s="12" t="s">
        <v>6</v>
      </c>
      <c r="D178" s="12">
        <v>2019</v>
      </c>
      <c r="E178" s="12">
        <v>471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</row>
    <row r="179" spans="1:16" x14ac:dyDescent="0.3">
      <c r="A179" s="13" t="s">
        <v>72</v>
      </c>
      <c r="B179" s="13" t="s">
        <v>4</v>
      </c>
      <c r="C179" s="12" t="s">
        <v>6</v>
      </c>
      <c r="D179" s="12">
        <v>2019</v>
      </c>
      <c r="E179" s="12">
        <v>625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</row>
    <row r="180" spans="1:16" x14ac:dyDescent="0.3">
      <c r="A180" s="14" t="s">
        <v>18</v>
      </c>
      <c r="B180" s="14" t="s">
        <v>4</v>
      </c>
      <c r="C180" s="12" t="s">
        <v>5</v>
      </c>
      <c r="D180" s="12">
        <v>2018</v>
      </c>
      <c r="E180" s="12">
        <v>0</v>
      </c>
      <c r="F180" s="12">
        <v>182581</v>
      </c>
      <c r="G180" s="12">
        <v>417328</v>
      </c>
      <c r="H180" s="12">
        <v>0</v>
      </c>
      <c r="I180" s="12">
        <v>235655</v>
      </c>
      <c r="J180" s="12">
        <v>52740</v>
      </c>
      <c r="K180" s="12">
        <v>78249</v>
      </c>
      <c r="L180" s="12">
        <v>157470</v>
      </c>
      <c r="M180" s="12">
        <v>105204</v>
      </c>
      <c r="N180" s="12">
        <v>52590</v>
      </c>
      <c r="O180" s="12">
        <v>314972</v>
      </c>
      <c r="P180" s="12">
        <v>284878</v>
      </c>
    </row>
    <row r="181" spans="1:16" x14ac:dyDescent="0.3">
      <c r="A181" s="14" t="s">
        <v>30</v>
      </c>
      <c r="B181" s="14" t="s">
        <v>4</v>
      </c>
      <c r="C181" s="12" t="s">
        <v>5</v>
      </c>
      <c r="D181" s="12">
        <v>2018</v>
      </c>
      <c r="E181" s="12">
        <v>483.63</v>
      </c>
      <c r="F181" s="12">
        <v>89.85</v>
      </c>
      <c r="G181" s="12">
        <v>856</v>
      </c>
      <c r="H181" s="12">
        <v>638.29999999999995</v>
      </c>
      <c r="I181" s="12">
        <v>375.94000000000005</v>
      </c>
      <c r="J181" s="12">
        <v>395.34</v>
      </c>
      <c r="K181" s="12">
        <v>87</v>
      </c>
      <c r="L181" s="12">
        <v>467.5</v>
      </c>
      <c r="M181" s="12">
        <v>8098.56</v>
      </c>
      <c r="N181" s="12">
        <v>1100.23</v>
      </c>
      <c r="O181" s="12">
        <v>352.15</v>
      </c>
      <c r="P181" s="12">
        <v>414</v>
      </c>
    </row>
    <row r="182" spans="1:16" x14ac:dyDescent="0.3">
      <c r="A182" s="13" t="s">
        <v>45</v>
      </c>
      <c r="B182" s="13" t="s">
        <v>4</v>
      </c>
      <c r="C182" s="12" t="s">
        <v>5</v>
      </c>
      <c r="D182" s="12">
        <v>2018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0.35</v>
      </c>
      <c r="N182" s="12">
        <v>0</v>
      </c>
      <c r="O182" s="12">
        <v>0</v>
      </c>
      <c r="P182" s="12">
        <v>0</v>
      </c>
    </row>
    <row r="183" spans="1:16" x14ac:dyDescent="0.3">
      <c r="A183" s="14" t="s">
        <v>20</v>
      </c>
      <c r="B183" s="14" t="s">
        <v>4</v>
      </c>
      <c r="C183" s="12" t="s">
        <v>5</v>
      </c>
      <c r="D183" s="12">
        <v>2018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423030</v>
      </c>
      <c r="M183" s="12">
        <v>0</v>
      </c>
      <c r="N183" s="12">
        <v>111890</v>
      </c>
      <c r="O183" s="12">
        <v>0</v>
      </c>
      <c r="P183" s="12">
        <v>237040</v>
      </c>
    </row>
    <row r="184" spans="1:16" x14ac:dyDescent="0.3">
      <c r="A184" s="14" t="s">
        <v>15</v>
      </c>
      <c r="B184" s="14" t="s">
        <v>4</v>
      </c>
      <c r="C184" s="12" t="s">
        <v>5</v>
      </c>
      <c r="D184" s="12">
        <v>2018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53280</v>
      </c>
      <c r="L184" s="12">
        <v>53280</v>
      </c>
      <c r="M184" s="12">
        <v>53280</v>
      </c>
      <c r="N184" s="12">
        <v>0</v>
      </c>
      <c r="O184" s="12">
        <v>0</v>
      </c>
      <c r="P184" s="12">
        <v>128379</v>
      </c>
    </row>
    <row r="185" spans="1:16" x14ac:dyDescent="0.3">
      <c r="A185" s="13" t="s">
        <v>17</v>
      </c>
      <c r="B185" s="13" t="s">
        <v>4</v>
      </c>
      <c r="C185" s="12" t="s">
        <v>5</v>
      </c>
      <c r="D185" s="12">
        <v>2018</v>
      </c>
      <c r="E185" s="12">
        <v>0</v>
      </c>
      <c r="F185" s="12">
        <v>0</v>
      </c>
      <c r="G185" s="12">
        <v>20761</v>
      </c>
      <c r="H185" s="12">
        <v>434.5</v>
      </c>
      <c r="I185" s="12">
        <v>190</v>
      </c>
      <c r="J185" s="12">
        <v>0</v>
      </c>
      <c r="K185" s="12">
        <v>0</v>
      </c>
      <c r="L185" s="12">
        <v>95.7</v>
      </c>
      <c r="M185" s="12">
        <v>0</v>
      </c>
      <c r="N185" s="12">
        <v>0</v>
      </c>
      <c r="O185" s="12">
        <v>437.45</v>
      </c>
      <c r="P185" s="12">
        <v>0</v>
      </c>
    </row>
    <row r="186" spans="1:16" x14ac:dyDescent="0.3">
      <c r="A186" s="14" t="s">
        <v>58</v>
      </c>
      <c r="B186" s="14" t="s">
        <v>4</v>
      </c>
      <c r="C186" s="12" t="s">
        <v>5</v>
      </c>
      <c r="D186" s="12">
        <v>2018</v>
      </c>
      <c r="E186" s="12">
        <v>1930172.65</v>
      </c>
      <c r="F186" s="12">
        <v>2929505.66</v>
      </c>
      <c r="G186" s="12">
        <v>2246657.7199999997</v>
      </c>
      <c r="H186" s="12">
        <v>12569796.770000001</v>
      </c>
      <c r="I186" s="12">
        <v>1546578.17</v>
      </c>
      <c r="J186" s="12">
        <v>2341189.5700000003</v>
      </c>
      <c r="K186" s="12">
        <v>1338635.01</v>
      </c>
      <c r="L186" s="12">
        <v>3437551.8899999997</v>
      </c>
      <c r="M186" s="12">
        <v>2635023.58</v>
      </c>
      <c r="N186" s="12">
        <v>13160030.85</v>
      </c>
      <c r="O186" s="12">
        <v>1719552.97</v>
      </c>
      <c r="P186" s="12">
        <v>1506375.25</v>
      </c>
    </row>
    <row r="187" spans="1:16" x14ac:dyDescent="0.3">
      <c r="A187" s="13" t="s">
        <v>36</v>
      </c>
      <c r="B187" s="13" t="s">
        <v>4</v>
      </c>
      <c r="C187" s="12" t="s">
        <v>5</v>
      </c>
      <c r="D187" s="12">
        <v>2018</v>
      </c>
      <c r="E187" s="12">
        <v>0</v>
      </c>
      <c r="F187" s="12">
        <v>277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0.32</v>
      </c>
      <c r="N187" s="12">
        <v>0</v>
      </c>
      <c r="O187" s="12">
        <v>0</v>
      </c>
      <c r="P187" s="12">
        <v>0</v>
      </c>
    </row>
    <row r="188" spans="1:16" x14ac:dyDescent="0.3">
      <c r="A188" s="14" t="s">
        <v>29</v>
      </c>
      <c r="B188" s="14" t="s">
        <v>4</v>
      </c>
      <c r="C188" s="12" t="s">
        <v>5</v>
      </c>
      <c r="D188" s="12">
        <v>2018</v>
      </c>
      <c r="E188" s="12">
        <v>0</v>
      </c>
      <c r="F188" s="12">
        <v>667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</row>
    <row r="189" spans="1:16" x14ac:dyDescent="0.3">
      <c r="A189" s="13" t="s">
        <v>40</v>
      </c>
      <c r="B189" s="13" t="s">
        <v>4</v>
      </c>
      <c r="C189" s="12" t="s">
        <v>5</v>
      </c>
      <c r="D189" s="12">
        <v>2018</v>
      </c>
      <c r="E189" s="12">
        <v>260830</v>
      </c>
      <c r="F189" s="12">
        <v>104332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</row>
    <row r="190" spans="1:16" x14ac:dyDescent="0.3">
      <c r="A190" s="14" t="s">
        <v>50</v>
      </c>
      <c r="B190" s="14" t="s">
        <v>4</v>
      </c>
      <c r="C190" s="12" t="s">
        <v>5</v>
      </c>
      <c r="D190" s="12">
        <v>2018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502580</v>
      </c>
      <c r="L190" s="12">
        <v>0</v>
      </c>
      <c r="M190" s="12">
        <v>755060</v>
      </c>
      <c r="N190" s="12">
        <v>0</v>
      </c>
      <c r="O190" s="12">
        <v>0</v>
      </c>
      <c r="P190" s="12">
        <v>0</v>
      </c>
    </row>
    <row r="191" spans="1:16" x14ac:dyDescent="0.3">
      <c r="A191" s="14" t="s">
        <v>9</v>
      </c>
      <c r="B191" s="14" t="s">
        <v>4</v>
      </c>
      <c r="C191" s="12" t="s">
        <v>5</v>
      </c>
      <c r="D191" s="12">
        <v>2018</v>
      </c>
      <c r="E191" s="12">
        <v>89843.03</v>
      </c>
      <c r="F191" s="12">
        <v>93294.31</v>
      </c>
      <c r="G191" s="12">
        <v>44748.19</v>
      </c>
      <c r="H191" s="12">
        <v>128260.29000000001</v>
      </c>
      <c r="I191" s="12">
        <v>116334.8</v>
      </c>
      <c r="J191" s="12">
        <v>120736.65</v>
      </c>
      <c r="K191" s="12">
        <v>152021.51999999999</v>
      </c>
      <c r="L191" s="12">
        <v>940551.07000000007</v>
      </c>
      <c r="M191" s="12">
        <v>127376.24</v>
      </c>
      <c r="N191" s="12">
        <v>53043.64</v>
      </c>
      <c r="O191" s="12">
        <v>0</v>
      </c>
      <c r="P191" s="12">
        <v>0</v>
      </c>
    </row>
    <row r="192" spans="1:16" x14ac:dyDescent="0.3">
      <c r="A192" s="13" t="s">
        <v>71</v>
      </c>
      <c r="B192" s="13" t="s">
        <v>4</v>
      </c>
      <c r="C192" s="12" t="s">
        <v>5</v>
      </c>
      <c r="D192" s="12">
        <v>2018</v>
      </c>
      <c r="E192" s="12">
        <v>0</v>
      </c>
      <c r="F192" s="12">
        <v>69222</v>
      </c>
      <c r="G192" s="12">
        <v>46148</v>
      </c>
      <c r="H192" s="12">
        <v>23037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</row>
    <row r="193" spans="1:16" x14ac:dyDescent="0.3">
      <c r="A193" s="14" t="s">
        <v>19</v>
      </c>
      <c r="B193" s="14" t="s">
        <v>4</v>
      </c>
      <c r="C193" s="12" t="s">
        <v>5</v>
      </c>
      <c r="D193" s="12">
        <v>2018</v>
      </c>
      <c r="E193" s="12">
        <v>2161286.86</v>
      </c>
      <c r="F193" s="12">
        <v>272869.93</v>
      </c>
      <c r="G193" s="12">
        <v>213250.48</v>
      </c>
      <c r="H193" s="12">
        <v>857526.37</v>
      </c>
      <c r="I193" s="12">
        <v>630088.64</v>
      </c>
      <c r="J193" s="12">
        <v>213509.35</v>
      </c>
      <c r="K193" s="12">
        <v>260717.75999999998</v>
      </c>
      <c r="L193" s="12">
        <v>238507.79</v>
      </c>
      <c r="M193" s="12">
        <v>187395.58000000002</v>
      </c>
      <c r="N193" s="12">
        <v>204549.1</v>
      </c>
      <c r="O193" s="12">
        <v>295075.92</v>
      </c>
      <c r="P193" s="12">
        <v>296975.58999999997</v>
      </c>
    </row>
    <row r="194" spans="1:16" x14ac:dyDescent="0.3">
      <c r="A194" s="14" t="s">
        <v>3</v>
      </c>
      <c r="B194" s="14" t="s">
        <v>4</v>
      </c>
      <c r="C194" s="12" t="s">
        <v>5</v>
      </c>
      <c r="D194" s="12">
        <v>2018</v>
      </c>
      <c r="E194" s="12">
        <v>0</v>
      </c>
      <c r="F194" s="12">
        <v>88.1</v>
      </c>
      <c r="G194" s="12">
        <v>444.09000000000003</v>
      </c>
      <c r="H194" s="12">
        <v>0</v>
      </c>
      <c r="I194" s="12">
        <v>0</v>
      </c>
      <c r="J194" s="12">
        <v>0</v>
      </c>
      <c r="K194" s="12">
        <v>0</v>
      </c>
      <c r="L194" s="12">
        <v>92</v>
      </c>
      <c r="M194" s="12">
        <v>0</v>
      </c>
      <c r="N194" s="12">
        <v>0</v>
      </c>
      <c r="O194" s="12">
        <v>0</v>
      </c>
      <c r="P194" s="12">
        <v>0</v>
      </c>
    </row>
    <row r="195" spans="1:16" x14ac:dyDescent="0.3">
      <c r="A195" s="13" t="s">
        <v>25</v>
      </c>
      <c r="B195" s="13" t="s">
        <v>4</v>
      </c>
      <c r="C195" s="12" t="s">
        <v>5</v>
      </c>
      <c r="D195" s="12">
        <v>2018</v>
      </c>
      <c r="E195" s="12">
        <v>772257.2</v>
      </c>
      <c r="F195" s="12">
        <v>160844.29</v>
      </c>
      <c r="G195" s="12">
        <v>7694803.79</v>
      </c>
      <c r="H195" s="12">
        <v>116116.58</v>
      </c>
      <c r="I195" s="12">
        <v>113753.48</v>
      </c>
      <c r="J195" s="12">
        <v>200695.31</v>
      </c>
      <c r="K195" s="12">
        <v>229105.03</v>
      </c>
      <c r="L195" s="12">
        <v>181585.53</v>
      </c>
      <c r="M195" s="12">
        <v>429949.3</v>
      </c>
      <c r="N195" s="12">
        <v>130198.39999999999</v>
      </c>
      <c r="O195" s="12">
        <v>196524.64</v>
      </c>
      <c r="P195" s="12">
        <v>432952.68</v>
      </c>
    </row>
    <row r="196" spans="1:16" x14ac:dyDescent="0.3">
      <c r="A196" s="14" t="s">
        <v>43</v>
      </c>
      <c r="B196" s="14" t="s">
        <v>4</v>
      </c>
      <c r="C196" s="12" t="s">
        <v>5</v>
      </c>
      <c r="D196" s="12">
        <v>2018</v>
      </c>
      <c r="E196" s="12">
        <v>0</v>
      </c>
      <c r="F196" s="12">
        <v>0</v>
      </c>
      <c r="G196" s="12">
        <v>158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42</v>
      </c>
      <c r="N196" s="12">
        <v>0</v>
      </c>
      <c r="O196" s="12">
        <v>0</v>
      </c>
      <c r="P196" s="12">
        <v>0</v>
      </c>
    </row>
    <row r="197" spans="1:16" x14ac:dyDescent="0.3">
      <c r="A197" s="13" t="s">
        <v>55</v>
      </c>
      <c r="B197" s="13" t="s">
        <v>4</v>
      </c>
      <c r="C197" s="12" t="s">
        <v>5</v>
      </c>
      <c r="D197" s="12">
        <v>2018</v>
      </c>
      <c r="E197" s="12">
        <v>105706.79000000001</v>
      </c>
      <c r="F197" s="12">
        <v>548.73</v>
      </c>
      <c r="G197" s="12">
        <v>105286.5</v>
      </c>
      <c r="H197" s="12">
        <v>105731</v>
      </c>
      <c r="I197" s="12">
        <v>52577.599999999999</v>
      </c>
      <c r="J197" s="12">
        <v>105683.6</v>
      </c>
      <c r="K197" s="12">
        <v>26553</v>
      </c>
      <c r="L197" s="12">
        <v>105583.4</v>
      </c>
      <c r="M197" s="12">
        <v>79178</v>
      </c>
      <c r="N197" s="12">
        <v>0</v>
      </c>
      <c r="O197" s="12">
        <v>105480.5</v>
      </c>
      <c r="P197" s="12">
        <v>79231</v>
      </c>
    </row>
    <row r="198" spans="1:16" x14ac:dyDescent="0.3">
      <c r="A198" s="14" t="s">
        <v>33</v>
      </c>
      <c r="B198" s="14" t="s">
        <v>4</v>
      </c>
      <c r="C198" s="12" t="s">
        <v>5</v>
      </c>
      <c r="D198" s="12">
        <v>2018</v>
      </c>
      <c r="E198" s="12">
        <v>0</v>
      </c>
      <c r="F198" s="12">
        <v>0</v>
      </c>
      <c r="G198" s="12">
        <v>0</v>
      </c>
      <c r="H198" s="12">
        <v>390.3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7</v>
      </c>
    </row>
    <row r="199" spans="1:16" x14ac:dyDescent="0.3">
      <c r="A199" s="13" t="s">
        <v>13</v>
      </c>
      <c r="B199" s="13" t="s">
        <v>4</v>
      </c>
      <c r="C199" s="12" t="s">
        <v>5</v>
      </c>
      <c r="D199" s="12">
        <v>2018</v>
      </c>
      <c r="E199" s="12">
        <v>185714.1</v>
      </c>
      <c r="F199" s="12">
        <v>58475.130000000005</v>
      </c>
      <c r="G199" s="12">
        <v>145842.15</v>
      </c>
      <c r="H199" s="12">
        <v>31832.71</v>
      </c>
      <c r="I199" s="12">
        <v>99238.28</v>
      </c>
      <c r="J199" s="12">
        <v>46719.21</v>
      </c>
      <c r="K199" s="12">
        <v>65811.08</v>
      </c>
      <c r="L199" s="12">
        <v>192251.82</v>
      </c>
      <c r="M199" s="12">
        <v>77265.75</v>
      </c>
      <c r="N199" s="12">
        <v>105743.1</v>
      </c>
      <c r="O199" s="12">
        <v>72225.240000000005</v>
      </c>
      <c r="P199" s="12">
        <v>144977</v>
      </c>
    </row>
    <row r="200" spans="1:16" x14ac:dyDescent="0.3">
      <c r="A200" s="13" t="s">
        <v>67</v>
      </c>
      <c r="B200" s="13" t="s">
        <v>4</v>
      </c>
      <c r="C200" s="12" t="s">
        <v>5</v>
      </c>
      <c r="D200" s="12">
        <v>2018</v>
      </c>
      <c r="E200" s="12">
        <v>24000</v>
      </c>
      <c r="F200" s="12">
        <v>0</v>
      </c>
      <c r="G200" s="12">
        <v>72228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</row>
    <row r="201" spans="1:16" x14ac:dyDescent="0.3">
      <c r="A201" s="13" t="s">
        <v>10</v>
      </c>
      <c r="B201" s="13" t="s">
        <v>4</v>
      </c>
      <c r="C201" s="12" t="s">
        <v>5</v>
      </c>
      <c r="D201" s="12">
        <v>2018</v>
      </c>
      <c r="E201" s="12">
        <v>0</v>
      </c>
      <c r="F201" s="12">
        <v>600</v>
      </c>
      <c r="G201" s="12">
        <v>0</v>
      </c>
      <c r="H201" s="12">
        <v>0</v>
      </c>
      <c r="I201" s="12">
        <v>0</v>
      </c>
      <c r="J201" s="12">
        <v>1050</v>
      </c>
      <c r="K201" s="12">
        <v>0</v>
      </c>
      <c r="L201" s="12">
        <v>0</v>
      </c>
      <c r="M201" s="12">
        <v>0</v>
      </c>
      <c r="N201" s="12">
        <v>900</v>
      </c>
      <c r="O201" s="12">
        <v>0</v>
      </c>
      <c r="P201" s="12">
        <v>0</v>
      </c>
    </row>
    <row r="202" spans="1:16" x14ac:dyDescent="0.3">
      <c r="A202" s="13" t="s">
        <v>22</v>
      </c>
      <c r="B202" s="13" t="s">
        <v>4</v>
      </c>
      <c r="C202" s="12" t="s">
        <v>5</v>
      </c>
      <c r="D202" s="12">
        <v>2018</v>
      </c>
      <c r="E202" s="12">
        <v>26083</v>
      </c>
      <c r="F202" s="12">
        <v>0</v>
      </c>
      <c r="G202" s="12">
        <v>119741</v>
      </c>
      <c r="H202" s="12">
        <v>0</v>
      </c>
      <c r="I202" s="12">
        <v>0</v>
      </c>
      <c r="J202" s="12">
        <v>0</v>
      </c>
      <c r="K202" s="12">
        <v>21593.79</v>
      </c>
      <c r="L202" s="12">
        <v>98.4</v>
      </c>
      <c r="M202" s="12">
        <v>0</v>
      </c>
      <c r="N202" s="12">
        <v>17034</v>
      </c>
      <c r="O202" s="12">
        <v>0</v>
      </c>
      <c r="P202" s="12">
        <v>8873.7800000000007</v>
      </c>
    </row>
    <row r="203" spans="1:16" x14ac:dyDescent="0.3">
      <c r="A203" s="13" t="s">
        <v>34</v>
      </c>
      <c r="B203" s="13" t="s">
        <v>4</v>
      </c>
      <c r="C203" s="12" t="s">
        <v>5</v>
      </c>
      <c r="D203" s="12">
        <v>2018</v>
      </c>
      <c r="E203" s="12">
        <v>624200.4</v>
      </c>
      <c r="F203" s="12">
        <v>451710</v>
      </c>
      <c r="G203" s="12">
        <v>916480</v>
      </c>
      <c r="H203" s="12">
        <v>448387.97</v>
      </c>
      <c r="I203" s="12">
        <v>569385.5</v>
      </c>
      <c r="J203" s="12">
        <v>2995.73</v>
      </c>
      <c r="K203" s="12">
        <v>3298.46</v>
      </c>
      <c r="L203" s="12">
        <v>211248.65</v>
      </c>
      <c r="M203" s="12">
        <v>117140</v>
      </c>
      <c r="N203" s="12">
        <v>6080.23</v>
      </c>
      <c r="O203" s="12">
        <v>230.04</v>
      </c>
      <c r="P203" s="12">
        <v>624000</v>
      </c>
    </row>
    <row r="204" spans="1:16" x14ac:dyDescent="0.3">
      <c r="A204" s="13" t="s">
        <v>27</v>
      </c>
      <c r="B204" s="13" t="s">
        <v>4</v>
      </c>
      <c r="C204" s="12" t="s">
        <v>5</v>
      </c>
      <c r="D204" s="12">
        <v>2018</v>
      </c>
      <c r="E204" s="12">
        <v>0</v>
      </c>
      <c r="F204" s="12">
        <v>0</v>
      </c>
      <c r="G204" s="12">
        <v>0.88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101.36</v>
      </c>
      <c r="O204" s="12">
        <v>0</v>
      </c>
      <c r="P204" s="12">
        <v>0</v>
      </c>
    </row>
    <row r="205" spans="1:16" x14ac:dyDescent="0.3">
      <c r="A205" s="13" t="s">
        <v>76</v>
      </c>
      <c r="B205" s="13" t="s">
        <v>4</v>
      </c>
      <c r="C205" s="12" t="s">
        <v>5</v>
      </c>
      <c r="D205" s="12">
        <v>2018</v>
      </c>
      <c r="E205" s="12">
        <v>38264.759999999995</v>
      </c>
      <c r="F205" s="12">
        <v>9955.42</v>
      </c>
      <c r="G205" s="12">
        <v>56307.979999999996</v>
      </c>
      <c r="H205" s="12">
        <v>3550.39</v>
      </c>
      <c r="I205" s="12">
        <v>9938.2199999999993</v>
      </c>
      <c r="J205" s="12">
        <v>19165.21</v>
      </c>
      <c r="K205" s="12">
        <v>2746.2</v>
      </c>
      <c r="L205" s="12">
        <v>52837.440000000002</v>
      </c>
      <c r="M205" s="12">
        <v>32607.3</v>
      </c>
      <c r="N205" s="12">
        <v>39195.68</v>
      </c>
      <c r="O205" s="12">
        <v>1948.28</v>
      </c>
      <c r="P205" s="12">
        <v>18036.240000000002</v>
      </c>
    </row>
    <row r="206" spans="1:16" x14ac:dyDescent="0.3">
      <c r="A206" s="14" t="s">
        <v>64</v>
      </c>
      <c r="B206" s="14" t="s">
        <v>4</v>
      </c>
      <c r="C206" s="12" t="s">
        <v>5</v>
      </c>
      <c r="D206" s="12">
        <v>2018</v>
      </c>
      <c r="E206" s="12">
        <v>1234722.53</v>
      </c>
      <c r="F206" s="12">
        <v>798634.51</v>
      </c>
      <c r="G206" s="12">
        <v>63071.799999999996</v>
      </c>
      <c r="H206" s="12">
        <v>948659.98</v>
      </c>
      <c r="I206" s="12">
        <v>151144</v>
      </c>
      <c r="J206" s="12">
        <v>111933.14</v>
      </c>
      <c r="K206" s="12">
        <v>78248</v>
      </c>
      <c r="L206" s="12">
        <v>52144</v>
      </c>
      <c r="M206" s="12">
        <v>26104</v>
      </c>
      <c r="N206" s="12">
        <v>111202.87000000001</v>
      </c>
      <c r="O206" s="12">
        <v>79604.800000000003</v>
      </c>
      <c r="P206" s="12">
        <v>0</v>
      </c>
    </row>
    <row r="207" spans="1:16" x14ac:dyDescent="0.3">
      <c r="A207" s="13" t="s">
        <v>26</v>
      </c>
      <c r="B207" s="13" t="s">
        <v>4</v>
      </c>
      <c r="C207" s="12" t="s">
        <v>5</v>
      </c>
      <c r="D207" s="12">
        <v>2018</v>
      </c>
      <c r="E207" s="12">
        <v>777.83</v>
      </c>
      <c r="F207" s="12">
        <v>639.70000000000005</v>
      </c>
      <c r="G207" s="12">
        <v>0</v>
      </c>
      <c r="H207" s="12">
        <v>462.33</v>
      </c>
      <c r="I207" s="12">
        <v>0</v>
      </c>
      <c r="J207" s="12">
        <v>314.04000000000002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</row>
    <row r="208" spans="1:16" x14ac:dyDescent="0.3">
      <c r="A208" s="14" t="s">
        <v>42</v>
      </c>
      <c r="B208" s="14" t="s">
        <v>4</v>
      </c>
      <c r="C208" s="12" t="s">
        <v>5</v>
      </c>
      <c r="D208" s="12">
        <v>2018</v>
      </c>
      <c r="E208" s="12">
        <v>0</v>
      </c>
      <c r="F208" s="12">
        <v>0</v>
      </c>
      <c r="G208" s="12">
        <v>0</v>
      </c>
      <c r="H208" s="12">
        <v>0</v>
      </c>
      <c r="I208" s="12">
        <v>48129.599999999999</v>
      </c>
      <c r="J208" s="12">
        <v>31945.800000000003</v>
      </c>
      <c r="K208" s="12">
        <v>41025.599999999999</v>
      </c>
      <c r="L208" s="12">
        <v>82051.199999999997</v>
      </c>
      <c r="M208" s="12">
        <v>34128.800000000003</v>
      </c>
      <c r="N208" s="12">
        <v>13675.2</v>
      </c>
      <c r="O208" s="12">
        <v>42976.4</v>
      </c>
      <c r="P208" s="12">
        <v>134761.4</v>
      </c>
    </row>
    <row r="209" spans="1:16" x14ac:dyDescent="0.3">
      <c r="A209" s="14" t="s">
        <v>57</v>
      </c>
      <c r="B209" s="14" t="s">
        <v>4</v>
      </c>
      <c r="C209" s="12" t="s">
        <v>5</v>
      </c>
      <c r="D209" s="12">
        <v>2018</v>
      </c>
      <c r="E209" s="12">
        <v>46358.17</v>
      </c>
      <c r="F209" s="12">
        <v>29768.7</v>
      </c>
      <c r="G209" s="12">
        <v>38887.54</v>
      </c>
      <c r="H209" s="12">
        <v>32729.25</v>
      </c>
      <c r="I209" s="12">
        <v>59963.18</v>
      </c>
      <c r="J209" s="12">
        <v>23493.98</v>
      </c>
      <c r="K209" s="12">
        <v>43923.460000000006</v>
      </c>
      <c r="L209" s="12">
        <v>29408.44</v>
      </c>
      <c r="M209" s="12">
        <v>31045.829999999998</v>
      </c>
      <c r="N209" s="12">
        <v>37153.11</v>
      </c>
      <c r="O209" s="12">
        <v>29614.35</v>
      </c>
      <c r="P209" s="12">
        <v>12791.329999999998</v>
      </c>
    </row>
    <row r="210" spans="1:16" x14ac:dyDescent="0.3">
      <c r="A210" s="14" t="s">
        <v>61</v>
      </c>
      <c r="B210" s="14" t="s">
        <v>4</v>
      </c>
      <c r="C210" s="12" t="s">
        <v>5</v>
      </c>
      <c r="D210" s="12">
        <v>2018</v>
      </c>
      <c r="E210" s="12">
        <v>2599.35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789.48</v>
      </c>
      <c r="M210" s="12">
        <v>0</v>
      </c>
      <c r="N210" s="12">
        <v>4394</v>
      </c>
      <c r="O210" s="12">
        <v>6242.2</v>
      </c>
      <c r="P210" s="12">
        <v>0</v>
      </c>
    </row>
    <row r="211" spans="1:16" x14ac:dyDescent="0.3">
      <c r="A211" s="14" t="s">
        <v>77</v>
      </c>
      <c r="B211" s="14" t="s">
        <v>4</v>
      </c>
      <c r="C211" s="12" t="s">
        <v>5</v>
      </c>
      <c r="D211" s="12">
        <v>2018</v>
      </c>
      <c r="E211" s="12">
        <v>1048227</v>
      </c>
      <c r="F211" s="12">
        <v>657934</v>
      </c>
      <c r="G211" s="12">
        <v>131166</v>
      </c>
      <c r="H211" s="12">
        <v>26097</v>
      </c>
      <c r="I211" s="12">
        <v>0</v>
      </c>
      <c r="J211" s="12">
        <v>707561</v>
      </c>
      <c r="K211" s="12">
        <v>391920</v>
      </c>
      <c r="L211" s="12">
        <v>0</v>
      </c>
      <c r="M211" s="12">
        <v>26606</v>
      </c>
      <c r="N211" s="12">
        <v>449351</v>
      </c>
      <c r="O211" s="12">
        <v>522200.9</v>
      </c>
      <c r="P211" s="12">
        <v>449375</v>
      </c>
    </row>
    <row r="212" spans="1:16" x14ac:dyDescent="0.3">
      <c r="A212" s="14" t="s">
        <v>54</v>
      </c>
      <c r="B212" s="14" t="s">
        <v>4</v>
      </c>
      <c r="C212" s="12" t="s">
        <v>5</v>
      </c>
      <c r="D212" s="12">
        <v>2018</v>
      </c>
      <c r="E212" s="12">
        <v>1000.26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</row>
    <row r="213" spans="1:16" x14ac:dyDescent="0.3">
      <c r="A213" s="13" t="s">
        <v>31</v>
      </c>
      <c r="B213" s="13" t="s">
        <v>4</v>
      </c>
      <c r="C213" s="12" t="s">
        <v>5</v>
      </c>
      <c r="D213" s="12">
        <v>2018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285736</v>
      </c>
      <c r="P213" s="12">
        <v>128628</v>
      </c>
    </row>
    <row r="214" spans="1:16" x14ac:dyDescent="0.3">
      <c r="A214" s="14" t="s">
        <v>51</v>
      </c>
      <c r="B214" s="14" t="s">
        <v>4</v>
      </c>
      <c r="C214" s="12" t="s">
        <v>5</v>
      </c>
      <c r="D214" s="12">
        <v>2018</v>
      </c>
      <c r="E214" s="12">
        <v>1309117</v>
      </c>
      <c r="F214" s="12">
        <v>399978.89</v>
      </c>
      <c r="G214" s="12">
        <v>762754</v>
      </c>
      <c r="H214" s="12">
        <v>0</v>
      </c>
      <c r="I214" s="12">
        <v>1200746.1600000001</v>
      </c>
      <c r="J214" s="12">
        <v>1308.5</v>
      </c>
      <c r="K214" s="12">
        <v>0</v>
      </c>
      <c r="L214" s="12">
        <v>104.68</v>
      </c>
      <c r="M214" s="12">
        <v>0</v>
      </c>
      <c r="N214" s="12">
        <v>0</v>
      </c>
      <c r="O214" s="12">
        <v>0</v>
      </c>
      <c r="P214" s="12">
        <v>0</v>
      </c>
    </row>
    <row r="215" spans="1:16" x14ac:dyDescent="0.3">
      <c r="A215" s="13" t="s">
        <v>37</v>
      </c>
      <c r="B215" s="13" t="s">
        <v>4</v>
      </c>
      <c r="C215" s="12" t="s">
        <v>5</v>
      </c>
      <c r="D215" s="12">
        <v>2018</v>
      </c>
      <c r="E215" s="12">
        <v>57.66</v>
      </c>
      <c r="F215" s="12">
        <v>405.42999999999995</v>
      </c>
      <c r="G215" s="12">
        <v>0</v>
      </c>
      <c r="H215" s="12">
        <v>123.28</v>
      </c>
      <c r="I215" s="12">
        <v>526.04</v>
      </c>
      <c r="J215" s="12">
        <v>152.11000000000001</v>
      </c>
      <c r="K215" s="12">
        <v>0</v>
      </c>
      <c r="L215" s="12">
        <v>276.08999999999997</v>
      </c>
      <c r="M215" s="12">
        <v>0</v>
      </c>
      <c r="N215" s="12">
        <v>8635.4599999999991</v>
      </c>
      <c r="O215" s="12">
        <v>3596.2</v>
      </c>
      <c r="P215" s="12">
        <v>0</v>
      </c>
    </row>
    <row r="216" spans="1:16" x14ac:dyDescent="0.3">
      <c r="A216" s="13" t="s">
        <v>52</v>
      </c>
      <c r="B216" s="13" t="s">
        <v>4</v>
      </c>
      <c r="C216" s="12" t="s">
        <v>5</v>
      </c>
      <c r="D216" s="12">
        <v>2018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16.850000000000001</v>
      </c>
      <c r="L216" s="12">
        <v>0</v>
      </c>
      <c r="M216" s="12">
        <v>0</v>
      </c>
      <c r="N216" s="12">
        <v>0</v>
      </c>
      <c r="O216" s="12">
        <v>0</v>
      </c>
      <c r="P216" s="12">
        <v>20.399999999999999</v>
      </c>
    </row>
    <row r="217" spans="1:16" x14ac:dyDescent="0.3">
      <c r="A217" s="14" t="s">
        <v>74</v>
      </c>
      <c r="B217" s="14" t="s">
        <v>4</v>
      </c>
      <c r="C217" s="12" t="s">
        <v>5</v>
      </c>
      <c r="D217" s="12">
        <v>2018</v>
      </c>
      <c r="E217" s="12">
        <v>34269.4</v>
      </c>
      <c r="F217" s="12">
        <v>0</v>
      </c>
      <c r="G217" s="12">
        <v>0</v>
      </c>
      <c r="H217" s="12">
        <v>7434</v>
      </c>
      <c r="I217" s="12">
        <v>0</v>
      </c>
      <c r="J217" s="12">
        <v>0</v>
      </c>
      <c r="K217" s="12">
        <v>0</v>
      </c>
      <c r="L217" s="12">
        <v>2973.6</v>
      </c>
      <c r="M217" s="12">
        <v>0</v>
      </c>
      <c r="N217" s="12">
        <v>4425</v>
      </c>
      <c r="O217" s="12">
        <v>0</v>
      </c>
      <c r="P217" s="12">
        <v>1006.08</v>
      </c>
    </row>
    <row r="218" spans="1:16" x14ac:dyDescent="0.3">
      <c r="A218" s="13" t="s">
        <v>23</v>
      </c>
      <c r="B218" s="13" t="s">
        <v>4</v>
      </c>
      <c r="C218" s="12" t="s">
        <v>5</v>
      </c>
      <c r="D218" s="12">
        <v>2018</v>
      </c>
      <c r="E218" s="12">
        <v>1217.5999999999999</v>
      </c>
      <c r="F218" s="12">
        <v>834.78</v>
      </c>
      <c r="G218" s="12">
        <v>2188.39</v>
      </c>
      <c r="H218" s="12">
        <v>358.62</v>
      </c>
      <c r="I218" s="12">
        <v>1308.6500000000001</v>
      </c>
      <c r="J218" s="12">
        <v>1603.0500000000002</v>
      </c>
      <c r="K218" s="12">
        <v>224679</v>
      </c>
      <c r="L218" s="12">
        <v>279285.42000000004</v>
      </c>
      <c r="M218" s="12">
        <v>181183.72</v>
      </c>
      <c r="N218" s="12">
        <v>2476.19</v>
      </c>
      <c r="O218" s="12">
        <v>2329.2800000000002</v>
      </c>
      <c r="P218" s="12">
        <v>2408.7800000000002</v>
      </c>
    </row>
    <row r="219" spans="1:16" x14ac:dyDescent="0.3">
      <c r="A219" s="13" t="s">
        <v>44</v>
      </c>
      <c r="B219" s="13" t="s">
        <v>4</v>
      </c>
      <c r="C219" s="12" t="s">
        <v>5</v>
      </c>
      <c r="D219" s="12">
        <v>2018</v>
      </c>
      <c r="E219" s="12">
        <v>58859.1</v>
      </c>
      <c r="F219" s="12">
        <v>0</v>
      </c>
      <c r="G219" s="12">
        <v>52080</v>
      </c>
      <c r="H219" s="12">
        <v>55797</v>
      </c>
      <c r="I219" s="12">
        <v>0</v>
      </c>
      <c r="J219" s="12">
        <v>0</v>
      </c>
      <c r="K219" s="12">
        <v>0</v>
      </c>
      <c r="L219" s="12">
        <v>6513.6</v>
      </c>
      <c r="M219" s="12">
        <v>0</v>
      </c>
      <c r="N219" s="12">
        <v>0</v>
      </c>
      <c r="O219" s="12">
        <v>0</v>
      </c>
      <c r="P219" s="12">
        <v>0</v>
      </c>
    </row>
    <row r="220" spans="1:16" x14ac:dyDescent="0.3">
      <c r="A220" s="13" t="s">
        <v>11</v>
      </c>
      <c r="B220" s="13" t="s">
        <v>4</v>
      </c>
      <c r="C220" s="12" t="s">
        <v>5</v>
      </c>
      <c r="D220" s="12">
        <v>2018</v>
      </c>
      <c r="E220" s="12">
        <v>0</v>
      </c>
      <c r="F220" s="12">
        <v>162.55000000000001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</row>
    <row r="221" spans="1:16" x14ac:dyDescent="0.3">
      <c r="A221" s="13" t="s">
        <v>7</v>
      </c>
      <c r="B221" s="13" t="s">
        <v>4</v>
      </c>
      <c r="C221" s="12" t="s">
        <v>5</v>
      </c>
      <c r="D221" s="12">
        <v>2018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115.02</v>
      </c>
      <c r="M221" s="12">
        <v>0</v>
      </c>
      <c r="N221" s="12">
        <v>0</v>
      </c>
      <c r="O221" s="12">
        <v>0</v>
      </c>
      <c r="P221" s="12">
        <v>0</v>
      </c>
    </row>
    <row r="222" spans="1:16" x14ac:dyDescent="0.3">
      <c r="A222" s="13" t="s">
        <v>35</v>
      </c>
      <c r="B222" s="13" t="s">
        <v>4</v>
      </c>
      <c r="C222" s="12" t="s">
        <v>5</v>
      </c>
      <c r="D222" s="12">
        <v>2018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1145</v>
      </c>
      <c r="N222" s="12">
        <v>0</v>
      </c>
      <c r="O222" s="12">
        <v>0</v>
      </c>
      <c r="P222" s="12">
        <v>0</v>
      </c>
    </row>
    <row r="223" spans="1:16" x14ac:dyDescent="0.3">
      <c r="A223" s="13" t="s">
        <v>56</v>
      </c>
      <c r="B223" s="13" t="s">
        <v>4</v>
      </c>
      <c r="C223" s="12" t="s">
        <v>5</v>
      </c>
      <c r="D223" s="12">
        <v>2018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19084.8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</row>
    <row r="224" spans="1:16" x14ac:dyDescent="0.3">
      <c r="A224" s="13" t="s">
        <v>72</v>
      </c>
      <c r="B224" s="13" t="s">
        <v>4</v>
      </c>
      <c r="C224" s="12" t="s">
        <v>5</v>
      </c>
      <c r="D224" s="12">
        <v>2018</v>
      </c>
      <c r="E224" s="12">
        <v>0</v>
      </c>
      <c r="F224" s="12">
        <v>0</v>
      </c>
      <c r="G224" s="12">
        <v>205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</row>
    <row r="225" spans="1:16" x14ac:dyDescent="0.3">
      <c r="A225" s="13" t="s">
        <v>18</v>
      </c>
      <c r="B225" s="13" t="s">
        <v>4</v>
      </c>
      <c r="C225" s="12" t="s">
        <v>6</v>
      </c>
      <c r="D225" s="12">
        <v>2018</v>
      </c>
      <c r="E225" s="12">
        <v>320</v>
      </c>
      <c r="F225" s="12">
        <v>0</v>
      </c>
      <c r="G225" s="12">
        <v>0</v>
      </c>
      <c r="H225" s="12">
        <v>0</v>
      </c>
      <c r="I225" s="12">
        <v>120</v>
      </c>
      <c r="J225" s="12">
        <v>0</v>
      </c>
      <c r="K225" s="12">
        <v>0</v>
      </c>
      <c r="L225" s="12">
        <v>0</v>
      </c>
      <c r="M225" s="12">
        <v>21963.200000000001</v>
      </c>
      <c r="N225" s="12">
        <v>0</v>
      </c>
      <c r="O225" s="12">
        <v>0</v>
      </c>
      <c r="P225" s="12">
        <v>0</v>
      </c>
    </row>
    <row r="226" spans="1:16" x14ac:dyDescent="0.3">
      <c r="A226" s="13" t="s">
        <v>30</v>
      </c>
      <c r="B226" s="13" t="s">
        <v>4</v>
      </c>
      <c r="C226" s="12" t="s">
        <v>6</v>
      </c>
      <c r="D226" s="12">
        <v>2018</v>
      </c>
      <c r="E226" s="12">
        <v>1502136.02</v>
      </c>
      <c r="F226" s="12">
        <v>225604.56999999998</v>
      </c>
      <c r="G226" s="12">
        <v>543671.06000000006</v>
      </c>
      <c r="H226" s="12">
        <v>371488.62</v>
      </c>
      <c r="I226" s="12">
        <v>218500.59999999998</v>
      </c>
      <c r="J226" s="12">
        <v>411650.22</v>
      </c>
      <c r="K226" s="12">
        <v>851497.04</v>
      </c>
      <c r="L226" s="12">
        <v>838772.77</v>
      </c>
      <c r="M226" s="12">
        <v>493796.48</v>
      </c>
      <c r="N226" s="12">
        <v>546457.82999999996</v>
      </c>
      <c r="O226" s="12">
        <v>210275.43</v>
      </c>
      <c r="P226" s="12">
        <v>168798.40000000002</v>
      </c>
    </row>
    <row r="227" spans="1:16" x14ac:dyDescent="0.3">
      <c r="A227" s="13" t="s">
        <v>45</v>
      </c>
      <c r="B227" s="13" t="s">
        <v>4</v>
      </c>
      <c r="C227" s="12" t="s">
        <v>6</v>
      </c>
      <c r="D227" s="12">
        <v>2018</v>
      </c>
      <c r="E227" s="12">
        <v>271228.87999999995</v>
      </c>
      <c r="F227" s="12">
        <v>12094.05</v>
      </c>
      <c r="G227" s="12">
        <v>57288.53</v>
      </c>
      <c r="H227" s="12">
        <v>103469.1</v>
      </c>
      <c r="I227" s="12">
        <v>211242.34</v>
      </c>
      <c r="J227" s="12">
        <v>117215.5</v>
      </c>
      <c r="K227" s="12">
        <v>137910.6</v>
      </c>
      <c r="L227" s="12">
        <v>189411.3</v>
      </c>
      <c r="M227" s="12">
        <v>51278.94</v>
      </c>
      <c r="N227" s="12">
        <v>116102.62000000001</v>
      </c>
      <c r="O227" s="12">
        <v>66554.5</v>
      </c>
      <c r="P227" s="12">
        <v>102006.09</v>
      </c>
    </row>
    <row r="228" spans="1:16" x14ac:dyDescent="0.3">
      <c r="A228" s="14" t="s">
        <v>20</v>
      </c>
      <c r="B228" s="14" t="s">
        <v>4</v>
      </c>
      <c r="C228" s="12" t="s">
        <v>6</v>
      </c>
      <c r="D228" s="12">
        <v>2018</v>
      </c>
      <c r="E228" s="12">
        <v>0</v>
      </c>
      <c r="F228" s="12">
        <v>4.2</v>
      </c>
      <c r="G228" s="12">
        <v>0</v>
      </c>
      <c r="H228" s="12">
        <v>124.2</v>
      </c>
      <c r="I228" s="12">
        <v>50008.7</v>
      </c>
      <c r="J228" s="12">
        <v>0</v>
      </c>
      <c r="K228" s="12">
        <v>0</v>
      </c>
      <c r="L228" s="12">
        <v>0</v>
      </c>
      <c r="M228" s="12">
        <v>0</v>
      </c>
      <c r="N228" s="12">
        <v>4193.3999999999996</v>
      </c>
      <c r="O228" s="12">
        <v>1411</v>
      </c>
      <c r="P228" s="12">
        <v>0</v>
      </c>
    </row>
    <row r="229" spans="1:16" x14ac:dyDescent="0.3">
      <c r="A229" s="14" t="s">
        <v>15</v>
      </c>
      <c r="B229" s="14" t="s">
        <v>4</v>
      </c>
      <c r="C229" s="12" t="s">
        <v>6</v>
      </c>
      <c r="D229" s="12">
        <v>2018</v>
      </c>
      <c r="E229" s="12">
        <v>817986.95</v>
      </c>
      <c r="F229" s="12">
        <v>532068</v>
      </c>
      <c r="G229" s="12">
        <v>843015.29999999993</v>
      </c>
      <c r="H229" s="12">
        <v>1785105</v>
      </c>
      <c r="I229" s="12">
        <v>3445573.1</v>
      </c>
      <c r="J229" s="12">
        <v>488410</v>
      </c>
      <c r="K229" s="12">
        <v>128233.9</v>
      </c>
      <c r="L229" s="12">
        <v>16698</v>
      </c>
      <c r="M229" s="12">
        <v>31111</v>
      </c>
      <c r="N229" s="12">
        <v>7425.36</v>
      </c>
      <c r="O229" s="12">
        <v>24300</v>
      </c>
      <c r="P229" s="12">
        <v>332508</v>
      </c>
    </row>
    <row r="230" spans="1:16" x14ac:dyDescent="0.3">
      <c r="A230" s="13" t="s">
        <v>17</v>
      </c>
      <c r="B230" s="13" t="s">
        <v>4</v>
      </c>
      <c r="C230" s="12" t="s">
        <v>6</v>
      </c>
      <c r="D230" s="12">
        <v>2018</v>
      </c>
      <c r="E230" s="12">
        <v>44424.91</v>
      </c>
      <c r="F230" s="12">
        <v>23480.6</v>
      </c>
      <c r="G230" s="12">
        <v>0</v>
      </c>
      <c r="H230" s="12">
        <v>4</v>
      </c>
      <c r="I230" s="12">
        <v>39713.1</v>
      </c>
      <c r="J230" s="12">
        <v>43579.17</v>
      </c>
      <c r="K230" s="12">
        <v>63699.199999999997</v>
      </c>
      <c r="L230" s="12">
        <v>15818.24</v>
      </c>
      <c r="M230" s="12">
        <v>175.16</v>
      </c>
      <c r="N230" s="12">
        <v>0</v>
      </c>
      <c r="O230" s="12">
        <v>0</v>
      </c>
      <c r="P230" s="12">
        <v>0</v>
      </c>
    </row>
    <row r="231" spans="1:16" x14ac:dyDescent="0.3">
      <c r="A231" s="13" t="s">
        <v>58</v>
      </c>
      <c r="B231" s="13" t="s">
        <v>4</v>
      </c>
      <c r="C231" s="12" t="s">
        <v>6</v>
      </c>
      <c r="D231" s="12">
        <v>2018</v>
      </c>
      <c r="E231" s="12">
        <v>22480</v>
      </c>
      <c r="F231" s="12">
        <v>44960</v>
      </c>
      <c r="G231" s="12">
        <v>0</v>
      </c>
      <c r="H231" s="12">
        <v>10476.4</v>
      </c>
      <c r="I231" s="12">
        <v>72518</v>
      </c>
      <c r="J231" s="12">
        <v>0</v>
      </c>
      <c r="K231" s="12">
        <v>0</v>
      </c>
      <c r="L231" s="12">
        <v>5075</v>
      </c>
      <c r="M231" s="12">
        <v>0</v>
      </c>
      <c r="N231" s="12">
        <v>23.52</v>
      </c>
      <c r="O231" s="12">
        <v>0</v>
      </c>
      <c r="P231" s="12">
        <v>0</v>
      </c>
    </row>
    <row r="232" spans="1:16" x14ac:dyDescent="0.3">
      <c r="A232" s="14" t="s">
        <v>36</v>
      </c>
      <c r="B232" s="14" t="s">
        <v>4</v>
      </c>
      <c r="C232" s="12" t="s">
        <v>6</v>
      </c>
      <c r="D232" s="12">
        <v>2018</v>
      </c>
      <c r="E232" s="12">
        <v>124023</v>
      </c>
      <c r="F232" s="12">
        <v>62413.8</v>
      </c>
      <c r="G232" s="12">
        <v>126011.78</v>
      </c>
      <c r="H232" s="12">
        <v>819782.5</v>
      </c>
      <c r="I232" s="12">
        <v>265693.68</v>
      </c>
      <c r="J232" s="12">
        <v>21643</v>
      </c>
      <c r="K232" s="12">
        <v>0.62</v>
      </c>
      <c r="L232" s="12">
        <v>42386.22</v>
      </c>
      <c r="M232" s="12">
        <v>1.54</v>
      </c>
      <c r="N232" s="12">
        <v>6.33</v>
      </c>
      <c r="O232" s="12">
        <v>11.7</v>
      </c>
      <c r="P232" s="12">
        <v>102934.6</v>
      </c>
    </row>
    <row r="233" spans="1:16" x14ac:dyDescent="0.3">
      <c r="A233" s="13" t="s">
        <v>29</v>
      </c>
      <c r="B233" s="13" t="s">
        <v>4</v>
      </c>
      <c r="C233" s="12" t="s">
        <v>6</v>
      </c>
      <c r="D233" s="12">
        <v>2018</v>
      </c>
      <c r="E233" s="12">
        <v>308839.3</v>
      </c>
      <c r="F233" s="12">
        <v>2492785</v>
      </c>
      <c r="G233" s="12">
        <v>2908330.5</v>
      </c>
      <c r="H233" s="12">
        <v>1140041.7</v>
      </c>
      <c r="I233" s="12">
        <v>341914.87</v>
      </c>
      <c r="J233" s="12">
        <v>159777.9</v>
      </c>
      <c r="K233" s="12">
        <v>505303</v>
      </c>
      <c r="L233" s="12">
        <v>345263</v>
      </c>
      <c r="M233" s="12">
        <v>90556</v>
      </c>
      <c r="N233" s="12">
        <v>105000</v>
      </c>
      <c r="O233" s="12">
        <v>260878</v>
      </c>
      <c r="P233" s="12">
        <v>374077.6</v>
      </c>
    </row>
    <row r="234" spans="1:16" x14ac:dyDescent="0.3">
      <c r="A234" s="13" t="s">
        <v>50</v>
      </c>
      <c r="B234" s="13" t="s">
        <v>4</v>
      </c>
      <c r="C234" s="12" t="s">
        <v>6</v>
      </c>
      <c r="D234" s="12">
        <v>2018</v>
      </c>
      <c r="E234" s="12">
        <v>4131694.6</v>
      </c>
      <c r="F234" s="12">
        <v>2824763.5</v>
      </c>
      <c r="G234" s="12">
        <v>311964</v>
      </c>
      <c r="H234" s="12">
        <v>96600</v>
      </c>
      <c r="I234" s="12">
        <v>144900</v>
      </c>
      <c r="J234" s="12">
        <v>144900</v>
      </c>
      <c r="K234" s="12">
        <v>0</v>
      </c>
      <c r="L234" s="12">
        <v>0</v>
      </c>
      <c r="M234" s="12">
        <v>0</v>
      </c>
      <c r="N234" s="12">
        <v>0</v>
      </c>
      <c r="O234" s="12">
        <v>92856</v>
      </c>
      <c r="P234" s="12">
        <v>3607200</v>
      </c>
    </row>
    <row r="235" spans="1:16" x14ac:dyDescent="0.3">
      <c r="A235" s="13" t="s">
        <v>9</v>
      </c>
      <c r="B235" s="13" t="s">
        <v>4</v>
      </c>
      <c r="C235" s="12" t="s">
        <v>6</v>
      </c>
      <c r="D235" s="12">
        <v>2018</v>
      </c>
      <c r="E235" s="12">
        <v>50849</v>
      </c>
      <c r="F235" s="12">
        <v>77007.34</v>
      </c>
      <c r="G235" s="12">
        <v>194460.2</v>
      </c>
      <c r="H235" s="12">
        <v>71515.94</v>
      </c>
      <c r="I235" s="12">
        <v>105005.40000000001</v>
      </c>
      <c r="J235" s="12">
        <v>68238.8</v>
      </c>
      <c r="K235" s="12">
        <v>18689.57</v>
      </c>
      <c r="L235" s="12">
        <v>10281.34</v>
      </c>
      <c r="M235" s="12">
        <v>6959.4</v>
      </c>
      <c r="N235" s="12">
        <v>13425.7</v>
      </c>
      <c r="O235" s="12">
        <v>40375.599999999999</v>
      </c>
      <c r="P235" s="12">
        <v>12685</v>
      </c>
    </row>
    <row r="236" spans="1:16" x14ac:dyDescent="0.3">
      <c r="A236" s="13" t="s">
        <v>19</v>
      </c>
      <c r="B236" s="13" t="s">
        <v>4</v>
      </c>
      <c r="C236" s="12" t="s">
        <v>6</v>
      </c>
      <c r="D236" s="12">
        <v>2018</v>
      </c>
      <c r="E236" s="12">
        <v>47449.5</v>
      </c>
      <c r="F236" s="12">
        <v>10577</v>
      </c>
      <c r="G236" s="12">
        <v>76880.56</v>
      </c>
      <c r="H236" s="12">
        <v>46681.1</v>
      </c>
      <c r="I236" s="12">
        <v>23560</v>
      </c>
      <c r="J236" s="12">
        <v>39999</v>
      </c>
      <c r="K236" s="12">
        <v>68876.039999999994</v>
      </c>
      <c r="L236" s="12">
        <v>92636.65</v>
      </c>
      <c r="M236" s="12">
        <v>37449</v>
      </c>
      <c r="N236" s="12">
        <v>46500.34</v>
      </c>
      <c r="O236" s="12">
        <v>55903</v>
      </c>
      <c r="P236" s="12">
        <v>33383</v>
      </c>
    </row>
    <row r="237" spans="1:16" x14ac:dyDescent="0.3">
      <c r="A237" s="13" t="s">
        <v>3</v>
      </c>
      <c r="B237" s="13" t="s">
        <v>4</v>
      </c>
      <c r="C237" s="12" t="s">
        <v>6</v>
      </c>
      <c r="D237" s="12">
        <v>2018</v>
      </c>
      <c r="E237" s="12">
        <v>29087.25</v>
      </c>
      <c r="F237" s="12">
        <v>80375.8</v>
      </c>
      <c r="G237" s="12">
        <v>48850.799999999996</v>
      </c>
      <c r="H237" s="12">
        <v>582680</v>
      </c>
      <c r="I237" s="12">
        <v>395714</v>
      </c>
      <c r="J237" s="12">
        <v>226787.8</v>
      </c>
      <c r="K237" s="12">
        <v>269249.5</v>
      </c>
      <c r="L237" s="12">
        <v>133209.92000000001</v>
      </c>
      <c r="M237" s="12">
        <v>7420</v>
      </c>
      <c r="N237" s="12">
        <v>46232</v>
      </c>
      <c r="O237" s="12">
        <v>0</v>
      </c>
      <c r="P237" s="12">
        <v>70683.399999999994</v>
      </c>
    </row>
    <row r="238" spans="1:16" x14ac:dyDescent="0.3">
      <c r="A238" s="13" t="s">
        <v>25</v>
      </c>
      <c r="B238" s="13" t="s">
        <v>4</v>
      </c>
      <c r="C238" s="12" t="s">
        <v>6</v>
      </c>
      <c r="D238" s="12">
        <v>2018</v>
      </c>
      <c r="E238" s="12">
        <v>0</v>
      </c>
      <c r="F238" s="12">
        <v>0</v>
      </c>
      <c r="G238" s="12">
        <v>50250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25844.5</v>
      </c>
      <c r="P238" s="12">
        <v>0</v>
      </c>
    </row>
    <row r="239" spans="1:16" x14ac:dyDescent="0.3">
      <c r="A239" s="13" t="s">
        <v>43</v>
      </c>
      <c r="B239" s="13" t="s">
        <v>4</v>
      </c>
      <c r="C239" s="12" t="s">
        <v>6</v>
      </c>
      <c r="D239" s="12">
        <v>2018</v>
      </c>
      <c r="E239" s="12">
        <v>258207.49</v>
      </c>
      <c r="F239" s="12">
        <v>157187.9</v>
      </c>
      <c r="G239" s="12">
        <v>211444.5</v>
      </c>
      <c r="H239" s="12">
        <v>258546.18000000002</v>
      </c>
      <c r="I239" s="12">
        <v>317995.10000000003</v>
      </c>
      <c r="J239" s="12">
        <v>424362.85</v>
      </c>
      <c r="K239" s="12">
        <v>342328</v>
      </c>
      <c r="L239" s="12">
        <v>282897.8</v>
      </c>
      <c r="M239" s="12">
        <v>102829.2</v>
      </c>
      <c r="N239" s="12">
        <v>236145.38</v>
      </c>
      <c r="O239" s="12">
        <v>403955.9</v>
      </c>
      <c r="P239" s="12">
        <v>570462.80000000005</v>
      </c>
    </row>
    <row r="240" spans="1:16" x14ac:dyDescent="0.3">
      <c r="A240" s="13" t="s">
        <v>62</v>
      </c>
      <c r="B240" s="13" t="s">
        <v>4</v>
      </c>
      <c r="C240" s="12" t="s">
        <v>6</v>
      </c>
      <c r="D240" s="12">
        <v>2018</v>
      </c>
      <c r="E240" s="12">
        <v>0</v>
      </c>
      <c r="F240" s="12">
        <v>65</v>
      </c>
      <c r="G240" s="12">
        <v>343420</v>
      </c>
      <c r="H240" s="12">
        <v>1641351.4</v>
      </c>
      <c r="I240" s="12">
        <v>1161395.3999999999</v>
      </c>
      <c r="J240" s="12">
        <v>1301</v>
      </c>
      <c r="K240" s="12">
        <v>4183</v>
      </c>
      <c r="L240" s="12">
        <v>3682</v>
      </c>
      <c r="M240" s="12">
        <v>1415.5</v>
      </c>
      <c r="N240" s="12">
        <v>5476</v>
      </c>
      <c r="O240" s="12">
        <v>2167</v>
      </c>
      <c r="P240" s="12">
        <v>0</v>
      </c>
    </row>
    <row r="241" spans="1:16" x14ac:dyDescent="0.3">
      <c r="A241" s="13" t="s">
        <v>66</v>
      </c>
      <c r="B241" s="13" t="s">
        <v>4</v>
      </c>
      <c r="C241" s="12" t="s">
        <v>6</v>
      </c>
      <c r="D241" s="12">
        <v>2018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46420</v>
      </c>
      <c r="K241" s="12">
        <v>24931</v>
      </c>
      <c r="L241" s="12">
        <v>94887.74</v>
      </c>
      <c r="M241" s="12">
        <v>0</v>
      </c>
      <c r="N241" s="12">
        <v>24380</v>
      </c>
      <c r="O241" s="12">
        <v>92764.800000000003</v>
      </c>
      <c r="P241" s="12">
        <v>46288</v>
      </c>
    </row>
    <row r="242" spans="1:16" x14ac:dyDescent="0.3">
      <c r="A242" s="14" t="s">
        <v>55</v>
      </c>
      <c r="B242" s="14" t="s">
        <v>4</v>
      </c>
      <c r="C242" s="12" t="s">
        <v>6</v>
      </c>
      <c r="D242" s="12">
        <v>2018</v>
      </c>
      <c r="E242" s="12">
        <v>24387.72</v>
      </c>
      <c r="F242" s="12">
        <v>10215.32</v>
      </c>
      <c r="G242" s="12">
        <v>12919.25</v>
      </c>
      <c r="H242" s="12">
        <v>111911</v>
      </c>
      <c r="I242" s="12">
        <v>99701.340000000011</v>
      </c>
      <c r="J242" s="12">
        <v>59682.35</v>
      </c>
      <c r="K242" s="12">
        <v>50.05</v>
      </c>
      <c r="L242" s="12">
        <v>25359.25</v>
      </c>
      <c r="M242" s="12">
        <v>0</v>
      </c>
      <c r="N242" s="12">
        <v>37880.550000000003</v>
      </c>
      <c r="O242" s="12">
        <v>0</v>
      </c>
      <c r="P242" s="12">
        <v>28814</v>
      </c>
    </row>
    <row r="243" spans="1:16" x14ac:dyDescent="0.3">
      <c r="A243" s="14" t="s">
        <v>33</v>
      </c>
      <c r="B243" s="14" t="s">
        <v>4</v>
      </c>
      <c r="C243" s="12" t="s">
        <v>6</v>
      </c>
      <c r="D243" s="12">
        <v>2018</v>
      </c>
      <c r="E243" s="12">
        <v>264893.59999999998</v>
      </c>
      <c r="F243" s="12">
        <v>75541.5</v>
      </c>
      <c r="G243" s="12">
        <v>155271.17000000001</v>
      </c>
      <c r="H243" s="12">
        <v>99849.600000000006</v>
      </c>
      <c r="I243" s="12">
        <v>157147.65000000002</v>
      </c>
      <c r="J243" s="12">
        <v>298061.58999999997</v>
      </c>
      <c r="K243" s="12">
        <v>330120.09999999998</v>
      </c>
      <c r="L243" s="12">
        <v>300652.03000000003</v>
      </c>
      <c r="M243" s="12">
        <v>271807.8</v>
      </c>
      <c r="N243" s="12">
        <v>193378.55</v>
      </c>
      <c r="O243" s="12">
        <v>138568.70000000001</v>
      </c>
      <c r="P243" s="12">
        <v>197222.78</v>
      </c>
    </row>
    <row r="244" spans="1:16" x14ac:dyDescent="0.3">
      <c r="A244" s="13" t="s">
        <v>13</v>
      </c>
      <c r="B244" s="13" t="s">
        <v>4</v>
      </c>
      <c r="C244" s="12" t="s">
        <v>6</v>
      </c>
      <c r="D244" s="12">
        <v>2018</v>
      </c>
      <c r="E244" s="12">
        <v>0</v>
      </c>
      <c r="F244" s="12">
        <v>0</v>
      </c>
      <c r="G244" s="12">
        <v>3639.5</v>
      </c>
      <c r="H244" s="12">
        <v>0</v>
      </c>
      <c r="I244" s="12">
        <v>0</v>
      </c>
      <c r="J244" s="12">
        <v>0</v>
      </c>
      <c r="K244" s="12">
        <v>0</v>
      </c>
      <c r="L244" s="12">
        <v>7256.47</v>
      </c>
      <c r="M244" s="12">
        <v>0</v>
      </c>
      <c r="N244" s="12">
        <v>0</v>
      </c>
      <c r="O244" s="12">
        <v>890</v>
      </c>
      <c r="P244" s="12">
        <v>0</v>
      </c>
    </row>
    <row r="245" spans="1:16" x14ac:dyDescent="0.3">
      <c r="A245" s="13" t="s">
        <v>70</v>
      </c>
      <c r="B245" s="13" t="s">
        <v>4</v>
      </c>
      <c r="C245" s="12" t="s">
        <v>6</v>
      </c>
      <c r="D245" s="12">
        <v>2018</v>
      </c>
      <c r="E245" s="12">
        <v>21200</v>
      </c>
      <c r="F245" s="12">
        <v>0</v>
      </c>
      <c r="G245" s="12">
        <v>21200</v>
      </c>
      <c r="H245" s="12">
        <v>21200</v>
      </c>
      <c r="I245" s="12">
        <v>21200</v>
      </c>
      <c r="J245" s="12">
        <v>0</v>
      </c>
      <c r="K245" s="12">
        <v>21200</v>
      </c>
      <c r="L245" s="12">
        <v>21200</v>
      </c>
      <c r="M245" s="12">
        <v>0</v>
      </c>
      <c r="N245" s="12">
        <v>0</v>
      </c>
      <c r="O245" s="12">
        <v>0</v>
      </c>
      <c r="P245" s="12">
        <v>0</v>
      </c>
    </row>
    <row r="246" spans="1:16" x14ac:dyDescent="0.3">
      <c r="A246" s="13" t="s">
        <v>16</v>
      </c>
      <c r="B246" s="13" t="s">
        <v>4</v>
      </c>
      <c r="C246" s="12" t="s">
        <v>6</v>
      </c>
      <c r="D246" s="12">
        <v>2018</v>
      </c>
      <c r="E246" s="12">
        <v>21500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21000</v>
      </c>
      <c r="O246" s="12">
        <v>0</v>
      </c>
      <c r="P246" s="12">
        <v>0</v>
      </c>
    </row>
    <row r="247" spans="1:16" x14ac:dyDescent="0.3">
      <c r="A247" s="13" t="s">
        <v>12</v>
      </c>
      <c r="B247" s="13" t="s">
        <v>4</v>
      </c>
      <c r="C247" s="12" t="s">
        <v>6</v>
      </c>
      <c r="D247" s="12">
        <v>2018</v>
      </c>
      <c r="E247" s="12">
        <v>169652.3</v>
      </c>
      <c r="F247" s="12">
        <v>158669.96</v>
      </c>
      <c r="G247" s="12">
        <v>138893.95000000001</v>
      </c>
      <c r="H247" s="12">
        <v>121236.1</v>
      </c>
      <c r="I247" s="12">
        <v>84301.2</v>
      </c>
      <c r="J247" s="12">
        <v>130433.8</v>
      </c>
      <c r="K247" s="12">
        <v>44139.1</v>
      </c>
      <c r="L247" s="12">
        <v>84500.6</v>
      </c>
      <c r="M247" s="12">
        <v>88000.9</v>
      </c>
      <c r="N247" s="12">
        <v>22260</v>
      </c>
      <c r="O247" s="12">
        <v>95275.45</v>
      </c>
      <c r="P247" s="12">
        <v>139435.70000000001</v>
      </c>
    </row>
    <row r="248" spans="1:16" x14ac:dyDescent="0.3">
      <c r="A248" s="13" t="s">
        <v>10</v>
      </c>
      <c r="B248" s="13" t="s">
        <v>4</v>
      </c>
      <c r="C248" s="12" t="s">
        <v>6</v>
      </c>
      <c r="D248" s="12">
        <v>2018</v>
      </c>
      <c r="E248" s="12">
        <v>45906</v>
      </c>
      <c r="F248" s="12">
        <v>23100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50</v>
      </c>
      <c r="N248" s="12">
        <v>0</v>
      </c>
      <c r="O248" s="12">
        <v>0</v>
      </c>
      <c r="P248" s="12">
        <v>0</v>
      </c>
    </row>
    <row r="249" spans="1:16" x14ac:dyDescent="0.3">
      <c r="A249" s="13" t="s">
        <v>22</v>
      </c>
      <c r="B249" s="13" t="s">
        <v>4</v>
      </c>
      <c r="C249" s="12" t="s">
        <v>6</v>
      </c>
      <c r="D249" s="12">
        <v>2018</v>
      </c>
      <c r="E249" s="12">
        <v>57924</v>
      </c>
      <c r="F249" s="12">
        <v>16643</v>
      </c>
      <c r="G249" s="12">
        <v>42166.400000000001</v>
      </c>
      <c r="H249" s="12">
        <v>125</v>
      </c>
      <c r="I249" s="12">
        <v>44959</v>
      </c>
      <c r="J249" s="12">
        <v>40449.1</v>
      </c>
      <c r="K249" s="12">
        <v>36162</v>
      </c>
      <c r="L249" s="12">
        <v>0</v>
      </c>
      <c r="M249" s="12">
        <v>32648.489999999998</v>
      </c>
      <c r="N249" s="12">
        <v>60942</v>
      </c>
      <c r="O249" s="12">
        <v>37275</v>
      </c>
      <c r="P249" s="12">
        <v>44112.7</v>
      </c>
    </row>
    <row r="250" spans="1:16" x14ac:dyDescent="0.3">
      <c r="A250" s="13" t="s">
        <v>34</v>
      </c>
      <c r="B250" s="13" t="s">
        <v>4</v>
      </c>
      <c r="C250" s="12" t="s">
        <v>6</v>
      </c>
      <c r="D250" s="12">
        <v>2018</v>
      </c>
      <c r="E250" s="12">
        <v>1208</v>
      </c>
      <c r="F250" s="12">
        <v>2075</v>
      </c>
      <c r="G250" s="12">
        <v>520</v>
      </c>
      <c r="H250" s="12">
        <v>443</v>
      </c>
      <c r="I250" s="12">
        <v>0</v>
      </c>
      <c r="J250" s="12">
        <v>3140.5</v>
      </c>
      <c r="K250" s="12">
        <v>329</v>
      </c>
      <c r="L250" s="12">
        <v>2164.5</v>
      </c>
      <c r="M250" s="12">
        <v>0</v>
      </c>
      <c r="N250" s="12">
        <v>3024</v>
      </c>
      <c r="O250" s="12">
        <v>0</v>
      </c>
      <c r="P250" s="12">
        <v>1620</v>
      </c>
    </row>
    <row r="251" spans="1:16" x14ac:dyDescent="0.3">
      <c r="A251" s="14" t="s">
        <v>32</v>
      </c>
      <c r="B251" s="14" t="s">
        <v>4</v>
      </c>
      <c r="C251" s="12" t="s">
        <v>6</v>
      </c>
      <c r="D251" s="12">
        <v>2018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43600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</row>
    <row r="252" spans="1:16" x14ac:dyDescent="0.3">
      <c r="A252" s="13" t="s">
        <v>76</v>
      </c>
      <c r="B252" s="13" t="s">
        <v>4</v>
      </c>
      <c r="C252" s="12" t="s">
        <v>6</v>
      </c>
      <c r="D252" s="12">
        <v>2018</v>
      </c>
      <c r="E252" s="12">
        <v>0</v>
      </c>
      <c r="F252" s="12">
        <v>0</v>
      </c>
      <c r="G252" s="12">
        <v>5216</v>
      </c>
      <c r="H252" s="12">
        <v>0</v>
      </c>
      <c r="I252" s="12">
        <v>6287</v>
      </c>
      <c r="J252" s="12">
        <v>6919</v>
      </c>
      <c r="K252" s="12">
        <v>0</v>
      </c>
      <c r="L252" s="12">
        <v>0</v>
      </c>
      <c r="M252" s="12">
        <v>6464</v>
      </c>
      <c r="N252" s="12">
        <v>0</v>
      </c>
      <c r="O252" s="12">
        <v>4557.7</v>
      </c>
      <c r="P252" s="12">
        <v>5741</v>
      </c>
    </row>
    <row r="253" spans="1:16" x14ac:dyDescent="0.3">
      <c r="A253" s="13" t="s">
        <v>64</v>
      </c>
      <c r="B253" s="13" t="s">
        <v>4</v>
      </c>
      <c r="C253" s="12" t="s">
        <v>6</v>
      </c>
      <c r="D253" s="12">
        <v>2018</v>
      </c>
      <c r="E253" s="12">
        <v>1701</v>
      </c>
      <c r="F253" s="12">
        <v>1085.05</v>
      </c>
      <c r="G253" s="12">
        <v>1281</v>
      </c>
      <c r="H253" s="12">
        <v>0</v>
      </c>
      <c r="I253" s="12">
        <v>1458.6599999999999</v>
      </c>
      <c r="J253" s="12">
        <v>2187.61</v>
      </c>
      <c r="K253" s="12">
        <v>1294.8499999999999</v>
      </c>
      <c r="L253" s="12">
        <v>1337.35</v>
      </c>
      <c r="M253" s="12">
        <v>191</v>
      </c>
      <c r="N253" s="12">
        <v>4025.97</v>
      </c>
      <c r="O253" s="12">
        <v>1899.69</v>
      </c>
      <c r="P253" s="12">
        <v>368</v>
      </c>
    </row>
    <row r="254" spans="1:16" x14ac:dyDescent="0.3">
      <c r="A254" s="13" t="s">
        <v>26</v>
      </c>
      <c r="B254" s="13" t="s">
        <v>4</v>
      </c>
      <c r="C254" s="12" t="s">
        <v>6</v>
      </c>
      <c r="D254" s="12">
        <v>2018</v>
      </c>
      <c r="E254" s="12">
        <v>160</v>
      </c>
      <c r="F254" s="12">
        <v>0</v>
      </c>
      <c r="G254" s="12">
        <v>83.5</v>
      </c>
      <c r="H254" s="12">
        <v>0</v>
      </c>
      <c r="I254" s="12">
        <v>0</v>
      </c>
      <c r="J254" s="12">
        <v>101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</row>
    <row r="255" spans="1:16" x14ac:dyDescent="0.3">
      <c r="A255" s="13" t="s">
        <v>24</v>
      </c>
      <c r="B255" s="13" t="s">
        <v>4</v>
      </c>
      <c r="C255" s="12" t="s">
        <v>6</v>
      </c>
      <c r="D255" s="12">
        <v>2018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41734</v>
      </c>
    </row>
    <row r="256" spans="1:16" x14ac:dyDescent="0.3">
      <c r="A256" s="13" t="s">
        <v>57</v>
      </c>
      <c r="B256" s="13" t="s">
        <v>4</v>
      </c>
      <c r="C256" s="12" t="s">
        <v>6</v>
      </c>
      <c r="D256" s="12">
        <v>2018</v>
      </c>
      <c r="E256" s="12">
        <v>36407.700000000004</v>
      </c>
      <c r="F256" s="12">
        <v>20539.500000000004</v>
      </c>
      <c r="G256" s="12">
        <v>36575.199999999997</v>
      </c>
      <c r="H256" s="12">
        <v>66026.460000000006</v>
      </c>
      <c r="I256" s="12">
        <v>75185.48000000001</v>
      </c>
      <c r="J256" s="12">
        <v>13610.419999999998</v>
      </c>
      <c r="K256" s="12">
        <v>27944.01</v>
      </c>
      <c r="L256" s="12">
        <v>81845.700000000012</v>
      </c>
      <c r="M256" s="12">
        <v>0</v>
      </c>
      <c r="N256" s="12">
        <v>72005.890000000014</v>
      </c>
      <c r="O256" s="12">
        <v>16814.329999999998</v>
      </c>
      <c r="P256" s="12">
        <v>63713.4</v>
      </c>
    </row>
    <row r="257" spans="1:16" x14ac:dyDescent="0.3">
      <c r="A257" s="13" t="s">
        <v>61</v>
      </c>
      <c r="B257" s="13" t="s">
        <v>4</v>
      </c>
      <c r="C257" s="12" t="s">
        <v>6</v>
      </c>
      <c r="D257" s="12">
        <v>2018</v>
      </c>
      <c r="E257" s="12">
        <v>39600</v>
      </c>
      <c r="F257" s="12">
        <v>20262</v>
      </c>
      <c r="G257" s="12">
        <v>46860</v>
      </c>
      <c r="H257" s="12">
        <v>149348.4</v>
      </c>
      <c r="I257" s="12">
        <v>74680</v>
      </c>
      <c r="J257" s="12">
        <v>25000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</row>
    <row r="258" spans="1:16" x14ac:dyDescent="0.3">
      <c r="A258" s="14" t="s">
        <v>77</v>
      </c>
      <c r="B258" s="14" t="s">
        <v>4</v>
      </c>
      <c r="C258" s="12" t="s">
        <v>6</v>
      </c>
      <c r="D258" s="12">
        <v>2018</v>
      </c>
      <c r="E258" s="12">
        <v>1048226</v>
      </c>
      <c r="F258" s="12">
        <v>657933</v>
      </c>
      <c r="G258" s="12">
        <v>130956</v>
      </c>
      <c r="H258" s="12">
        <v>0</v>
      </c>
      <c r="I258" s="12">
        <v>0</v>
      </c>
      <c r="J258" s="12">
        <v>707558</v>
      </c>
      <c r="K258" s="12">
        <v>391918</v>
      </c>
      <c r="L258" s="12">
        <v>0</v>
      </c>
      <c r="M258" s="12">
        <v>0</v>
      </c>
      <c r="N258" s="12">
        <v>449351</v>
      </c>
      <c r="O258" s="12">
        <v>469543</v>
      </c>
      <c r="P258" s="12">
        <v>449352</v>
      </c>
    </row>
    <row r="259" spans="1:16" x14ac:dyDescent="0.3">
      <c r="A259" s="14" t="s">
        <v>68</v>
      </c>
      <c r="B259" s="14" t="s">
        <v>4</v>
      </c>
      <c r="C259" s="12" t="s">
        <v>6</v>
      </c>
      <c r="D259" s="12">
        <v>2018</v>
      </c>
      <c r="E259" s="12">
        <v>0</v>
      </c>
      <c r="F259" s="12">
        <v>16245</v>
      </c>
      <c r="G259" s="12">
        <v>50352</v>
      </c>
      <c r="H259" s="12">
        <v>80625</v>
      </c>
      <c r="I259" s="12">
        <v>0</v>
      </c>
      <c r="J259" s="12">
        <v>16245</v>
      </c>
      <c r="K259" s="12">
        <v>22407.32</v>
      </c>
      <c r="L259" s="12">
        <v>15665</v>
      </c>
      <c r="M259" s="12">
        <v>13860</v>
      </c>
      <c r="N259" s="12">
        <v>0</v>
      </c>
      <c r="O259" s="12">
        <v>34121.5</v>
      </c>
      <c r="P259" s="12">
        <v>13860</v>
      </c>
    </row>
    <row r="260" spans="1:16" x14ac:dyDescent="0.3">
      <c r="A260" s="13" t="s">
        <v>59</v>
      </c>
      <c r="B260" s="13" t="s">
        <v>4</v>
      </c>
      <c r="C260" s="12" t="s">
        <v>6</v>
      </c>
      <c r="D260" s="12">
        <v>2018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22365</v>
      </c>
      <c r="L260" s="12">
        <v>39800</v>
      </c>
      <c r="M260" s="12">
        <v>0</v>
      </c>
      <c r="N260" s="12">
        <v>18550</v>
      </c>
      <c r="O260" s="12">
        <v>69430</v>
      </c>
      <c r="P260" s="12">
        <v>4771.3500000000004</v>
      </c>
    </row>
    <row r="261" spans="1:16" x14ac:dyDescent="0.3">
      <c r="A261" s="13" t="s">
        <v>38</v>
      </c>
      <c r="B261" s="13" t="s">
        <v>4</v>
      </c>
      <c r="C261" s="12" t="s">
        <v>6</v>
      </c>
      <c r="D261" s="12">
        <v>2018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240</v>
      </c>
      <c r="P261" s="12">
        <v>0</v>
      </c>
    </row>
    <row r="262" spans="1:16" x14ac:dyDescent="0.3">
      <c r="A262" s="13" t="s">
        <v>41</v>
      </c>
      <c r="B262" s="13" t="s">
        <v>4</v>
      </c>
      <c r="C262" s="12" t="s">
        <v>6</v>
      </c>
      <c r="D262" s="12">
        <v>2018</v>
      </c>
      <c r="E262" s="12">
        <v>0</v>
      </c>
      <c r="F262" s="12">
        <v>0</v>
      </c>
      <c r="G262" s="12">
        <v>0</v>
      </c>
      <c r="H262" s="12">
        <v>291069.59999999998</v>
      </c>
      <c r="I262" s="12">
        <v>194318.40000000002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</row>
    <row r="263" spans="1:16" x14ac:dyDescent="0.3">
      <c r="A263" s="14" t="s">
        <v>21</v>
      </c>
      <c r="B263" s="14" t="s">
        <v>4</v>
      </c>
      <c r="C263" s="12" t="s">
        <v>6</v>
      </c>
      <c r="D263" s="12">
        <v>2018</v>
      </c>
      <c r="E263" s="12">
        <v>0</v>
      </c>
      <c r="F263" s="12">
        <v>0</v>
      </c>
      <c r="G263" s="12">
        <v>0</v>
      </c>
      <c r="H263" s="12">
        <v>0</v>
      </c>
      <c r="I263" s="12">
        <v>23103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</row>
    <row r="264" spans="1:16" x14ac:dyDescent="0.3">
      <c r="A264" s="13" t="s">
        <v>60</v>
      </c>
      <c r="B264" s="13" t="s">
        <v>4</v>
      </c>
      <c r="C264" s="12" t="s">
        <v>6</v>
      </c>
      <c r="D264" s="12">
        <v>2018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10040</v>
      </c>
      <c r="M264" s="12">
        <v>0</v>
      </c>
      <c r="N264" s="12">
        <v>0</v>
      </c>
      <c r="O264" s="12">
        <v>0</v>
      </c>
      <c r="P264" s="12">
        <v>0</v>
      </c>
    </row>
    <row r="265" spans="1:16" x14ac:dyDescent="0.3">
      <c r="A265" s="13" t="s">
        <v>52</v>
      </c>
      <c r="B265" s="13" t="s">
        <v>4</v>
      </c>
      <c r="C265" s="12" t="s">
        <v>6</v>
      </c>
      <c r="D265" s="12">
        <v>2018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74.16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</row>
    <row r="266" spans="1:16" x14ac:dyDescent="0.3">
      <c r="A266" s="13" t="s">
        <v>23</v>
      </c>
      <c r="B266" s="13" t="s">
        <v>4</v>
      </c>
      <c r="C266" s="12" t="s">
        <v>6</v>
      </c>
      <c r="D266" s="12">
        <v>2018</v>
      </c>
      <c r="E266" s="12">
        <v>0</v>
      </c>
      <c r="F266" s="12">
        <v>0</v>
      </c>
      <c r="G266" s="12">
        <v>0</v>
      </c>
      <c r="H266" s="12">
        <v>1530</v>
      </c>
      <c r="I266" s="12">
        <v>0</v>
      </c>
      <c r="J266" s="12">
        <v>0</v>
      </c>
      <c r="K266" s="12">
        <v>675.78</v>
      </c>
      <c r="L266" s="12">
        <v>317.08000000000004</v>
      </c>
      <c r="M266" s="12">
        <v>0</v>
      </c>
      <c r="N266" s="12">
        <v>1437.3200000000002</v>
      </c>
      <c r="O266" s="12">
        <v>2957.34</v>
      </c>
      <c r="P266" s="12">
        <v>7281.9</v>
      </c>
    </row>
    <row r="267" spans="1:16" x14ac:dyDescent="0.3">
      <c r="A267" s="13" t="s">
        <v>47</v>
      </c>
      <c r="B267" s="13" t="s">
        <v>4</v>
      </c>
      <c r="C267" s="12" t="s">
        <v>6</v>
      </c>
      <c r="D267" s="12">
        <v>2018</v>
      </c>
      <c r="E267" s="12">
        <v>0</v>
      </c>
      <c r="F267" s="12">
        <v>20540.8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</row>
    <row r="268" spans="1:16" x14ac:dyDescent="0.3">
      <c r="A268" s="13" t="s">
        <v>46</v>
      </c>
      <c r="B268" s="13" t="s">
        <v>4</v>
      </c>
      <c r="C268" s="12" t="s">
        <v>6</v>
      </c>
      <c r="D268" s="12">
        <v>2018</v>
      </c>
      <c r="E268" s="12">
        <v>0</v>
      </c>
      <c r="F268" s="12">
        <v>0</v>
      </c>
      <c r="G268" s="12">
        <v>0</v>
      </c>
      <c r="H268" s="12">
        <v>23194.400000000001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</row>
    <row r="269" spans="1:16" x14ac:dyDescent="0.3">
      <c r="A269" s="13" t="s">
        <v>11</v>
      </c>
      <c r="B269" s="13" t="s">
        <v>4</v>
      </c>
      <c r="C269" s="12" t="s">
        <v>6</v>
      </c>
      <c r="D269" s="12">
        <v>2018</v>
      </c>
      <c r="E269" s="12">
        <v>370</v>
      </c>
      <c r="F269" s="12">
        <v>0</v>
      </c>
      <c r="G269" s="12">
        <v>0</v>
      </c>
      <c r="H269" s="12">
        <v>0</v>
      </c>
      <c r="I269" s="12">
        <v>19462.5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</row>
    <row r="270" spans="1:16" x14ac:dyDescent="0.3">
      <c r="A270" s="13" t="s">
        <v>69</v>
      </c>
      <c r="B270" s="13" t="s">
        <v>4</v>
      </c>
      <c r="C270" s="12" t="s">
        <v>6</v>
      </c>
      <c r="D270" s="12">
        <v>2018</v>
      </c>
      <c r="E270" s="12">
        <v>942</v>
      </c>
      <c r="F270" s="12">
        <v>1229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</row>
    <row r="271" spans="1:16" x14ac:dyDescent="0.3">
      <c r="A271" s="13" t="s">
        <v>63</v>
      </c>
      <c r="B271" s="13" t="s">
        <v>4</v>
      </c>
      <c r="C271" s="12" t="s">
        <v>6</v>
      </c>
      <c r="D271" s="12">
        <v>2018</v>
      </c>
      <c r="E271" s="12">
        <v>0</v>
      </c>
      <c r="F271" s="12">
        <v>146.69999999999999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</row>
    <row r="272" spans="1:16" x14ac:dyDescent="0.3">
      <c r="A272" s="13" t="s">
        <v>65</v>
      </c>
      <c r="B272" s="13" t="s">
        <v>4</v>
      </c>
      <c r="C272" s="12" t="s">
        <v>6</v>
      </c>
      <c r="D272" s="12">
        <v>2018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24130.14</v>
      </c>
      <c r="M272" s="12">
        <v>0</v>
      </c>
      <c r="N272" s="12">
        <v>0</v>
      </c>
      <c r="O272" s="12">
        <v>0</v>
      </c>
      <c r="P272" s="12">
        <v>0</v>
      </c>
    </row>
    <row r="273" spans="1:16" x14ac:dyDescent="0.3">
      <c r="A273" s="14" t="s">
        <v>28</v>
      </c>
      <c r="B273" s="14" t="s">
        <v>4</v>
      </c>
      <c r="C273" s="12" t="s">
        <v>6</v>
      </c>
      <c r="D273" s="12">
        <v>2018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18402</v>
      </c>
      <c r="P273" s="12">
        <v>0</v>
      </c>
    </row>
    <row r="274" spans="1:16" x14ac:dyDescent="0.3">
      <c r="A274" s="13" t="s">
        <v>14</v>
      </c>
      <c r="B274" s="13" t="s">
        <v>4</v>
      </c>
      <c r="C274" s="12" t="s">
        <v>6</v>
      </c>
      <c r="D274" s="12">
        <v>2018</v>
      </c>
      <c r="E274" s="12">
        <v>0</v>
      </c>
      <c r="F274" s="12">
        <v>422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</row>
    <row r="275" spans="1:16" x14ac:dyDescent="0.3">
      <c r="A275" s="16" t="s">
        <v>72</v>
      </c>
      <c r="B275" s="16" t="s">
        <v>4</v>
      </c>
      <c r="C275" s="15" t="s">
        <v>6</v>
      </c>
      <c r="D275" s="15">
        <v>2018</v>
      </c>
      <c r="E275" s="15">
        <v>372</v>
      </c>
      <c r="F275" s="15">
        <v>675</v>
      </c>
      <c r="G275" s="15">
        <v>41</v>
      </c>
      <c r="H275" s="15">
        <v>9491</v>
      </c>
      <c r="I275" s="15">
        <v>10419</v>
      </c>
      <c r="J275" s="15">
        <v>568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4F73-1475-4267-BCF8-83700E7905E1}">
  <dimension ref="A1:I3046"/>
  <sheetViews>
    <sheetView workbookViewId="0">
      <selection activeCell="A4" sqref="A4"/>
    </sheetView>
  </sheetViews>
  <sheetFormatPr baseColWidth="10" defaultRowHeight="14.4" x14ac:dyDescent="0.3"/>
  <cols>
    <col min="1" max="1" width="37" customWidth="1"/>
    <col min="2" max="2" width="19.109375" customWidth="1"/>
    <col min="3" max="3" width="17.44140625" bestFit="1" customWidth="1"/>
    <col min="4" max="4" width="19.77734375" bestFit="1" customWidth="1"/>
    <col min="5" max="5" width="6.44140625" bestFit="1" customWidth="1"/>
    <col min="6" max="6" width="10.33203125" bestFit="1" customWidth="1"/>
    <col min="7" max="7" width="24.109375" bestFit="1" customWidth="1"/>
    <col min="10" max="10" width="10.88671875" customWidth="1"/>
  </cols>
  <sheetData>
    <row r="1" spans="1:9" x14ac:dyDescent="0.3">
      <c r="A1" t="s">
        <v>101</v>
      </c>
      <c r="B1" t="s">
        <v>0</v>
      </c>
      <c r="C1" t="s">
        <v>1</v>
      </c>
      <c r="D1" t="s">
        <v>2</v>
      </c>
      <c r="E1" t="s">
        <v>79</v>
      </c>
      <c r="F1" t="s">
        <v>96</v>
      </c>
      <c r="G1" t="s">
        <v>166</v>
      </c>
    </row>
    <row r="2" spans="1:9" x14ac:dyDescent="0.3">
      <c r="A2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AlemaniaCereales2020Enero</v>
      </c>
      <c r="B2" t="s">
        <v>3</v>
      </c>
      <c r="C2" t="s">
        <v>4</v>
      </c>
      <c r="D2" t="s">
        <v>5</v>
      </c>
      <c r="E2">
        <v>2020</v>
      </c>
      <c r="F2" s="10" t="s">
        <v>86</v>
      </c>
      <c r="G2">
        <v>42.75</v>
      </c>
    </row>
    <row r="3" spans="1:9" x14ac:dyDescent="0.3">
      <c r="A3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AlemaniaCereales2020Febrero</v>
      </c>
      <c r="B3" t="s">
        <v>3</v>
      </c>
      <c r="C3" t="s">
        <v>4</v>
      </c>
      <c r="D3" t="s">
        <v>5</v>
      </c>
      <c r="E3">
        <v>2020</v>
      </c>
      <c r="F3" s="10" t="s">
        <v>87</v>
      </c>
      <c r="G3">
        <v>63.92</v>
      </c>
    </row>
    <row r="4" spans="1:9" x14ac:dyDescent="0.3">
      <c r="A4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AlemaniaCereales2020Marzo</v>
      </c>
      <c r="B4" t="s">
        <v>3</v>
      </c>
      <c r="C4" t="s">
        <v>4</v>
      </c>
      <c r="D4" t="s">
        <v>5</v>
      </c>
      <c r="E4">
        <v>2020</v>
      </c>
      <c r="F4" s="10" t="s">
        <v>88</v>
      </c>
      <c r="G4">
        <v>0</v>
      </c>
    </row>
    <row r="5" spans="1:9" x14ac:dyDescent="0.3">
      <c r="A5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AlemaniaCereales2020Abril</v>
      </c>
      <c r="B5" t="s">
        <v>3</v>
      </c>
      <c r="C5" t="s">
        <v>4</v>
      </c>
      <c r="D5" t="s">
        <v>5</v>
      </c>
      <c r="E5">
        <v>2020</v>
      </c>
      <c r="F5" s="10" t="s">
        <v>89</v>
      </c>
      <c r="G5">
        <v>6.34</v>
      </c>
    </row>
    <row r="6" spans="1:9" x14ac:dyDescent="0.3">
      <c r="A6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AlemaniaCereales2020Mayo</v>
      </c>
      <c r="B6" t="s">
        <v>3</v>
      </c>
      <c r="C6" t="s">
        <v>4</v>
      </c>
      <c r="D6" t="s">
        <v>5</v>
      </c>
      <c r="E6">
        <v>2020</v>
      </c>
      <c r="F6" s="10" t="s">
        <v>90</v>
      </c>
      <c r="G6">
        <v>57815</v>
      </c>
    </row>
    <row r="7" spans="1:9" x14ac:dyDescent="0.3">
      <c r="A7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AlemaniaCereales2020Junio</v>
      </c>
      <c r="B7" t="s">
        <v>3</v>
      </c>
      <c r="C7" t="s">
        <v>4</v>
      </c>
      <c r="D7" t="s">
        <v>5</v>
      </c>
      <c r="E7">
        <v>2020</v>
      </c>
      <c r="F7" s="10" t="s">
        <v>91</v>
      </c>
      <c r="G7">
        <v>0</v>
      </c>
    </row>
    <row r="8" spans="1:9" x14ac:dyDescent="0.3">
      <c r="A8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AlemaniaCereales2020Julio</v>
      </c>
      <c r="B8" t="s">
        <v>3</v>
      </c>
      <c r="C8" t="s">
        <v>4</v>
      </c>
      <c r="D8" t="s">
        <v>5</v>
      </c>
      <c r="E8">
        <v>2020</v>
      </c>
      <c r="F8" s="10" t="s">
        <v>83</v>
      </c>
      <c r="G8">
        <v>0</v>
      </c>
    </row>
    <row r="9" spans="1:9" x14ac:dyDescent="0.3">
      <c r="A9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AlemaniaCereales2020Agosto</v>
      </c>
      <c r="B9" t="s">
        <v>3</v>
      </c>
      <c r="C9" t="s">
        <v>4</v>
      </c>
      <c r="D9" t="s">
        <v>5</v>
      </c>
      <c r="E9">
        <v>2020</v>
      </c>
      <c r="F9" s="10" t="s">
        <v>84</v>
      </c>
      <c r="G9">
        <v>0</v>
      </c>
    </row>
    <row r="10" spans="1:9" x14ac:dyDescent="0.3">
      <c r="A10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AlemaniaCereales2020Septiembre</v>
      </c>
      <c r="B10" t="s">
        <v>3</v>
      </c>
      <c r="C10" t="s">
        <v>4</v>
      </c>
      <c r="D10" t="s">
        <v>5</v>
      </c>
      <c r="E10">
        <v>2020</v>
      </c>
      <c r="F10" s="10" t="s">
        <v>85</v>
      </c>
      <c r="G10">
        <v>0</v>
      </c>
      <c r="I10" s="18"/>
    </row>
    <row r="11" spans="1:9" x14ac:dyDescent="0.3">
      <c r="A11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tubérculos2020Enero</v>
      </c>
      <c r="B11" t="s">
        <v>3</v>
      </c>
      <c r="C11" t="s">
        <v>4</v>
      </c>
      <c r="D11" t="s">
        <v>6</v>
      </c>
      <c r="E11">
        <v>2020</v>
      </c>
      <c r="F11" s="10" t="s">
        <v>86</v>
      </c>
      <c r="G11">
        <v>128445</v>
      </c>
    </row>
    <row r="12" spans="1:9" x14ac:dyDescent="0.3">
      <c r="A12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tubérculos2020Febrero</v>
      </c>
      <c r="B12" t="s">
        <v>3</v>
      </c>
      <c r="C12" t="s">
        <v>4</v>
      </c>
      <c r="D12" t="s">
        <v>6</v>
      </c>
      <c r="E12">
        <v>2020</v>
      </c>
      <c r="F12" s="10" t="s">
        <v>87</v>
      </c>
      <c r="G12">
        <v>105012</v>
      </c>
    </row>
    <row r="13" spans="1:9" x14ac:dyDescent="0.3">
      <c r="A13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tubérculos2020Marzo</v>
      </c>
      <c r="B13" t="s">
        <v>3</v>
      </c>
      <c r="C13" t="s">
        <v>4</v>
      </c>
      <c r="D13" t="s">
        <v>6</v>
      </c>
      <c r="E13">
        <v>2020</v>
      </c>
      <c r="F13" s="10" t="s">
        <v>88</v>
      </c>
      <c r="G13">
        <v>158739.43</v>
      </c>
    </row>
    <row r="14" spans="1:9" x14ac:dyDescent="0.3">
      <c r="A14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tubérculos2020Abril</v>
      </c>
      <c r="B14" t="s">
        <v>3</v>
      </c>
      <c r="C14" t="s">
        <v>4</v>
      </c>
      <c r="D14" t="s">
        <v>6</v>
      </c>
      <c r="E14">
        <v>2020</v>
      </c>
      <c r="F14" s="10" t="s">
        <v>89</v>
      </c>
      <c r="G14">
        <v>157575.19</v>
      </c>
    </row>
    <row r="15" spans="1:9" x14ac:dyDescent="0.3">
      <c r="A15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tubérculos2020Mayo</v>
      </c>
      <c r="B15" t="s">
        <v>3</v>
      </c>
      <c r="C15" t="s">
        <v>4</v>
      </c>
      <c r="D15" t="s">
        <v>6</v>
      </c>
      <c r="E15">
        <v>2020</v>
      </c>
      <c r="F15" s="10" t="s">
        <v>90</v>
      </c>
      <c r="G15">
        <v>0</v>
      </c>
    </row>
    <row r="16" spans="1:9" x14ac:dyDescent="0.3">
      <c r="A16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tubérculos2020Junio</v>
      </c>
      <c r="B16" t="s">
        <v>3</v>
      </c>
      <c r="C16" t="s">
        <v>4</v>
      </c>
      <c r="D16" t="s">
        <v>6</v>
      </c>
      <c r="E16">
        <v>2020</v>
      </c>
      <c r="F16" s="10" t="s">
        <v>91</v>
      </c>
      <c r="G16">
        <v>26635.4</v>
      </c>
      <c r="I16" s="18"/>
    </row>
    <row r="17" spans="1:9" x14ac:dyDescent="0.3">
      <c r="A17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tubérculos2020Julio</v>
      </c>
      <c r="B17" t="s">
        <v>3</v>
      </c>
      <c r="C17" t="s">
        <v>4</v>
      </c>
      <c r="D17" t="s">
        <v>6</v>
      </c>
      <c r="E17">
        <v>2020</v>
      </c>
      <c r="F17" s="10" t="s">
        <v>83</v>
      </c>
      <c r="G17">
        <v>27205</v>
      </c>
      <c r="I17" s="19"/>
    </row>
    <row r="18" spans="1:9" x14ac:dyDescent="0.3">
      <c r="A18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tubérculos2020Agosto</v>
      </c>
      <c r="B18" t="s">
        <v>3</v>
      </c>
      <c r="C18" t="s">
        <v>4</v>
      </c>
      <c r="D18" t="s">
        <v>6</v>
      </c>
      <c r="E18">
        <v>2020</v>
      </c>
      <c r="F18" s="10" t="s">
        <v>84</v>
      </c>
      <c r="G18">
        <v>82843</v>
      </c>
    </row>
    <row r="19" spans="1:9" x14ac:dyDescent="0.3">
      <c r="A19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tubérculos2020Septiembre</v>
      </c>
      <c r="B19" t="s">
        <v>3</v>
      </c>
      <c r="C19" t="s">
        <v>4</v>
      </c>
      <c r="D19" t="s">
        <v>6</v>
      </c>
      <c r="E19">
        <v>2020</v>
      </c>
      <c r="F19" s="10" t="s">
        <v>85</v>
      </c>
      <c r="G19">
        <v>117140</v>
      </c>
    </row>
    <row r="20" spans="1:9" x14ac:dyDescent="0.3">
      <c r="A20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NeerlandesasCereales2020Enero</v>
      </c>
      <c r="B20" t="s">
        <v>7</v>
      </c>
      <c r="C20" t="s">
        <v>4</v>
      </c>
      <c r="D20" t="s">
        <v>5</v>
      </c>
      <c r="E20">
        <v>2020</v>
      </c>
      <c r="F20" s="10" t="s">
        <v>86</v>
      </c>
      <c r="G20">
        <v>0</v>
      </c>
    </row>
    <row r="21" spans="1:9" x14ac:dyDescent="0.3">
      <c r="A21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NeerlandesasCereales2020Febrero</v>
      </c>
      <c r="B21" t="s">
        <v>7</v>
      </c>
      <c r="C21" t="s">
        <v>4</v>
      </c>
      <c r="D21" t="s">
        <v>5</v>
      </c>
      <c r="E21">
        <v>2020</v>
      </c>
      <c r="F21" s="10" t="s">
        <v>87</v>
      </c>
      <c r="G21">
        <v>0</v>
      </c>
    </row>
    <row r="22" spans="1:9" x14ac:dyDescent="0.3">
      <c r="A22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NeerlandesasCereales2020Marzo</v>
      </c>
      <c r="B22" t="s">
        <v>7</v>
      </c>
      <c r="C22" t="s">
        <v>4</v>
      </c>
      <c r="D22" t="s">
        <v>5</v>
      </c>
      <c r="E22">
        <v>2020</v>
      </c>
      <c r="F22" s="10" t="s">
        <v>88</v>
      </c>
      <c r="G22">
        <v>140</v>
      </c>
    </row>
    <row r="23" spans="1:9" x14ac:dyDescent="0.3">
      <c r="A2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NeerlandesasCereales2020Abril</v>
      </c>
      <c r="B23" t="s">
        <v>7</v>
      </c>
      <c r="C23" t="s">
        <v>4</v>
      </c>
      <c r="D23" t="s">
        <v>5</v>
      </c>
      <c r="E23">
        <v>2020</v>
      </c>
      <c r="F23" s="10" t="s">
        <v>89</v>
      </c>
      <c r="G23">
        <v>0</v>
      </c>
    </row>
    <row r="24" spans="1:9" x14ac:dyDescent="0.3">
      <c r="A2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NeerlandesasCereales2020Mayo</v>
      </c>
      <c r="B24" t="s">
        <v>7</v>
      </c>
      <c r="C24" t="s">
        <v>4</v>
      </c>
      <c r="D24" t="s">
        <v>5</v>
      </c>
      <c r="E24">
        <v>2020</v>
      </c>
      <c r="F24" s="10" t="s">
        <v>90</v>
      </c>
      <c r="G24">
        <v>0</v>
      </c>
    </row>
    <row r="25" spans="1:9" x14ac:dyDescent="0.3">
      <c r="A25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NeerlandesasCereales2020Junio</v>
      </c>
      <c r="B25" t="s">
        <v>7</v>
      </c>
      <c r="C25" t="s">
        <v>4</v>
      </c>
      <c r="D25" t="s">
        <v>5</v>
      </c>
      <c r="E25">
        <v>2020</v>
      </c>
      <c r="F25" s="10" t="s">
        <v>91</v>
      </c>
      <c r="G25">
        <v>0</v>
      </c>
    </row>
    <row r="26" spans="1:9" x14ac:dyDescent="0.3">
      <c r="A26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NeerlandesasCereales2020Julio</v>
      </c>
      <c r="B26" t="s">
        <v>7</v>
      </c>
      <c r="C26" t="s">
        <v>4</v>
      </c>
      <c r="D26" t="s">
        <v>5</v>
      </c>
      <c r="E26">
        <v>2020</v>
      </c>
      <c r="F26" s="10" t="s">
        <v>83</v>
      </c>
      <c r="G26">
        <v>0</v>
      </c>
    </row>
    <row r="27" spans="1:9" x14ac:dyDescent="0.3">
      <c r="A27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NeerlandesasCereales2020Agosto</v>
      </c>
      <c r="B27" t="s">
        <v>7</v>
      </c>
      <c r="C27" t="s">
        <v>4</v>
      </c>
      <c r="D27" t="s">
        <v>5</v>
      </c>
      <c r="E27">
        <v>2020</v>
      </c>
      <c r="F27" s="10" t="s">
        <v>84</v>
      </c>
      <c r="G27">
        <v>280</v>
      </c>
    </row>
    <row r="28" spans="1:9" x14ac:dyDescent="0.3">
      <c r="A28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NeerlandesasCereales2020Septiembre</v>
      </c>
      <c r="B28" t="s">
        <v>7</v>
      </c>
      <c r="C28" t="s">
        <v>4</v>
      </c>
      <c r="D28" t="s">
        <v>5</v>
      </c>
      <c r="E28">
        <v>2020</v>
      </c>
      <c r="F28" s="10" t="s">
        <v>85</v>
      </c>
      <c r="G28">
        <v>0</v>
      </c>
    </row>
    <row r="29" spans="1:9" x14ac:dyDescent="0.3">
      <c r="A29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tubérculos2020Enero</v>
      </c>
      <c r="B29" t="s">
        <v>8</v>
      </c>
      <c r="C29" t="s">
        <v>4</v>
      </c>
      <c r="D29" t="s">
        <v>6</v>
      </c>
      <c r="E29">
        <v>2020</v>
      </c>
      <c r="F29" s="10" t="s">
        <v>86</v>
      </c>
      <c r="G29">
        <v>0</v>
      </c>
    </row>
    <row r="30" spans="1:9" x14ac:dyDescent="0.3">
      <c r="A30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tubérculos2020Febrero</v>
      </c>
      <c r="B30" t="s">
        <v>8</v>
      </c>
      <c r="C30" t="s">
        <v>4</v>
      </c>
      <c r="D30" t="s">
        <v>6</v>
      </c>
      <c r="E30">
        <v>2020</v>
      </c>
      <c r="F30" s="10" t="s">
        <v>87</v>
      </c>
      <c r="G30">
        <v>0</v>
      </c>
    </row>
    <row r="31" spans="1:9" x14ac:dyDescent="0.3">
      <c r="A31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tubérculos2020Marzo</v>
      </c>
      <c r="B31" t="s">
        <v>8</v>
      </c>
      <c r="C31" t="s">
        <v>4</v>
      </c>
      <c r="D31" t="s">
        <v>6</v>
      </c>
      <c r="E31">
        <v>2020</v>
      </c>
      <c r="F31" s="10" t="s">
        <v>88</v>
      </c>
      <c r="G31">
        <v>0</v>
      </c>
    </row>
    <row r="32" spans="1:9" x14ac:dyDescent="0.3">
      <c r="A32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tubérculos2020Abril</v>
      </c>
      <c r="B32" t="s">
        <v>8</v>
      </c>
      <c r="C32" t="s">
        <v>4</v>
      </c>
      <c r="D32" t="s">
        <v>6</v>
      </c>
      <c r="E32">
        <v>2020</v>
      </c>
      <c r="F32" s="10" t="s">
        <v>89</v>
      </c>
      <c r="G32">
        <v>30009.96</v>
      </c>
    </row>
    <row r="33" spans="1:7" x14ac:dyDescent="0.3">
      <c r="A33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tubérculos2020Mayo</v>
      </c>
      <c r="B33" t="s">
        <v>8</v>
      </c>
      <c r="C33" t="s">
        <v>4</v>
      </c>
      <c r="D33" t="s">
        <v>6</v>
      </c>
      <c r="E33">
        <v>2020</v>
      </c>
      <c r="F33" s="10" t="s">
        <v>90</v>
      </c>
      <c r="G33">
        <v>25560.78</v>
      </c>
    </row>
    <row r="34" spans="1:7" x14ac:dyDescent="0.3">
      <c r="A34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tubérculos2020Junio</v>
      </c>
      <c r="B34" t="s">
        <v>8</v>
      </c>
      <c r="C34" t="s">
        <v>4</v>
      </c>
      <c r="D34" t="s">
        <v>6</v>
      </c>
      <c r="E34">
        <v>2020</v>
      </c>
      <c r="F34" s="10" t="s">
        <v>91</v>
      </c>
      <c r="G34">
        <v>0</v>
      </c>
    </row>
    <row r="35" spans="1:7" x14ac:dyDescent="0.3">
      <c r="A35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tubérculos2020Julio</v>
      </c>
      <c r="B35" t="s">
        <v>8</v>
      </c>
      <c r="C35" t="s">
        <v>4</v>
      </c>
      <c r="D35" t="s">
        <v>6</v>
      </c>
      <c r="E35">
        <v>2020</v>
      </c>
      <c r="F35" s="10" t="s">
        <v>83</v>
      </c>
      <c r="G35">
        <v>0</v>
      </c>
    </row>
    <row r="36" spans="1:7" x14ac:dyDescent="0.3">
      <c r="A36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tubérculos2020Agosto</v>
      </c>
      <c r="B36" t="s">
        <v>8</v>
      </c>
      <c r="C36" t="s">
        <v>4</v>
      </c>
      <c r="D36" t="s">
        <v>6</v>
      </c>
      <c r="E36">
        <v>2020</v>
      </c>
      <c r="F36" s="10" t="s">
        <v>84</v>
      </c>
      <c r="G36">
        <v>0</v>
      </c>
    </row>
    <row r="37" spans="1:7" x14ac:dyDescent="0.3">
      <c r="A37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tubérculos2020Septiembre</v>
      </c>
      <c r="B37" t="s">
        <v>8</v>
      </c>
      <c r="C37" t="s">
        <v>4</v>
      </c>
      <c r="D37" t="s">
        <v>6</v>
      </c>
      <c r="E37">
        <v>2020</v>
      </c>
      <c r="F37" s="10" t="s">
        <v>85</v>
      </c>
      <c r="G37">
        <v>0</v>
      </c>
    </row>
    <row r="38" spans="1:7" x14ac:dyDescent="0.3">
      <c r="A38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ArgentinaCereales2020Enero</v>
      </c>
      <c r="B38" t="s">
        <v>9</v>
      </c>
      <c r="C38" t="s">
        <v>4</v>
      </c>
      <c r="D38" t="s">
        <v>5</v>
      </c>
      <c r="E38">
        <v>2020</v>
      </c>
      <c r="F38" s="10" t="s">
        <v>86</v>
      </c>
      <c r="G38">
        <v>93065.88</v>
      </c>
    </row>
    <row r="39" spans="1:7" x14ac:dyDescent="0.3">
      <c r="A3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ArgentinaCereales2020Febrero</v>
      </c>
      <c r="B39" t="s">
        <v>9</v>
      </c>
      <c r="C39" t="s">
        <v>4</v>
      </c>
      <c r="D39" t="s">
        <v>5</v>
      </c>
      <c r="E39">
        <v>2020</v>
      </c>
      <c r="F39" s="10" t="s">
        <v>87</v>
      </c>
      <c r="G39">
        <v>14655.32</v>
      </c>
    </row>
    <row r="40" spans="1:7" x14ac:dyDescent="0.3">
      <c r="A4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ArgentinaCereales2020Marzo</v>
      </c>
      <c r="B40" t="s">
        <v>9</v>
      </c>
      <c r="C40" t="s">
        <v>4</v>
      </c>
      <c r="D40" t="s">
        <v>5</v>
      </c>
      <c r="E40">
        <v>2020</v>
      </c>
      <c r="F40" s="10" t="s">
        <v>88</v>
      </c>
      <c r="G40">
        <v>33248</v>
      </c>
    </row>
    <row r="41" spans="1:7" x14ac:dyDescent="0.3">
      <c r="A41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ArgentinaCereales2020Abril</v>
      </c>
      <c r="B41" t="s">
        <v>9</v>
      </c>
      <c r="C41" t="s">
        <v>4</v>
      </c>
      <c r="D41" t="s">
        <v>5</v>
      </c>
      <c r="E41">
        <v>2020</v>
      </c>
      <c r="F41" s="10" t="s">
        <v>89</v>
      </c>
      <c r="G41">
        <v>0</v>
      </c>
    </row>
    <row r="42" spans="1:7" x14ac:dyDescent="0.3">
      <c r="A42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ArgentinaCereales2020Mayo</v>
      </c>
      <c r="B42" t="s">
        <v>9</v>
      </c>
      <c r="C42" t="s">
        <v>4</v>
      </c>
      <c r="D42" t="s">
        <v>5</v>
      </c>
      <c r="E42">
        <v>2020</v>
      </c>
      <c r="F42" s="10" t="s">
        <v>90</v>
      </c>
      <c r="G42">
        <v>13829.29</v>
      </c>
    </row>
    <row r="43" spans="1:7" x14ac:dyDescent="0.3">
      <c r="A43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ArgentinaCereales2020Junio</v>
      </c>
      <c r="B43" t="s">
        <v>9</v>
      </c>
      <c r="C43" t="s">
        <v>4</v>
      </c>
      <c r="D43" t="s">
        <v>5</v>
      </c>
      <c r="E43">
        <v>2020</v>
      </c>
      <c r="F43" s="10" t="s">
        <v>91</v>
      </c>
      <c r="G43">
        <v>128534.40000000001</v>
      </c>
    </row>
    <row r="44" spans="1:7" x14ac:dyDescent="0.3">
      <c r="A44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ArgentinaCereales2020Julio</v>
      </c>
      <c r="B44" t="s">
        <v>9</v>
      </c>
      <c r="C44" t="s">
        <v>4</v>
      </c>
      <c r="D44" t="s">
        <v>5</v>
      </c>
      <c r="E44">
        <v>2020</v>
      </c>
      <c r="F44" s="10" t="s">
        <v>83</v>
      </c>
      <c r="G44">
        <v>181407.8</v>
      </c>
    </row>
    <row r="45" spans="1:7" x14ac:dyDescent="0.3">
      <c r="A45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ArgentinaCereales2020Agosto</v>
      </c>
      <c r="B45" t="s">
        <v>9</v>
      </c>
      <c r="C45" t="s">
        <v>4</v>
      </c>
      <c r="D45" t="s">
        <v>5</v>
      </c>
      <c r="E45">
        <v>2020</v>
      </c>
      <c r="F45" s="10" t="s">
        <v>84</v>
      </c>
      <c r="G45">
        <v>71471.820000000007</v>
      </c>
    </row>
    <row r="46" spans="1:7" x14ac:dyDescent="0.3">
      <c r="A46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ArgentinaCereales2020Septiembre</v>
      </c>
      <c r="B46" t="s">
        <v>9</v>
      </c>
      <c r="C46" t="s">
        <v>4</v>
      </c>
      <c r="D46" t="s">
        <v>5</v>
      </c>
      <c r="E46">
        <v>2020</v>
      </c>
      <c r="F46" s="10" t="s">
        <v>85</v>
      </c>
      <c r="G46">
        <v>145460.57999999999</v>
      </c>
    </row>
    <row r="47" spans="1:7" x14ac:dyDescent="0.3">
      <c r="A47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tubérculos2020Enero</v>
      </c>
      <c r="B47" t="s">
        <v>9</v>
      </c>
      <c r="C47" t="s">
        <v>4</v>
      </c>
      <c r="D47" t="s">
        <v>6</v>
      </c>
      <c r="E47">
        <v>2020</v>
      </c>
      <c r="F47" s="10" t="s">
        <v>86</v>
      </c>
      <c r="G47">
        <v>44358</v>
      </c>
    </row>
    <row r="48" spans="1:7" x14ac:dyDescent="0.3">
      <c r="A48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tubérculos2020Febrero</v>
      </c>
      <c r="B48" t="s">
        <v>9</v>
      </c>
      <c r="C48" t="s">
        <v>4</v>
      </c>
      <c r="D48" t="s">
        <v>6</v>
      </c>
      <c r="E48">
        <v>2020</v>
      </c>
      <c r="F48" s="10" t="s">
        <v>87</v>
      </c>
      <c r="G48">
        <v>54069.2</v>
      </c>
    </row>
    <row r="49" spans="1:7" x14ac:dyDescent="0.3">
      <c r="A49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tubérculos2020Marzo</v>
      </c>
      <c r="B49" t="s">
        <v>9</v>
      </c>
      <c r="C49" t="s">
        <v>4</v>
      </c>
      <c r="D49" t="s">
        <v>6</v>
      </c>
      <c r="E49">
        <v>2020</v>
      </c>
      <c r="F49" s="10" t="s">
        <v>88</v>
      </c>
      <c r="G49">
        <v>115490.23999999999</v>
      </c>
    </row>
    <row r="50" spans="1:7" x14ac:dyDescent="0.3">
      <c r="A50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tubérculos2020Abril</v>
      </c>
      <c r="B50" t="s">
        <v>9</v>
      </c>
      <c r="C50" t="s">
        <v>4</v>
      </c>
      <c r="D50" t="s">
        <v>6</v>
      </c>
      <c r="E50">
        <v>2020</v>
      </c>
      <c r="F50" s="10" t="s">
        <v>89</v>
      </c>
      <c r="G50">
        <v>110700.08</v>
      </c>
    </row>
    <row r="51" spans="1:7" x14ac:dyDescent="0.3">
      <c r="A51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tubérculos2020Mayo</v>
      </c>
      <c r="B51" t="s">
        <v>9</v>
      </c>
      <c r="C51" t="s">
        <v>4</v>
      </c>
      <c r="D51" t="s">
        <v>6</v>
      </c>
      <c r="E51">
        <v>2020</v>
      </c>
      <c r="F51" s="10" t="s">
        <v>90</v>
      </c>
      <c r="G51">
        <v>301939.49000000005</v>
      </c>
    </row>
    <row r="52" spans="1:7" x14ac:dyDescent="0.3">
      <c r="A52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tubérculos2020Junio</v>
      </c>
      <c r="B52" t="s">
        <v>9</v>
      </c>
      <c r="C52" t="s">
        <v>4</v>
      </c>
      <c r="D52" t="s">
        <v>6</v>
      </c>
      <c r="E52">
        <v>2020</v>
      </c>
      <c r="F52" s="10" t="s">
        <v>91</v>
      </c>
      <c r="G52">
        <v>158008.5</v>
      </c>
    </row>
    <row r="53" spans="1:7" x14ac:dyDescent="0.3">
      <c r="A53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tubérculos2020Julio</v>
      </c>
      <c r="B53" t="s">
        <v>9</v>
      </c>
      <c r="C53" t="s">
        <v>4</v>
      </c>
      <c r="D53" t="s">
        <v>6</v>
      </c>
      <c r="E53">
        <v>2020</v>
      </c>
      <c r="F53" s="10" t="s">
        <v>83</v>
      </c>
      <c r="G53">
        <v>196364</v>
      </c>
    </row>
    <row r="54" spans="1:7" x14ac:dyDescent="0.3">
      <c r="A54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tubérculos2020Agosto</v>
      </c>
      <c r="B54" t="s">
        <v>9</v>
      </c>
      <c r="C54" t="s">
        <v>4</v>
      </c>
      <c r="D54" t="s">
        <v>6</v>
      </c>
      <c r="E54">
        <v>2020</v>
      </c>
      <c r="F54" s="10" t="s">
        <v>84</v>
      </c>
      <c r="G54">
        <v>110369</v>
      </c>
    </row>
    <row r="55" spans="1:7" x14ac:dyDescent="0.3">
      <c r="A55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tubérculos2020Septiembre</v>
      </c>
      <c r="B55" t="s">
        <v>9</v>
      </c>
      <c r="C55" t="s">
        <v>4</v>
      </c>
      <c r="D55" t="s">
        <v>6</v>
      </c>
      <c r="E55">
        <v>2020</v>
      </c>
      <c r="F55" s="10" t="s">
        <v>85</v>
      </c>
      <c r="G55">
        <v>175401.97</v>
      </c>
    </row>
    <row r="56" spans="1:7" x14ac:dyDescent="0.3">
      <c r="A56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AustraliaCereales2020Enero</v>
      </c>
      <c r="B56" t="s">
        <v>10</v>
      </c>
      <c r="C56" t="s">
        <v>4</v>
      </c>
      <c r="D56" t="s">
        <v>5</v>
      </c>
      <c r="E56">
        <v>2020</v>
      </c>
      <c r="F56" s="10" t="s">
        <v>86</v>
      </c>
      <c r="G56">
        <v>0</v>
      </c>
    </row>
    <row r="57" spans="1:7" x14ac:dyDescent="0.3">
      <c r="A57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AustraliaCereales2020Febrero</v>
      </c>
      <c r="B57" t="s">
        <v>10</v>
      </c>
      <c r="C57" t="s">
        <v>4</v>
      </c>
      <c r="D57" t="s">
        <v>5</v>
      </c>
      <c r="E57">
        <v>2020</v>
      </c>
      <c r="F57" s="10" t="s">
        <v>87</v>
      </c>
      <c r="G57">
        <v>0</v>
      </c>
    </row>
    <row r="58" spans="1:7" x14ac:dyDescent="0.3">
      <c r="A58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AustraliaCereales2020Marzo</v>
      </c>
      <c r="B58" t="s">
        <v>10</v>
      </c>
      <c r="C58" t="s">
        <v>4</v>
      </c>
      <c r="D58" t="s">
        <v>5</v>
      </c>
      <c r="E58">
        <v>2020</v>
      </c>
      <c r="F58" s="10" t="s">
        <v>88</v>
      </c>
      <c r="G58">
        <v>1382</v>
      </c>
    </row>
    <row r="59" spans="1:7" x14ac:dyDescent="0.3">
      <c r="A59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AustraliaCereales2020Abril</v>
      </c>
      <c r="B59" t="s">
        <v>10</v>
      </c>
      <c r="C59" t="s">
        <v>4</v>
      </c>
      <c r="D59" t="s">
        <v>5</v>
      </c>
      <c r="E59">
        <v>2020</v>
      </c>
      <c r="F59" s="10" t="s">
        <v>89</v>
      </c>
      <c r="G59">
        <v>0</v>
      </c>
    </row>
    <row r="60" spans="1:7" x14ac:dyDescent="0.3">
      <c r="A60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AustraliaCereales2020Mayo</v>
      </c>
      <c r="B60" t="s">
        <v>10</v>
      </c>
      <c r="C60" t="s">
        <v>4</v>
      </c>
      <c r="D60" t="s">
        <v>5</v>
      </c>
      <c r="E60">
        <v>2020</v>
      </c>
      <c r="F60" s="10" t="s">
        <v>90</v>
      </c>
      <c r="G60">
        <v>0</v>
      </c>
    </row>
    <row r="61" spans="1:7" x14ac:dyDescent="0.3">
      <c r="A61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AustraliaCereales2020Junio</v>
      </c>
      <c r="B61" t="s">
        <v>10</v>
      </c>
      <c r="C61" t="s">
        <v>4</v>
      </c>
      <c r="D61" t="s">
        <v>5</v>
      </c>
      <c r="E61">
        <v>2020</v>
      </c>
      <c r="F61" s="10" t="s">
        <v>91</v>
      </c>
      <c r="G61">
        <v>611</v>
      </c>
    </row>
    <row r="62" spans="1:7" x14ac:dyDescent="0.3">
      <c r="A62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AustraliaCereales2020Julio</v>
      </c>
      <c r="B62" t="s">
        <v>10</v>
      </c>
      <c r="C62" t="s">
        <v>4</v>
      </c>
      <c r="D62" t="s">
        <v>5</v>
      </c>
      <c r="E62">
        <v>2020</v>
      </c>
      <c r="F62" s="10" t="s">
        <v>83</v>
      </c>
      <c r="G62">
        <v>0</v>
      </c>
    </row>
    <row r="63" spans="1:7" x14ac:dyDescent="0.3">
      <c r="A63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AustraliaCereales2020Agosto</v>
      </c>
      <c r="B63" t="s">
        <v>10</v>
      </c>
      <c r="C63" t="s">
        <v>4</v>
      </c>
      <c r="D63" t="s">
        <v>5</v>
      </c>
      <c r="E63">
        <v>2020</v>
      </c>
      <c r="F63" s="10" t="s">
        <v>84</v>
      </c>
      <c r="G63">
        <v>0</v>
      </c>
    </row>
    <row r="64" spans="1:7" x14ac:dyDescent="0.3">
      <c r="A64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AustraliaCereales2020Septiembre</v>
      </c>
      <c r="B64" t="s">
        <v>10</v>
      </c>
      <c r="C64" t="s">
        <v>4</v>
      </c>
      <c r="D64" t="s">
        <v>5</v>
      </c>
      <c r="E64">
        <v>2020</v>
      </c>
      <c r="F64" s="10" t="s">
        <v>85</v>
      </c>
      <c r="G64">
        <v>0</v>
      </c>
    </row>
    <row r="65" spans="1:7" x14ac:dyDescent="0.3">
      <c r="A65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tubérculos2020Enero</v>
      </c>
      <c r="B65" t="s">
        <v>10</v>
      </c>
      <c r="C65" t="s">
        <v>4</v>
      </c>
      <c r="D65" t="s">
        <v>6</v>
      </c>
      <c r="E65">
        <v>2020</v>
      </c>
      <c r="F65" s="10" t="s">
        <v>86</v>
      </c>
      <c r="G65">
        <v>105600</v>
      </c>
    </row>
    <row r="66" spans="1:7" x14ac:dyDescent="0.3">
      <c r="A66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tubérculos2020Febrero</v>
      </c>
      <c r="B66" t="s">
        <v>10</v>
      </c>
      <c r="C66" t="s">
        <v>4</v>
      </c>
      <c r="D66" t="s">
        <v>6</v>
      </c>
      <c r="E66">
        <v>2020</v>
      </c>
      <c r="F66" s="10" t="s">
        <v>87</v>
      </c>
      <c r="G66">
        <v>52800</v>
      </c>
    </row>
    <row r="67" spans="1:7" x14ac:dyDescent="0.3">
      <c r="A67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tubérculos2020Marzo</v>
      </c>
      <c r="B67" t="s">
        <v>10</v>
      </c>
      <c r="C67" t="s">
        <v>4</v>
      </c>
      <c r="D67" t="s">
        <v>6</v>
      </c>
      <c r="E67">
        <v>2020</v>
      </c>
      <c r="F67" s="10" t="s">
        <v>88</v>
      </c>
      <c r="G67">
        <v>0</v>
      </c>
    </row>
    <row r="68" spans="1:7" x14ac:dyDescent="0.3">
      <c r="A68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tubérculos2020Abril</v>
      </c>
      <c r="B68" t="s">
        <v>10</v>
      </c>
      <c r="C68" t="s">
        <v>4</v>
      </c>
      <c r="D68" t="s">
        <v>6</v>
      </c>
      <c r="E68">
        <v>2020</v>
      </c>
      <c r="F68" s="10" t="s">
        <v>89</v>
      </c>
      <c r="G68">
        <v>0</v>
      </c>
    </row>
    <row r="69" spans="1:7" x14ac:dyDescent="0.3">
      <c r="A69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tubérculos2020Mayo</v>
      </c>
      <c r="B69" t="s">
        <v>10</v>
      </c>
      <c r="C69" t="s">
        <v>4</v>
      </c>
      <c r="D69" t="s">
        <v>6</v>
      </c>
      <c r="E69">
        <v>2020</v>
      </c>
      <c r="F69" s="10" t="s">
        <v>90</v>
      </c>
      <c r="G69">
        <v>0</v>
      </c>
    </row>
    <row r="70" spans="1:7" x14ac:dyDescent="0.3">
      <c r="A70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tubérculos2020Junio</v>
      </c>
      <c r="B70" t="s">
        <v>10</v>
      </c>
      <c r="C70" t="s">
        <v>4</v>
      </c>
      <c r="D70" t="s">
        <v>6</v>
      </c>
      <c r="E70">
        <v>2020</v>
      </c>
      <c r="F70" s="10" t="s">
        <v>91</v>
      </c>
      <c r="G70">
        <v>0</v>
      </c>
    </row>
    <row r="71" spans="1:7" x14ac:dyDescent="0.3">
      <c r="A71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tubérculos2020Julio</v>
      </c>
      <c r="B71" t="s">
        <v>10</v>
      </c>
      <c r="C71" t="s">
        <v>4</v>
      </c>
      <c r="D71" t="s">
        <v>6</v>
      </c>
      <c r="E71">
        <v>2020</v>
      </c>
      <c r="F71" s="10" t="s">
        <v>83</v>
      </c>
      <c r="G71">
        <v>0</v>
      </c>
    </row>
    <row r="72" spans="1:7" x14ac:dyDescent="0.3">
      <c r="A72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tubérculos2020Agosto</v>
      </c>
      <c r="B72" t="s">
        <v>10</v>
      </c>
      <c r="C72" t="s">
        <v>4</v>
      </c>
      <c r="D72" t="s">
        <v>6</v>
      </c>
      <c r="E72">
        <v>2020</v>
      </c>
      <c r="F72" s="10" t="s">
        <v>84</v>
      </c>
      <c r="G72">
        <v>0</v>
      </c>
    </row>
    <row r="73" spans="1:7" x14ac:dyDescent="0.3">
      <c r="A73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tubérculos2020Septiembre</v>
      </c>
      <c r="B73" t="s">
        <v>10</v>
      </c>
      <c r="C73" t="s">
        <v>4</v>
      </c>
      <c r="D73" t="s">
        <v>6</v>
      </c>
      <c r="E73">
        <v>2020</v>
      </c>
      <c r="F73" s="10" t="s">
        <v>85</v>
      </c>
      <c r="G73">
        <v>0</v>
      </c>
    </row>
    <row r="74" spans="1:7" x14ac:dyDescent="0.3">
      <c r="A74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AustriaCereales2020Enero</v>
      </c>
      <c r="B74" t="s">
        <v>11</v>
      </c>
      <c r="C74" t="s">
        <v>4</v>
      </c>
      <c r="D74" t="s">
        <v>5</v>
      </c>
      <c r="E74">
        <v>2020</v>
      </c>
      <c r="F74" s="10" t="s">
        <v>86</v>
      </c>
      <c r="G74">
        <v>0</v>
      </c>
    </row>
    <row r="75" spans="1:7" x14ac:dyDescent="0.3">
      <c r="A75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AustriaCereales2020Febrero</v>
      </c>
      <c r="B75" t="s">
        <v>11</v>
      </c>
      <c r="C75" t="s">
        <v>4</v>
      </c>
      <c r="D75" t="s">
        <v>5</v>
      </c>
      <c r="E75">
        <v>2020</v>
      </c>
      <c r="F75" s="10" t="s">
        <v>87</v>
      </c>
      <c r="G75">
        <v>64.02</v>
      </c>
    </row>
    <row r="76" spans="1:7" x14ac:dyDescent="0.3">
      <c r="A76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AustriaCereales2020Marzo</v>
      </c>
      <c r="B76" t="s">
        <v>11</v>
      </c>
      <c r="C76" t="s">
        <v>4</v>
      </c>
      <c r="D76" t="s">
        <v>5</v>
      </c>
      <c r="E76">
        <v>2020</v>
      </c>
      <c r="F76" s="10" t="s">
        <v>88</v>
      </c>
      <c r="G76">
        <v>0</v>
      </c>
    </row>
    <row r="77" spans="1:7" x14ac:dyDescent="0.3">
      <c r="A77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AustriaCereales2020Abril</v>
      </c>
      <c r="B77" t="s">
        <v>11</v>
      </c>
      <c r="C77" t="s">
        <v>4</v>
      </c>
      <c r="D77" t="s">
        <v>5</v>
      </c>
      <c r="E77">
        <v>2020</v>
      </c>
      <c r="F77" s="10" t="s">
        <v>89</v>
      </c>
      <c r="G77">
        <v>0</v>
      </c>
    </row>
    <row r="78" spans="1:7" x14ac:dyDescent="0.3">
      <c r="A78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AustriaCereales2020Mayo</v>
      </c>
      <c r="B78" t="s">
        <v>11</v>
      </c>
      <c r="C78" t="s">
        <v>4</v>
      </c>
      <c r="D78" t="s">
        <v>5</v>
      </c>
      <c r="E78">
        <v>2020</v>
      </c>
      <c r="F78" s="10" t="s">
        <v>90</v>
      </c>
      <c r="G78">
        <v>0</v>
      </c>
    </row>
    <row r="79" spans="1:7" x14ac:dyDescent="0.3">
      <c r="A79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AustriaCereales2020Junio</v>
      </c>
      <c r="B79" t="s">
        <v>11</v>
      </c>
      <c r="C79" t="s">
        <v>4</v>
      </c>
      <c r="D79" t="s">
        <v>5</v>
      </c>
      <c r="E79">
        <v>2020</v>
      </c>
      <c r="F79" s="10" t="s">
        <v>91</v>
      </c>
      <c r="G79">
        <v>0</v>
      </c>
    </row>
    <row r="80" spans="1:7" x14ac:dyDescent="0.3">
      <c r="A80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AustriaCereales2020Julio</v>
      </c>
      <c r="B80" t="s">
        <v>11</v>
      </c>
      <c r="C80" t="s">
        <v>4</v>
      </c>
      <c r="D80" t="s">
        <v>5</v>
      </c>
      <c r="E80">
        <v>2020</v>
      </c>
      <c r="F80" s="10" t="s">
        <v>83</v>
      </c>
      <c r="G80">
        <v>0</v>
      </c>
    </row>
    <row r="81" spans="1:7" x14ac:dyDescent="0.3">
      <c r="A81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AustriaCereales2020Agosto</v>
      </c>
      <c r="B81" t="s">
        <v>11</v>
      </c>
      <c r="C81" t="s">
        <v>4</v>
      </c>
      <c r="D81" t="s">
        <v>5</v>
      </c>
      <c r="E81">
        <v>2020</v>
      </c>
      <c r="F81" s="10" t="s">
        <v>84</v>
      </c>
      <c r="G81">
        <v>0</v>
      </c>
    </row>
    <row r="82" spans="1:7" x14ac:dyDescent="0.3">
      <c r="A82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AustriaCereales2020Septiembre</v>
      </c>
      <c r="B82" t="s">
        <v>11</v>
      </c>
      <c r="C82" t="s">
        <v>4</v>
      </c>
      <c r="D82" t="s">
        <v>5</v>
      </c>
      <c r="E82">
        <v>2020</v>
      </c>
      <c r="F82" s="10" t="s">
        <v>85</v>
      </c>
      <c r="G82">
        <v>0</v>
      </c>
    </row>
    <row r="83" spans="1:7" x14ac:dyDescent="0.3">
      <c r="A83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tubérculos2020Enero</v>
      </c>
      <c r="B83" t="s">
        <v>12</v>
      </c>
      <c r="C83" t="s">
        <v>4</v>
      </c>
      <c r="D83" t="s">
        <v>6</v>
      </c>
      <c r="E83">
        <v>2020</v>
      </c>
      <c r="F83" s="10" t="s">
        <v>86</v>
      </c>
      <c r="G83">
        <v>363502.2</v>
      </c>
    </row>
    <row r="84" spans="1:7" x14ac:dyDescent="0.3">
      <c r="A84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tubérculos2020Febrero</v>
      </c>
      <c r="B84" t="s">
        <v>12</v>
      </c>
      <c r="C84" t="s">
        <v>4</v>
      </c>
      <c r="D84" t="s">
        <v>6</v>
      </c>
      <c r="E84">
        <v>2020</v>
      </c>
      <c r="F84" s="10" t="s">
        <v>87</v>
      </c>
      <c r="G84">
        <v>250886.67</v>
      </c>
    </row>
    <row r="85" spans="1:7" x14ac:dyDescent="0.3">
      <c r="A85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tubérculos2020Marzo</v>
      </c>
      <c r="B85" t="s">
        <v>12</v>
      </c>
      <c r="C85" t="s">
        <v>4</v>
      </c>
      <c r="D85" t="s">
        <v>6</v>
      </c>
      <c r="E85">
        <v>2020</v>
      </c>
      <c r="F85" s="10" t="s">
        <v>88</v>
      </c>
      <c r="G85">
        <v>218290.33000000002</v>
      </c>
    </row>
    <row r="86" spans="1:7" x14ac:dyDescent="0.3">
      <c r="A86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tubérculos2020Abril</v>
      </c>
      <c r="B86" t="s">
        <v>12</v>
      </c>
      <c r="C86" t="s">
        <v>4</v>
      </c>
      <c r="D86" t="s">
        <v>6</v>
      </c>
      <c r="E86">
        <v>2020</v>
      </c>
      <c r="F86" s="10" t="s">
        <v>89</v>
      </c>
      <c r="G86">
        <v>446552.41</v>
      </c>
    </row>
    <row r="87" spans="1:7" x14ac:dyDescent="0.3">
      <c r="A87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tubérculos2020Mayo</v>
      </c>
      <c r="B87" t="s">
        <v>12</v>
      </c>
      <c r="C87" t="s">
        <v>4</v>
      </c>
      <c r="D87" t="s">
        <v>6</v>
      </c>
      <c r="E87">
        <v>2020</v>
      </c>
      <c r="F87" s="10" t="s">
        <v>90</v>
      </c>
      <c r="G87">
        <v>290409.71000000002</v>
      </c>
    </row>
    <row r="88" spans="1:7" x14ac:dyDescent="0.3">
      <c r="A88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tubérculos2020Junio</v>
      </c>
      <c r="B88" t="s">
        <v>12</v>
      </c>
      <c r="C88" t="s">
        <v>4</v>
      </c>
      <c r="D88" t="s">
        <v>6</v>
      </c>
      <c r="E88">
        <v>2020</v>
      </c>
      <c r="F88" s="10" t="s">
        <v>91</v>
      </c>
      <c r="G88">
        <v>41828.400000000001</v>
      </c>
    </row>
    <row r="89" spans="1:7" x14ac:dyDescent="0.3">
      <c r="A89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tubérculos2020Julio</v>
      </c>
      <c r="B89" t="s">
        <v>12</v>
      </c>
      <c r="C89" t="s">
        <v>4</v>
      </c>
      <c r="D89" t="s">
        <v>6</v>
      </c>
      <c r="E89">
        <v>2020</v>
      </c>
      <c r="F89" s="10" t="s">
        <v>83</v>
      </c>
      <c r="G89">
        <v>92720.2</v>
      </c>
    </row>
    <row r="90" spans="1:7" x14ac:dyDescent="0.3">
      <c r="A90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tubérculos2020Agosto</v>
      </c>
      <c r="B90" t="s">
        <v>12</v>
      </c>
      <c r="C90" t="s">
        <v>4</v>
      </c>
      <c r="D90" t="s">
        <v>6</v>
      </c>
      <c r="E90">
        <v>2020</v>
      </c>
      <c r="F90" s="10" t="s">
        <v>84</v>
      </c>
      <c r="G90">
        <v>56769</v>
      </c>
    </row>
    <row r="91" spans="1:7" x14ac:dyDescent="0.3">
      <c r="A91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tubérculos2020Septiembre</v>
      </c>
      <c r="B91" t="s">
        <v>12</v>
      </c>
      <c r="C91" t="s">
        <v>4</v>
      </c>
      <c r="D91" t="s">
        <v>6</v>
      </c>
      <c r="E91">
        <v>2020</v>
      </c>
      <c r="F91" s="10" t="s">
        <v>85</v>
      </c>
      <c r="G91">
        <v>39075</v>
      </c>
    </row>
    <row r="92" spans="1:7" x14ac:dyDescent="0.3">
      <c r="A92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BoliviaCereales2020Enero</v>
      </c>
      <c r="B92" t="s">
        <v>13</v>
      </c>
      <c r="C92" t="s">
        <v>4</v>
      </c>
      <c r="D92" t="s">
        <v>5</v>
      </c>
      <c r="E92">
        <v>2020</v>
      </c>
      <c r="F92" s="10" t="s">
        <v>86</v>
      </c>
      <c r="G92">
        <v>178928.16999999998</v>
      </c>
    </row>
    <row r="93" spans="1:7" x14ac:dyDescent="0.3">
      <c r="A93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BoliviaCereales2020Febrero</v>
      </c>
      <c r="B93" t="s">
        <v>13</v>
      </c>
      <c r="C93" t="s">
        <v>4</v>
      </c>
      <c r="D93" t="s">
        <v>5</v>
      </c>
      <c r="E93">
        <v>2020</v>
      </c>
      <c r="F93" s="10" t="s">
        <v>87</v>
      </c>
      <c r="G93">
        <v>163840.63999999998</v>
      </c>
    </row>
    <row r="94" spans="1:7" x14ac:dyDescent="0.3">
      <c r="A94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BoliviaCereales2020Marzo</v>
      </c>
      <c r="B94" t="s">
        <v>13</v>
      </c>
      <c r="C94" t="s">
        <v>4</v>
      </c>
      <c r="D94" t="s">
        <v>5</v>
      </c>
      <c r="E94">
        <v>2020</v>
      </c>
      <c r="F94" s="10" t="s">
        <v>88</v>
      </c>
      <c r="G94">
        <v>38768.57</v>
      </c>
    </row>
    <row r="95" spans="1:7" x14ac:dyDescent="0.3">
      <c r="A95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BoliviaCereales2020Abril</v>
      </c>
      <c r="B95" t="s">
        <v>13</v>
      </c>
      <c r="C95" t="s">
        <v>4</v>
      </c>
      <c r="D95" t="s">
        <v>5</v>
      </c>
      <c r="E95">
        <v>2020</v>
      </c>
      <c r="F95" s="10" t="s">
        <v>89</v>
      </c>
      <c r="G95">
        <v>62282.740000000005</v>
      </c>
    </row>
    <row r="96" spans="1:7" x14ac:dyDescent="0.3">
      <c r="A96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BoliviaCereales2020Mayo</v>
      </c>
      <c r="B96" t="s">
        <v>13</v>
      </c>
      <c r="C96" t="s">
        <v>4</v>
      </c>
      <c r="D96" t="s">
        <v>5</v>
      </c>
      <c r="E96">
        <v>2020</v>
      </c>
      <c r="F96" s="10" t="s">
        <v>90</v>
      </c>
      <c r="G96">
        <v>157913.40000000002</v>
      </c>
    </row>
    <row r="97" spans="1:7" x14ac:dyDescent="0.3">
      <c r="A97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BoliviaCereales2020Junio</v>
      </c>
      <c r="B97" t="s">
        <v>13</v>
      </c>
      <c r="C97" t="s">
        <v>4</v>
      </c>
      <c r="D97" t="s">
        <v>5</v>
      </c>
      <c r="E97">
        <v>2020</v>
      </c>
      <c r="F97" s="10" t="s">
        <v>91</v>
      </c>
      <c r="G97">
        <v>308864.51</v>
      </c>
    </row>
    <row r="98" spans="1:7" x14ac:dyDescent="0.3">
      <c r="A98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BoliviaCereales2020Julio</v>
      </c>
      <c r="B98" t="s">
        <v>13</v>
      </c>
      <c r="C98" t="s">
        <v>4</v>
      </c>
      <c r="D98" t="s">
        <v>5</v>
      </c>
      <c r="E98">
        <v>2020</v>
      </c>
      <c r="F98" s="10" t="s">
        <v>83</v>
      </c>
      <c r="G98">
        <v>112933.9</v>
      </c>
    </row>
    <row r="99" spans="1:7" x14ac:dyDescent="0.3">
      <c r="A99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BoliviaCereales2020Agosto</v>
      </c>
      <c r="B99" t="s">
        <v>13</v>
      </c>
      <c r="C99" t="s">
        <v>4</v>
      </c>
      <c r="D99" t="s">
        <v>5</v>
      </c>
      <c r="E99">
        <v>2020</v>
      </c>
      <c r="F99" s="10" t="s">
        <v>84</v>
      </c>
      <c r="G99">
        <v>437486.70999999996</v>
      </c>
    </row>
    <row r="100" spans="1:7" x14ac:dyDescent="0.3">
      <c r="A100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BoliviaCereales2020Septiembre</v>
      </c>
      <c r="B100" t="s">
        <v>13</v>
      </c>
      <c r="C100" t="s">
        <v>4</v>
      </c>
      <c r="D100" t="s">
        <v>5</v>
      </c>
      <c r="E100">
        <v>2020</v>
      </c>
      <c r="F100" s="10" t="s">
        <v>85</v>
      </c>
      <c r="G100">
        <v>332285.85000000003</v>
      </c>
    </row>
    <row r="101" spans="1:7" x14ac:dyDescent="0.3">
      <c r="A101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tubérculos2020Enero</v>
      </c>
      <c r="B101" t="s">
        <v>13</v>
      </c>
      <c r="C101" t="s">
        <v>4</v>
      </c>
      <c r="D101" t="s">
        <v>6</v>
      </c>
      <c r="E101">
        <v>2020</v>
      </c>
      <c r="F101" s="10" t="s">
        <v>86</v>
      </c>
      <c r="G101">
        <v>0</v>
      </c>
    </row>
    <row r="102" spans="1:7" x14ac:dyDescent="0.3">
      <c r="A102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tubérculos2020Febrero</v>
      </c>
      <c r="B102" t="s">
        <v>13</v>
      </c>
      <c r="C102" t="s">
        <v>4</v>
      </c>
      <c r="D102" t="s">
        <v>6</v>
      </c>
      <c r="E102">
        <v>2020</v>
      </c>
      <c r="F102" s="10" t="s">
        <v>87</v>
      </c>
      <c r="G102">
        <v>0</v>
      </c>
    </row>
    <row r="103" spans="1:7" x14ac:dyDescent="0.3">
      <c r="A103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tubérculos2020Marzo</v>
      </c>
      <c r="B103" t="s">
        <v>13</v>
      </c>
      <c r="C103" t="s">
        <v>4</v>
      </c>
      <c r="D103" t="s">
        <v>6</v>
      </c>
      <c r="E103">
        <v>2020</v>
      </c>
      <c r="F103" s="10" t="s">
        <v>88</v>
      </c>
      <c r="G103">
        <v>0</v>
      </c>
    </row>
    <row r="104" spans="1:7" x14ac:dyDescent="0.3">
      <c r="A104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tubérculos2020Abril</v>
      </c>
      <c r="B104" t="s">
        <v>13</v>
      </c>
      <c r="C104" t="s">
        <v>4</v>
      </c>
      <c r="D104" t="s">
        <v>6</v>
      </c>
      <c r="E104">
        <v>2020</v>
      </c>
      <c r="F104" s="10" t="s">
        <v>89</v>
      </c>
      <c r="G104">
        <v>0</v>
      </c>
    </row>
    <row r="105" spans="1:7" x14ac:dyDescent="0.3">
      <c r="A105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tubérculos2020Mayo</v>
      </c>
      <c r="B105" t="s">
        <v>13</v>
      </c>
      <c r="C105" t="s">
        <v>4</v>
      </c>
      <c r="D105" t="s">
        <v>6</v>
      </c>
      <c r="E105">
        <v>2020</v>
      </c>
      <c r="F105" s="10" t="s">
        <v>90</v>
      </c>
      <c r="G105">
        <v>6519.2</v>
      </c>
    </row>
    <row r="106" spans="1:7" x14ac:dyDescent="0.3">
      <c r="A106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tubérculos2020Junio</v>
      </c>
      <c r="B106" t="s">
        <v>13</v>
      </c>
      <c r="C106" t="s">
        <v>4</v>
      </c>
      <c r="D106" t="s">
        <v>6</v>
      </c>
      <c r="E106">
        <v>2020</v>
      </c>
      <c r="F106" s="10" t="s">
        <v>91</v>
      </c>
      <c r="G106">
        <v>0</v>
      </c>
    </row>
    <row r="107" spans="1:7" x14ac:dyDescent="0.3">
      <c r="A107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tubérculos2020Julio</v>
      </c>
      <c r="B107" t="s">
        <v>13</v>
      </c>
      <c r="C107" t="s">
        <v>4</v>
      </c>
      <c r="D107" t="s">
        <v>6</v>
      </c>
      <c r="E107">
        <v>2020</v>
      </c>
      <c r="F107" s="10" t="s">
        <v>83</v>
      </c>
      <c r="G107">
        <v>0</v>
      </c>
    </row>
    <row r="108" spans="1:7" x14ac:dyDescent="0.3">
      <c r="A108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tubérculos2020Agosto</v>
      </c>
      <c r="B108" t="s">
        <v>13</v>
      </c>
      <c r="C108" t="s">
        <v>4</v>
      </c>
      <c r="D108" t="s">
        <v>6</v>
      </c>
      <c r="E108">
        <v>2020</v>
      </c>
      <c r="F108" s="10" t="s">
        <v>84</v>
      </c>
      <c r="G108">
        <v>0</v>
      </c>
    </row>
    <row r="109" spans="1:7" x14ac:dyDescent="0.3">
      <c r="A109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tubérculos2020Septiembre</v>
      </c>
      <c r="B109" t="s">
        <v>13</v>
      </c>
      <c r="C109" t="s">
        <v>4</v>
      </c>
      <c r="D109" t="s">
        <v>6</v>
      </c>
      <c r="E109">
        <v>2020</v>
      </c>
      <c r="F109" s="10" t="s">
        <v>85</v>
      </c>
      <c r="G109">
        <v>8927.6</v>
      </c>
    </row>
    <row r="110" spans="1:7" x14ac:dyDescent="0.3">
      <c r="A110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BrasilCereales2020Enero</v>
      </c>
      <c r="B110" t="s">
        <v>15</v>
      </c>
      <c r="C110" t="s">
        <v>4</v>
      </c>
      <c r="D110" t="s">
        <v>5</v>
      </c>
      <c r="E110">
        <v>2020</v>
      </c>
      <c r="F110" s="10" t="s">
        <v>86</v>
      </c>
      <c r="G110">
        <v>576</v>
      </c>
    </row>
    <row r="111" spans="1:7" x14ac:dyDescent="0.3">
      <c r="A111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BrasilCereales2020Febrero</v>
      </c>
      <c r="B111" t="s">
        <v>15</v>
      </c>
      <c r="C111" t="s">
        <v>4</v>
      </c>
      <c r="D111" t="s">
        <v>5</v>
      </c>
      <c r="E111">
        <v>2020</v>
      </c>
      <c r="F111" s="10" t="s">
        <v>87</v>
      </c>
      <c r="G111">
        <v>0</v>
      </c>
    </row>
    <row r="112" spans="1:7" x14ac:dyDescent="0.3">
      <c r="A112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BrasilCereales2020Marzo</v>
      </c>
      <c r="B112" t="s">
        <v>15</v>
      </c>
      <c r="C112" t="s">
        <v>4</v>
      </c>
      <c r="D112" t="s">
        <v>5</v>
      </c>
      <c r="E112">
        <v>2020</v>
      </c>
      <c r="F112" s="10" t="s">
        <v>88</v>
      </c>
      <c r="G112">
        <v>1282.3599999999999</v>
      </c>
    </row>
    <row r="113" spans="1:7" x14ac:dyDescent="0.3">
      <c r="A113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BrasilCereales2020Abril</v>
      </c>
      <c r="B113" t="s">
        <v>15</v>
      </c>
      <c r="C113" t="s">
        <v>4</v>
      </c>
      <c r="D113" t="s">
        <v>5</v>
      </c>
      <c r="E113">
        <v>2020</v>
      </c>
      <c r="F113" s="10" t="s">
        <v>89</v>
      </c>
      <c r="G113">
        <v>0</v>
      </c>
    </row>
    <row r="114" spans="1:7" x14ac:dyDescent="0.3">
      <c r="A114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BrasilCereales2020Mayo</v>
      </c>
      <c r="B114" t="s">
        <v>15</v>
      </c>
      <c r="C114" t="s">
        <v>4</v>
      </c>
      <c r="D114" t="s">
        <v>5</v>
      </c>
      <c r="E114">
        <v>2020</v>
      </c>
      <c r="F114" s="10" t="s">
        <v>90</v>
      </c>
      <c r="G114">
        <v>840.5</v>
      </c>
    </row>
    <row r="115" spans="1:7" x14ac:dyDescent="0.3">
      <c r="A115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BrasilCereales2020Junio</v>
      </c>
      <c r="B115" t="s">
        <v>15</v>
      </c>
      <c r="C115" t="s">
        <v>4</v>
      </c>
      <c r="D115" t="s">
        <v>5</v>
      </c>
      <c r="E115">
        <v>2020</v>
      </c>
      <c r="F115" s="10" t="s">
        <v>91</v>
      </c>
      <c r="G115">
        <v>0</v>
      </c>
    </row>
    <row r="116" spans="1:7" x14ac:dyDescent="0.3">
      <c r="A116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BrasilCereales2020Julio</v>
      </c>
      <c r="B116" t="s">
        <v>15</v>
      </c>
      <c r="C116" t="s">
        <v>4</v>
      </c>
      <c r="D116" t="s">
        <v>5</v>
      </c>
      <c r="E116">
        <v>2020</v>
      </c>
      <c r="F116" s="10" t="s">
        <v>83</v>
      </c>
      <c r="G116">
        <v>0</v>
      </c>
    </row>
    <row r="117" spans="1:7" x14ac:dyDescent="0.3">
      <c r="A117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BrasilCereales2020Agosto</v>
      </c>
      <c r="B117" t="s">
        <v>15</v>
      </c>
      <c r="C117" t="s">
        <v>4</v>
      </c>
      <c r="D117" t="s">
        <v>5</v>
      </c>
      <c r="E117">
        <v>2020</v>
      </c>
      <c r="F117" s="10" t="s">
        <v>84</v>
      </c>
      <c r="G117">
        <v>236</v>
      </c>
    </row>
    <row r="118" spans="1:7" x14ac:dyDescent="0.3">
      <c r="A118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BrasilCereales2020Septiembre</v>
      </c>
      <c r="B118" t="s">
        <v>15</v>
      </c>
      <c r="C118" t="s">
        <v>4</v>
      </c>
      <c r="D118" t="s">
        <v>5</v>
      </c>
      <c r="E118">
        <v>2020</v>
      </c>
      <c r="F118" s="10" t="s">
        <v>85</v>
      </c>
      <c r="G118">
        <v>0</v>
      </c>
    </row>
    <row r="119" spans="1:7" x14ac:dyDescent="0.3">
      <c r="A119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tubérculos2020Enero</v>
      </c>
      <c r="B119" t="s">
        <v>15</v>
      </c>
      <c r="C119" t="s">
        <v>4</v>
      </c>
      <c r="D119" t="s">
        <v>6</v>
      </c>
      <c r="E119">
        <v>2020</v>
      </c>
      <c r="F119" s="10" t="s">
        <v>86</v>
      </c>
      <c r="G119">
        <v>6020500.0100000007</v>
      </c>
    </row>
    <row r="120" spans="1:7" x14ac:dyDescent="0.3">
      <c r="A120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tubérculos2020Febrero</v>
      </c>
      <c r="B120" t="s">
        <v>15</v>
      </c>
      <c r="C120" t="s">
        <v>4</v>
      </c>
      <c r="D120" t="s">
        <v>6</v>
      </c>
      <c r="E120">
        <v>2020</v>
      </c>
      <c r="F120" s="10" t="s">
        <v>87</v>
      </c>
      <c r="G120">
        <v>2453443</v>
      </c>
    </row>
    <row r="121" spans="1:7" x14ac:dyDescent="0.3">
      <c r="A121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tubérculos2020Marzo</v>
      </c>
      <c r="B121" t="s">
        <v>15</v>
      </c>
      <c r="C121" t="s">
        <v>4</v>
      </c>
      <c r="D121" t="s">
        <v>6</v>
      </c>
      <c r="E121">
        <v>2020</v>
      </c>
      <c r="F121" s="10" t="s">
        <v>88</v>
      </c>
      <c r="G121">
        <v>1407520.74</v>
      </c>
    </row>
    <row r="122" spans="1:7" x14ac:dyDescent="0.3">
      <c r="A122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tubérculos2020Abril</v>
      </c>
      <c r="B122" t="s">
        <v>15</v>
      </c>
      <c r="C122" t="s">
        <v>4</v>
      </c>
      <c r="D122" t="s">
        <v>6</v>
      </c>
      <c r="E122">
        <v>2020</v>
      </c>
      <c r="F122" s="10" t="s">
        <v>89</v>
      </c>
      <c r="G122">
        <v>2176171.7999999998</v>
      </c>
    </row>
    <row r="123" spans="1:7" x14ac:dyDescent="0.3">
      <c r="A123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tubérculos2020Mayo</v>
      </c>
      <c r="B123" t="s">
        <v>15</v>
      </c>
      <c r="C123" t="s">
        <v>4</v>
      </c>
      <c r="D123" t="s">
        <v>6</v>
      </c>
      <c r="E123">
        <v>2020</v>
      </c>
      <c r="F123" s="10" t="s">
        <v>90</v>
      </c>
      <c r="G123">
        <v>4243622</v>
      </c>
    </row>
    <row r="124" spans="1:7" x14ac:dyDescent="0.3">
      <c r="A124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tubérculos2020Junio</v>
      </c>
      <c r="B124" t="s">
        <v>15</v>
      </c>
      <c r="C124" t="s">
        <v>4</v>
      </c>
      <c r="D124" t="s">
        <v>6</v>
      </c>
      <c r="E124">
        <v>2020</v>
      </c>
      <c r="F124" s="10" t="s">
        <v>91</v>
      </c>
      <c r="G124">
        <v>1547453.07</v>
      </c>
    </row>
    <row r="125" spans="1:7" x14ac:dyDescent="0.3">
      <c r="A125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tubérculos2020Julio</v>
      </c>
      <c r="B125" t="s">
        <v>15</v>
      </c>
      <c r="C125" t="s">
        <v>4</v>
      </c>
      <c r="D125" t="s">
        <v>6</v>
      </c>
      <c r="E125">
        <v>2020</v>
      </c>
      <c r="F125" s="10" t="s">
        <v>83</v>
      </c>
      <c r="G125">
        <v>406074.85</v>
      </c>
    </row>
    <row r="126" spans="1:7" x14ac:dyDescent="0.3">
      <c r="A126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tubérculos2020Agosto</v>
      </c>
      <c r="B126" t="s">
        <v>15</v>
      </c>
      <c r="C126" t="s">
        <v>4</v>
      </c>
      <c r="D126" t="s">
        <v>6</v>
      </c>
      <c r="E126">
        <v>2020</v>
      </c>
      <c r="F126" s="10" t="s">
        <v>84</v>
      </c>
      <c r="G126">
        <v>54566.73</v>
      </c>
    </row>
    <row r="127" spans="1:7" x14ac:dyDescent="0.3">
      <c r="A127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tubérculos2020Septiembre</v>
      </c>
      <c r="B127" t="s">
        <v>15</v>
      </c>
      <c r="C127" t="s">
        <v>4</v>
      </c>
      <c r="D127" t="s">
        <v>6</v>
      </c>
      <c r="E127">
        <v>2020</v>
      </c>
      <c r="F127" s="10" t="s">
        <v>85</v>
      </c>
      <c r="G127">
        <v>80011.8</v>
      </c>
    </row>
    <row r="128" spans="1:7" x14ac:dyDescent="0.3">
      <c r="A128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CanadáCereales2020Enero</v>
      </c>
      <c r="B128" t="s">
        <v>17</v>
      </c>
      <c r="C128" t="s">
        <v>4</v>
      </c>
      <c r="D128" t="s">
        <v>5</v>
      </c>
      <c r="E128">
        <v>2020</v>
      </c>
      <c r="F128" s="10" t="s">
        <v>86</v>
      </c>
      <c r="G128">
        <v>0</v>
      </c>
    </row>
    <row r="129" spans="1:7" x14ac:dyDescent="0.3">
      <c r="A129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CanadáCereales2020Febrero</v>
      </c>
      <c r="B129" t="s">
        <v>17</v>
      </c>
      <c r="C129" t="s">
        <v>4</v>
      </c>
      <c r="D129" t="s">
        <v>5</v>
      </c>
      <c r="E129">
        <v>2020</v>
      </c>
      <c r="F129" s="10" t="s">
        <v>87</v>
      </c>
      <c r="G129">
        <v>143.6</v>
      </c>
    </row>
    <row r="130" spans="1:7" x14ac:dyDescent="0.3">
      <c r="A130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CanadáCereales2020Marzo</v>
      </c>
      <c r="B130" t="s">
        <v>17</v>
      </c>
      <c r="C130" t="s">
        <v>4</v>
      </c>
      <c r="D130" t="s">
        <v>5</v>
      </c>
      <c r="E130">
        <v>2020</v>
      </c>
      <c r="F130" s="10" t="s">
        <v>88</v>
      </c>
      <c r="G130">
        <v>193845</v>
      </c>
    </row>
    <row r="131" spans="1:7" x14ac:dyDescent="0.3">
      <c r="A131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CanadáCereales2020Abril</v>
      </c>
      <c r="B131" t="s">
        <v>17</v>
      </c>
      <c r="C131" t="s">
        <v>4</v>
      </c>
      <c r="D131" t="s">
        <v>5</v>
      </c>
      <c r="E131">
        <v>2020</v>
      </c>
      <c r="F131" s="10" t="s">
        <v>89</v>
      </c>
      <c r="G131">
        <v>0</v>
      </c>
    </row>
    <row r="132" spans="1:7" x14ac:dyDescent="0.3">
      <c r="A132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CanadáCereales2020Mayo</v>
      </c>
      <c r="B132" t="s">
        <v>17</v>
      </c>
      <c r="C132" t="s">
        <v>4</v>
      </c>
      <c r="D132" t="s">
        <v>5</v>
      </c>
      <c r="E132">
        <v>2020</v>
      </c>
      <c r="F132" s="10" t="s">
        <v>90</v>
      </c>
      <c r="G132">
        <v>22472</v>
      </c>
    </row>
    <row r="133" spans="1:7" x14ac:dyDescent="0.3">
      <c r="A133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CanadáCereales2020Junio</v>
      </c>
      <c r="B133" t="s">
        <v>17</v>
      </c>
      <c r="C133" t="s">
        <v>4</v>
      </c>
      <c r="D133" t="s">
        <v>5</v>
      </c>
      <c r="E133">
        <v>2020</v>
      </c>
      <c r="F133" s="10" t="s">
        <v>91</v>
      </c>
      <c r="G133">
        <v>839.75</v>
      </c>
    </row>
    <row r="134" spans="1:7" x14ac:dyDescent="0.3">
      <c r="A134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CanadáCereales2020Julio</v>
      </c>
      <c r="B134" t="s">
        <v>17</v>
      </c>
      <c r="C134" t="s">
        <v>4</v>
      </c>
      <c r="D134" t="s">
        <v>5</v>
      </c>
      <c r="E134">
        <v>2020</v>
      </c>
      <c r="F134" s="10" t="s">
        <v>83</v>
      </c>
      <c r="G134">
        <v>0</v>
      </c>
    </row>
    <row r="135" spans="1:7" x14ac:dyDescent="0.3">
      <c r="A135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CanadáCereales2020Agosto</v>
      </c>
      <c r="B135" t="s">
        <v>17</v>
      </c>
      <c r="C135" t="s">
        <v>4</v>
      </c>
      <c r="D135" t="s">
        <v>5</v>
      </c>
      <c r="E135">
        <v>2020</v>
      </c>
      <c r="F135" s="10" t="s">
        <v>84</v>
      </c>
      <c r="G135">
        <v>0</v>
      </c>
    </row>
    <row r="136" spans="1:7" x14ac:dyDescent="0.3">
      <c r="A136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CanadáCereales2020Septiembre</v>
      </c>
      <c r="B136" t="s">
        <v>17</v>
      </c>
      <c r="C136" t="s">
        <v>4</v>
      </c>
      <c r="D136" t="s">
        <v>5</v>
      </c>
      <c r="E136">
        <v>2020</v>
      </c>
      <c r="F136" s="10" t="s">
        <v>85</v>
      </c>
      <c r="G136">
        <v>0</v>
      </c>
    </row>
    <row r="137" spans="1:7" x14ac:dyDescent="0.3">
      <c r="A137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tubérculos2020Enero</v>
      </c>
      <c r="B137" t="s">
        <v>17</v>
      </c>
      <c r="C137" t="s">
        <v>4</v>
      </c>
      <c r="D137" t="s">
        <v>6</v>
      </c>
      <c r="E137">
        <v>2020</v>
      </c>
      <c r="F137" s="10" t="s">
        <v>86</v>
      </c>
      <c r="G137">
        <v>137590.39999999999</v>
      </c>
    </row>
    <row r="138" spans="1:7" x14ac:dyDescent="0.3">
      <c r="A138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tubérculos2020Febrero</v>
      </c>
      <c r="B138" t="s">
        <v>17</v>
      </c>
      <c r="C138" t="s">
        <v>4</v>
      </c>
      <c r="D138" t="s">
        <v>6</v>
      </c>
      <c r="E138">
        <v>2020</v>
      </c>
      <c r="F138" s="10" t="s">
        <v>87</v>
      </c>
      <c r="G138">
        <v>69036.599999999991</v>
      </c>
    </row>
    <row r="139" spans="1:7" x14ac:dyDescent="0.3">
      <c r="A139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tubérculos2020Marzo</v>
      </c>
      <c r="B139" t="s">
        <v>17</v>
      </c>
      <c r="C139" t="s">
        <v>4</v>
      </c>
      <c r="D139" t="s">
        <v>6</v>
      </c>
      <c r="E139">
        <v>2020</v>
      </c>
      <c r="F139" s="10" t="s">
        <v>88</v>
      </c>
      <c r="G139">
        <v>0</v>
      </c>
    </row>
    <row r="140" spans="1:7" x14ac:dyDescent="0.3">
      <c r="A140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tubérculos2020Abril</v>
      </c>
      <c r="B140" t="s">
        <v>17</v>
      </c>
      <c r="C140" t="s">
        <v>4</v>
      </c>
      <c r="D140" t="s">
        <v>6</v>
      </c>
      <c r="E140">
        <v>2020</v>
      </c>
      <c r="F140" s="10" t="s">
        <v>89</v>
      </c>
      <c r="G140">
        <v>93864.39</v>
      </c>
    </row>
    <row r="141" spans="1:7" x14ac:dyDescent="0.3">
      <c r="A141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tubérculos2020Mayo</v>
      </c>
      <c r="B141" t="s">
        <v>17</v>
      </c>
      <c r="C141" t="s">
        <v>4</v>
      </c>
      <c r="D141" t="s">
        <v>6</v>
      </c>
      <c r="E141">
        <v>2020</v>
      </c>
      <c r="F141" s="10" t="s">
        <v>90</v>
      </c>
      <c r="G141">
        <v>19787</v>
      </c>
    </row>
    <row r="142" spans="1:7" x14ac:dyDescent="0.3">
      <c r="A142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tubérculos2020Junio</v>
      </c>
      <c r="B142" t="s">
        <v>17</v>
      </c>
      <c r="C142" t="s">
        <v>4</v>
      </c>
      <c r="D142" t="s">
        <v>6</v>
      </c>
      <c r="E142">
        <v>2020</v>
      </c>
      <c r="F142" s="10" t="s">
        <v>91</v>
      </c>
      <c r="G142">
        <v>0</v>
      </c>
    </row>
    <row r="143" spans="1:7" x14ac:dyDescent="0.3">
      <c r="A143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tubérculos2020Julio</v>
      </c>
      <c r="B143" t="s">
        <v>17</v>
      </c>
      <c r="C143" t="s">
        <v>4</v>
      </c>
      <c r="D143" t="s">
        <v>6</v>
      </c>
      <c r="E143">
        <v>2020</v>
      </c>
      <c r="F143" s="10" t="s">
        <v>83</v>
      </c>
      <c r="G143">
        <v>0</v>
      </c>
    </row>
    <row r="144" spans="1:7" x14ac:dyDescent="0.3">
      <c r="A144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tubérculos2020Agosto</v>
      </c>
      <c r="B144" t="s">
        <v>17</v>
      </c>
      <c r="C144" t="s">
        <v>4</v>
      </c>
      <c r="D144" t="s">
        <v>6</v>
      </c>
      <c r="E144">
        <v>2020</v>
      </c>
      <c r="F144" s="10" t="s">
        <v>84</v>
      </c>
      <c r="G144">
        <v>520.44000000000005</v>
      </c>
    </row>
    <row r="145" spans="1:7" x14ac:dyDescent="0.3">
      <c r="A145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tubérculos2020Septiembre</v>
      </c>
      <c r="B145" t="s">
        <v>17</v>
      </c>
      <c r="C145" t="s">
        <v>4</v>
      </c>
      <c r="D145" t="s">
        <v>6</v>
      </c>
      <c r="E145">
        <v>2020</v>
      </c>
      <c r="F145" s="10" t="s">
        <v>85</v>
      </c>
      <c r="G145">
        <v>0</v>
      </c>
    </row>
    <row r="146" spans="1:7" x14ac:dyDescent="0.3">
      <c r="A146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ChinaCereales2020Enero</v>
      </c>
      <c r="B146" t="s">
        <v>18</v>
      </c>
      <c r="C146" t="s">
        <v>4</v>
      </c>
      <c r="D146" t="s">
        <v>5</v>
      </c>
      <c r="E146">
        <v>2020</v>
      </c>
      <c r="F146" s="10" t="s">
        <v>86</v>
      </c>
      <c r="G146">
        <v>127134.9</v>
      </c>
    </row>
    <row r="147" spans="1:7" x14ac:dyDescent="0.3">
      <c r="A147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ChinaCereales2020Febrero</v>
      </c>
      <c r="B147" t="s">
        <v>18</v>
      </c>
      <c r="C147" t="s">
        <v>4</v>
      </c>
      <c r="D147" t="s">
        <v>5</v>
      </c>
      <c r="E147">
        <v>2020</v>
      </c>
      <c r="F147" s="10" t="s">
        <v>87</v>
      </c>
      <c r="G147">
        <v>162471.82</v>
      </c>
    </row>
    <row r="148" spans="1:7" x14ac:dyDescent="0.3">
      <c r="A148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ChinaCereales2020Marzo</v>
      </c>
      <c r="B148" t="s">
        <v>18</v>
      </c>
      <c r="C148" t="s">
        <v>4</v>
      </c>
      <c r="D148" t="s">
        <v>5</v>
      </c>
      <c r="E148">
        <v>2020</v>
      </c>
      <c r="F148" s="10" t="s">
        <v>88</v>
      </c>
      <c r="G148">
        <v>208401.04</v>
      </c>
    </row>
    <row r="149" spans="1:7" x14ac:dyDescent="0.3">
      <c r="A149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ChinaCereales2020Abril</v>
      </c>
      <c r="B149" t="s">
        <v>18</v>
      </c>
      <c r="C149" t="s">
        <v>4</v>
      </c>
      <c r="D149" t="s">
        <v>5</v>
      </c>
      <c r="E149">
        <v>2020</v>
      </c>
      <c r="F149" s="10" t="s">
        <v>89</v>
      </c>
      <c r="G149">
        <v>362669.11</v>
      </c>
    </row>
    <row r="150" spans="1:7" x14ac:dyDescent="0.3">
      <c r="A150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ChinaCereales2020Mayo</v>
      </c>
      <c r="B150" t="s">
        <v>18</v>
      </c>
      <c r="C150" t="s">
        <v>4</v>
      </c>
      <c r="D150" t="s">
        <v>5</v>
      </c>
      <c r="E150">
        <v>2020</v>
      </c>
      <c r="F150" s="10" t="s">
        <v>90</v>
      </c>
      <c r="G150">
        <v>370860.65</v>
      </c>
    </row>
    <row r="151" spans="1:7" x14ac:dyDescent="0.3">
      <c r="A151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ChinaCereales2020Junio</v>
      </c>
      <c r="B151" t="s">
        <v>18</v>
      </c>
      <c r="C151" t="s">
        <v>4</v>
      </c>
      <c r="D151" t="s">
        <v>5</v>
      </c>
      <c r="E151">
        <v>2020</v>
      </c>
      <c r="F151" s="10" t="s">
        <v>91</v>
      </c>
      <c r="G151">
        <v>515593.7</v>
      </c>
    </row>
    <row r="152" spans="1:7" x14ac:dyDescent="0.3">
      <c r="A152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ChinaCereales2020Julio</v>
      </c>
      <c r="B152" t="s">
        <v>18</v>
      </c>
      <c r="C152" t="s">
        <v>4</v>
      </c>
      <c r="D152" t="s">
        <v>5</v>
      </c>
      <c r="E152">
        <v>2020</v>
      </c>
      <c r="F152" s="10" t="s">
        <v>83</v>
      </c>
      <c r="G152">
        <v>518735.64</v>
      </c>
    </row>
    <row r="153" spans="1:7" x14ac:dyDescent="0.3">
      <c r="A153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ChinaCereales2020Agosto</v>
      </c>
      <c r="B153" t="s">
        <v>18</v>
      </c>
      <c r="C153" t="s">
        <v>4</v>
      </c>
      <c r="D153" t="s">
        <v>5</v>
      </c>
      <c r="E153">
        <v>2020</v>
      </c>
      <c r="F153" s="10" t="s">
        <v>84</v>
      </c>
      <c r="G153">
        <v>313352.09999999998</v>
      </c>
    </row>
    <row r="154" spans="1:7" x14ac:dyDescent="0.3">
      <c r="A154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ChinaCereales2020Septiembre</v>
      </c>
      <c r="B154" t="s">
        <v>18</v>
      </c>
      <c r="C154" t="s">
        <v>4</v>
      </c>
      <c r="D154" t="s">
        <v>5</v>
      </c>
      <c r="E154">
        <v>2020</v>
      </c>
      <c r="F154" s="10" t="s">
        <v>85</v>
      </c>
      <c r="G154">
        <v>215655.22999999998</v>
      </c>
    </row>
    <row r="155" spans="1:7" x14ac:dyDescent="0.3">
      <c r="A155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tubérculos2020Enero</v>
      </c>
      <c r="B155" t="s">
        <v>18</v>
      </c>
      <c r="C155" t="s">
        <v>4</v>
      </c>
      <c r="D155" t="s">
        <v>6</v>
      </c>
      <c r="E155">
        <v>2020</v>
      </c>
      <c r="F155" s="10" t="s">
        <v>86</v>
      </c>
      <c r="G155">
        <v>0</v>
      </c>
    </row>
    <row r="156" spans="1:7" x14ac:dyDescent="0.3">
      <c r="A156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tubérculos2020Febrero</v>
      </c>
      <c r="B156" t="s">
        <v>18</v>
      </c>
      <c r="C156" t="s">
        <v>4</v>
      </c>
      <c r="D156" t="s">
        <v>6</v>
      </c>
      <c r="E156">
        <v>2020</v>
      </c>
      <c r="F156" s="10" t="s">
        <v>87</v>
      </c>
      <c r="G156">
        <v>0</v>
      </c>
    </row>
    <row r="157" spans="1:7" x14ac:dyDescent="0.3">
      <c r="A157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tubérculos2020Marzo</v>
      </c>
      <c r="B157" t="s">
        <v>18</v>
      </c>
      <c r="C157" t="s">
        <v>4</v>
      </c>
      <c r="D157" t="s">
        <v>6</v>
      </c>
      <c r="E157">
        <v>2020</v>
      </c>
      <c r="F157" s="10" t="s">
        <v>88</v>
      </c>
      <c r="G157">
        <v>0</v>
      </c>
    </row>
    <row r="158" spans="1:7" x14ac:dyDescent="0.3">
      <c r="A158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tubérculos2020Abril</v>
      </c>
      <c r="B158" t="s">
        <v>18</v>
      </c>
      <c r="C158" t="s">
        <v>4</v>
      </c>
      <c r="D158" t="s">
        <v>6</v>
      </c>
      <c r="E158">
        <v>2020</v>
      </c>
      <c r="F158" s="10" t="s">
        <v>89</v>
      </c>
      <c r="G158">
        <v>0</v>
      </c>
    </row>
    <row r="159" spans="1:7" x14ac:dyDescent="0.3">
      <c r="A159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tubérculos2020Mayo</v>
      </c>
      <c r="B159" t="s">
        <v>18</v>
      </c>
      <c r="C159" t="s">
        <v>4</v>
      </c>
      <c r="D159" t="s">
        <v>6</v>
      </c>
      <c r="E159">
        <v>2020</v>
      </c>
      <c r="F159" s="10" t="s">
        <v>90</v>
      </c>
      <c r="G159">
        <v>0</v>
      </c>
    </row>
    <row r="160" spans="1:7" x14ac:dyDescent="0.3">
      <c r="A160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tubérculos2020Junio</v>
      </c>
      <c r="B160" t="s">
        <v>18</v>
      </c>
      <c r="C160" t="s">
        <v>4</v>
      </c>
      <c r="D160" t="s">
        <v>6</v>
      </c>
      <c r="E160">
        <v>2020</v>
      </c>
      <c r="F160" s="10" t="s">
        <v>91</v>
      </c>
      <c r="G160">
        <v>0</v>
      </c>
    </row>
    <row r="161" spans="1:7" x14ac:dyDescent="0.3">
      <c r="A161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tubérculos2020Julio</v>
      </c>
      <c r="B161" t="s">
        <v>18</v>
      </c>
      <c r="C161" t="s">
        <v>4</v>
      </c>
      <c r="D161" t="s">
        <v>6</v>
      </c>
      <c r="E161">
        <v>2020</v>
      </c>
      <c r="F161" s="10" t="s">
        <v>83</v>
      </c>
      <c r="G161">
        <v>0</v>
      </c>
    </row>
    <row r="162" spans="1:7" x14ac:dyDescent="0.3">
      <c r="A162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tubérculos2020Agosto</v>
      </c>
      <c r="B162" t="s">
        <v>18</v>
      </c>
      <c r="C162" t="s">
        <v>4</v>
      </c>
      <c r="D162" t="s">
        <v>6</v>
      </c>
      <c r="E162">
        <v>2020</v>
      </c>
      <c r="F162" s="10" t="s">
        <v>84</v>
      </c>
      <c r="G162">
        <v>45348</v>
      </c>
    </row>
    <row r="163" spans="1:7" x14ac:dyDescent="0.3">
      <c r="A163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tubérculos2020Septiembre</v>
      </c>
      <c r="B163" t="s">
        <v>18</v>
      </c>
      <c r="C163" t="s">
        <v>4</v>
      </c>
      <c r="D163" t="s">
        <v>6</v>
      </c>
      <c r="E163">
        <v>2020</v>
      </c>
      <c r="F163" s="10" t="s">
        <v>85</v>
      </c>
      <c r="G163">
        <v>0</v>
      </c>
    </row>
    <row r="164" spans="1:7" x14ac:dyDescent="0.3">
      <c r="A164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ColombiaCereales2020Enero</v>
      </c>
      <c r="B164" t="s">
        <v>19</v>
      </c>
      <c r="C164" t="s">
        <v>4</v>
      </c>
      <c r="D164" t="s">
        <v>5</v>
      </c>
      <c r="E164">
        <v>2020</v>
      </c>
      <c r="F164" s="10" t="s">
        <v>86</v>
      </c>
      <c r="G164">
        <v>348428.86</v>
      </c>
    </row>
    <row r="165" spans="1:7" x14ac:dyDescent="0.3">
      <c r="A165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ColombiaCereales2020Febrero</v>
      </c>
      <c r="B165" t="s">
        <v>19</v>
      </c>
      <c r="C165" t="s">
        <v>4</v>
      </c>
      <c r="D165" t="s">
        <v>5</v>
      </c>
      <c r="E165">
        <v>2020</v>
      </c>
      <c r="F165" s="10" t="s">
        <v>87</v>
      </c>
      <c r="G165">
        <v>229728.90000000002</v>
      </c>
    </row>
    <row r="166" spans="1:7" x14ac:dyDescent="0.3">
      <c r="A166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ColombiaCereales2020Marzo</v>
      </c>
      <c r="B166" t="s">
        <v>19</v>
      </c>
      <c r="C166" t="s">
        <v>4</v>
      </c>
      <c r="D166" t="s">
        <v>5</v>
      </c>
      <c r="E166">
        <v>2020</v>
      </c>
      <c r="F166" s="10" t="s">
        <v>88</v>
      </c>
      <c r="G166">
        <v>532035.85</v>
      </c>
    </row>
    <row r="167" spans="1:7" x14ac:dyDescent="0.3">
      <c r="A167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ColombiaCereales2020Abril</v>
      </c>
      <c r="B167" t="s">
        <v>19</v>
      </c>
      <c r="C167" t="s">
        <v>4</v>
      </c>
      <c r="D167" t="s">
        <v>5</v>
      </c>
      <c r="E167">
        <v>2020</v>
      </c>
      <c r="F167" s="10" t="s">
        <v>89</v>
      </c>
      <c r="G167">
        <v>354215.47</v>
      </c>
    </row>
    <row r="168" spans="1:7" x14ac:dyDescent="0.3">
      <c r="A168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ColombiaCereales2020Mayo</v>
      </c>
      <c r="B168" t="s">
        <v>19</v>
      </c>
      <c r="C168" t="s">
        <v>4</v>
      </c>
      <c r="D168" t="s">
        <v>5</v>
      </c>
      <c r="E168">
        <v>2020</v>
      </c>
      <c r="F168" s="10" t="s">
        <v>90</v>
      </c>
      <c r="G168">
        <v>556757.91</v>
      </c>
    </row>
    <row r="169" spans="1:7" x14ac:dyDescent="0.3">
      <c r="A169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ColombiaCereales2020Junio</v>
      </c>
      <c r="B169" t="s">
        <v>19</v>
      </c>
      <c r="C169" t="s">
        <v>4</v>
      </c>
      <c r="D169" t="s">
        <v>5</v>
      </c>
      <c r="E169">
        <v>2020</v>
      </c>
      <c r="F169" s="10" t="s">
        <v>91</v>
      </c>
      <c r="G169">
        <v>595029.15</v>
      </c>
    </row>
    <row r="170" spans="1:7" x14ac:dyDescent="0.3">
      <c r="A170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ColombiaCereales2020Julio</v>
      </c>
      <c r="B170" t="s">
        <v>19</v>
      </c>
      <c r="C170" t="s">
        <v>4</v>
      </c>
      <c r="D170" t="s">
        <v>5</v>
      </c>
      <c r="E170">
        <v>2020</v>
      </c>
      <c r="F170" s="10" t="s">
        <v>83</v>
      </c>
      <c r="G170">
        <v>236437.83000000002</v>
      </c>
    </row>
    <row r="171" spans="1:7" x14ac:dyDescent="0.3">
      <c r="A171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ColombiaCereales2020Agosto</v>
      </c>
      <c r="B171" t="s">
        <v>19</v>
      </c>
      <c r="C171" t="s">
        <v>4</v>
      </c>
      <c r="D171" t="s">
        <v>5</v>
      </c>
      <c r="E171">
        <v>2020</v>
      </c>
      <c r="F171" s="10" t="s">
        <v>84</v>
      </c>
      <c r="G171">
        <v>283282.05</v>
      </c>
    </row>
    <row r="172" spans="1:7" x14ac:dyDescent="0.3">
      <c r="A172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ColombiaCereales2020Septiembre</v>
      </c>
      <c r="B172" t="s">
        <v>19</v>
      </c>
      <c r="C172" t="s">
        <v>4</v>
      </c>
      <c r="D172" t="s">
        <v>5</v>
      </c>
      <c r="E172">
        <v>2020</v>
      </c>
      <c r="F172" s="10" t="s">
        <v>85</v>
      </c>
      <c r="G172">
        <v>329302.33999999997</v>
      </c>
    </row>
    <row r="173" spans="1:7" x14ac:dyDescent="0.3">
      <c r="A173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tubérculos2020Enero</v>
      </c>
      <c r="B173" t="s">
        <v>19</v>
      </c>
      <c r="C173" t="s">
        <v>4</v>
      </c>
      <c r="D173" t="s">
        <v>6</v>
      </c>
      <c r="E173">
        <v>2020</v>
      </c>
      <c r="F173" s="10" t="s">
        <v>86</v>
      </c>
      <c r="G173">
        <v>180002.91</v>
      </c>
    </row>
    <row r="174" spans="1:7" x14ac:dyDescent="0.3">
      <c r="A174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tubérculos2020Febrero</v>
      </c>
      <c r="B174" t="s">
        <v>19</v>
      </c>
      <c r="C174" t="s">
        <v>4</v>
      </c>
      <c r="D174" t="s">
        <v>6</v>
      </c>
      <c r="E174">
        <v>2020</v>
      </c>
      <c r="F174" s="10" t="s">
        <v>87</v>
      </c>
      <c r="G174">
        <v>34177.279999999999</v>
      </c>
    </row>
    <row r="175" spans="1:7" x14ac:dyDescent="0.3">
      <c r="A175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tubérculos2020Marzo</v>
      </c>
      <c r="B175" t="s">
        <v>19</v>
      </c>
      <c r="C175" t="s">
        <v>4</v>
      </c>
      <c r="D175" t="s">
        <v>6</v>
      </c>
      <c r="E175">
        <v>2020</v>
      </c>
      <c r="F175" s="10" t="s">
        <v>88</v>
      </c>
      <c r="G175">
        <v>85652.96</v>
      </c>
    </row>
    <row r="176" spans="1:7" x14ac:dyDescent="0.3">
      <c r="A176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tubérculos2020Abril</v>
      </c>
      <c r="B176" t="s">
        <v>19</v>
      </c>
      <c r="C176" t="s">
        <v>4</v>
      </c>
      <c r="D176" t="s">
        <v>6</v>
      </c>
      <c r="E176">
        <v>2020</v>
      </c>
      <c r="F176" s="10" t="s">
        <v>89</v>
      </c>
      <c r="G176">
        <v>81379.98000000001</v>
      </c>
    </row>
    <row r="177" spans="1:7" x14ac:dyDescent="0.3">
      <c r="A177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tubérculos2020Mayo</v>
      </c>
      <c r="B177" t="s">
        <v>19</v>
      </c>
      <c r="C177" t="s">
        <v>4</v>
      </c>
      <c r="D177" t="s">
        <v>6</v>
      </c>
      <c r="E177">
        <v>2020</v>
      </c>
      <c r="F177" s="10" t="s">
        <v>90</v>
      </c>
      <c r="G177">
        <v>202603.16999999998</v>
      </c>
    </row>
    <row r="178" spans="1:7" x14ac:dyDescent="0.3">
      <c r="A178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tubérculos2020Junio</v>
      </c>
      <c r="B178" t="s">
        <v>19</v>
      </c>
      <c r="C178" t="s">
        <v>4</v>
      </c>
      <c r="D178" t="s">
        <v>6</v>
      </c>
      <c r="E178">
        <v>2020</v>
      </c>
      <c r="F178" s="10" t="s">
        <v>91</v>
      </c>
      <c r="G178">
        <v>28313</v>
      </c>
    </row>
    <row r="179" spans="1:7" x14ac:dyDescent="0.3">
      <c r="A179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tubérculos2020Julio</v>
      </c>
      <c r="B179" t="s">
        <v>19</v>
      </c>
      <c r="C179" t="s">
        <v>4</v>
      </c>
      <c r="D179" t="s">
        <v>6</v>
      </c>
      <c r="E179">
        <v>2020</v>
      </c>
      <c r="F179" s="10" t="s">
        <v>83</v>
      </c>
      <c r="G179">
        <v>76187.540000000008</v>
      </c>
    </row>
    <row r="180" spans="1:7" x14ac:dyDescent="0.3">
      <c r="A180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tubérculos2020Agosto</v>
      </c>
      <c r="B180" t="s">
        <v>19</v>
      </c>
      <c r="C180" t="s">
        <v>4</v>
      </c>
      <c r="D180" t="s">
        <v>6</v>
      </c>
      <c r="E180">
        <v>2020</v>
      </c>
      <c r="F180" s="10" t="s">
        <v>84</v>
      </c>
      <c r="G180">
        <v>112797.81</v>
      </c>
    </row>
    <row r="181" spans="1:7" x14ac:dyDescent="0.3">
      <c r="A181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tubérculos2020Septiembre</v>
      </c>
      <c r="B181" t="s">
        <v>19</v>
      </c>
      <c r="C181" t="s">
        <v>4</v>
      </c>
      <c r="D181" t="s">
        <v>6</v>
      </c>
      <c r="E181">
        <v>2020</v>
      </c>
      <c r="F181" s="10" t="s">
        <v>85</v>
      </c>
      <c r="G181">
        <v>99121.05</v>
      </c>
    </row>
    <row r="182" spans="1:7" x14ac:dyDescent="0.3">
      <c r="A18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tubérculos2020Enero</v>
      </c>
      <c r="B182" t="s">
        <v>20</v>
      </c>
      <c r="C182" t="s">
        <v>4</v>
      </c>
      <c r="D182" t="s">
        <v>6</v>
      </c>
      <c r="E182">
        <v>2020</v>
      </c>
      <c r="F182" s="10" t="s">
        <v>86</v>
      </c>
      <c r="G182">
        <v>0</v>
      </c>
    </row>
    <row r="183" spans="1:7" x14ac:dyDescent="0.3">
      <c r="A18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tubérculos2020Febrero</v>
      </c>
      <c r="B183" t="s">
        <v>20</v>
      </c>
      <c r="C183" t="s">
        <v>4</v>
      </c>
      <c r="D183" t="s">
        <v>6</v>
      </c>
      <c r="E183">
        <v>2020</v>
      </c>
      <c r="F183" s="10" t="s">
        <v>87</v>
      </c>
      <c r="G183">
        <v>0</v>
      </c>
    </row>
    <row r="184" spans="1:7" x14ac:dyDescent="0.3">
      <c r="A18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tubérculos2020Marzo</v>
      </c>
      <c r="B184" t="s">
        <v>20</v>
      </c>
      <c r="C184" t="s">
        <v>4</v>
      </c>
      <c r="D184" t="s">
        <v>6</v>
      </c>
      <c r="E184">
        <v>2020</v>
      </c>
      <c r="F184" s="10" t="s">
        <v>88</v>
      </c>
      <c r="G184">
        <v>0</v>
      </c>
    </row>
    <row r="185" spans="1:7" x14ac:dyDescent="0.3">
      <c r="A18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tubérculos2020Abril</v>
      </c>
      <c r="B185" t="s">
        <v>20</v>
      </c>
      <c r="C185" t="s">
        <v>4</v>
      </c>
      <c r="D185" t="s">
        <v>6</v>
      </c>
      <c r="E185">
        <v>2020</v>
      </c>
      <c r="F185" s="10" t="s">
        <v>89</v>
      </c>
      <c r="G185">
        <v>0</v>
      </c>
    </row>
    <row r="186" spans="1:7" x14ac:dyDescent="0.3">
      <c r="A18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tubérculos2020Mayo</v>
      </c>
      <c r="B186" t="s">
        <v>20</v>
      </c>
      <c r="C186" t="s">
        <v>4</v>
      </c>
      <c r="D186" t="s">
        <v>6</v>
      </c>
      <c r="E186">
        <v>2020</v>
      </c>
      <c r="F186" s="10" t="s">
        <v>90</v>
      </c>
      <c r="G186">
        <v>12343.73</v>
      </c>
    </row>
    <row r="187" spans="1:7" x14ac:dyDescent="0.3">
      <c r="A18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tubérculos2020Junio</v>
      </c>
      <c r="B187" t="s">
        <v>20</v>
      </c>
      <c r="C187" t="s">
        <v>4</v>
      </c>
      <c r="D187" t="s">
        <v>6</v>
      </c>
      <c r="E187">
        <v>2020</v>
      </c>
      <c r="F187" s="10" t="s">
        <v>91</v>
      </c>
      <c r="G187">
        <v>0</v>
      </c>
    </row>
    <row r="188" spans="1:7" x14ac:dyDescent="0.3">
      <c r="A18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tubérculos2020Julio</v>
      </c>
      <c r="B188" t="s">
        <v>20</v>
      </c>
      <c r="C188" t="s">
        <v>4</v>
      </c>
      <c r="D188" t="s">
        <v>6</v>
      </c>
      <c r="E188">
        <v>2020</v>
      </c>
      <c r="F188" s="10" t="s">
        <v>83</v>
      </c>
      <c r="G188">
        <v>11922.92</v>
      </c>
    </row>
    <row r="189" spans="1:7" x14ac:dyDescent="0.3">
      <c r="A18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tubérculos2020Agosto</v>
      </c>
      <c r="B189" t="s">
        <v>20</v>
      </c>
      <c r="C189" t="s">
        <v>4</v>
      </c>
      <c r="D189" t="s">
        <v>6</v>
      </c>
      <c r="E189">
        <v>2020</v>
      </c>
      <c r="F189" s="10" t="s">
        <v>84</v>
      </c>
      <c r="G189">
        <v>24974.2</v>
      </c>
    </row>
    <row r="190" spans="1:7" x14ac:dyDescent="0.3">
      <c r="A19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tubérculos2020Septiembre</v>
      </c>
      <c r="B190" t="s">
        <v>20</v>
      </c>
      <c r="C190" t="s">
        <v>4</v>
      </c>
      <c r="D190" t="s">
        <v>6</v>
      </c>
      <c r="E190">
        <v>2020</v>
      </c>
      <c r="F190" s="10" t="s">
        <v>85</v>
      </c>
      <c r="G190">
        <v>20056.400000000001</v>
      </c>
    </row>
    <row r="191" spans="1:7" x14ac:dyDescent="0.3">
      <c r="A191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RicaCereales2020Enero</v>
      </c>
      <c r="B191" t="s">
        <v>22</v>
      </c>
      <c r="C191" t="s">
        <v>4</v>
      </c>
      <c r="D191" t="s">
        <v>5</v>
      </c>
      <c r="E191">
        <v>2020</v>
      </c>
      <c r="F191" s="10" t="s">
        <v>86</v>
      </c>
      <c r="G191">
        <v>0</v>
      </c>
    </row>
    <row r="192" spans="1:7" x14ac:dyDescent="0.3">
      <c r="A192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RicaCereales2020Febrero</v>
      </c>
      <c r="B192" t="s">
        <v>22</v>
      </c>
      <c r="C192" t="s">
        <v>4</v>
      </c>
      <c r="D192" t="s">
        <v>5</v>
      </c>
      <c r="E192">
        <v>2020</v>
      </c>
      <c r="F192" s="10" t="s">
        <v>87</v>
      </c>
      <c r="G192">
        <v>0</v>
      </c>
    </row>
    <row r="193" spans="1:7" x14ac:dyDescent="0.3">
      <c r="A193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RicaCereales2020Marzo</v>
      </c>
      <c r="B193" t="s">
        <v>22</v>
      </c>
      <c r="C193" t="s">
        <v>4</v>
      </c>
      <c r="D193" t="s">
        <v>5</v>
      </c>
      <c r="E193">
        <v>2020</v>
      </c>
      <c r="F193" s="10" t="s">
        <v>88</v>
      </c>
      <c r="G193">
        <v>0</v>
      </c>
    </row>
    <row r="194" spans="1:7" x14ac:dyDescent="0.3">
      <c r="A194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RicaCereales2020Abril</v>
      </c>
      <c r="B194" t="s">
        <v>22</v>
      </c>
      <c r="C194" t="s">
        <v>4</v>
      </c>
      <c r="D194" t="s">
        <v>5</v>
      </c>
      <c r="E194">
        <v>2020</v>
      </c>
      <c r="F194" s="10" t="s">
        <v>89</v>
      </c>
      <c r="G194">
        <v>0</v>
      </c>
    </row>
    <row r="195" spans="1:7" x14ac:dyDescent="0.3">
      <c r="A195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RicaCereales2020Mayo</v>
      </c>
      <c r="B195" t="s">
        <v>22</v>
      </c>
      <c r="C195" t="s">
        <v>4</v>
      </c>
      <c r="D195" t="s">
        <v>5</v>
      </c>
      <c r="E195">
        <v>2020</v>
      </c>
      <c r="F195" s="10" t="s">
        <v>90</v>
      </c>
      <c r="G195">
        <v>0</v>
      </c>
    </row>
    <row r="196" spans="1:7" x14ac:dyDescent="0.3">
      <c r="A196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RicaCereales2020Junio</v>
      </c>
      <c r="B196" t="s">
        <v>22</v>
      </c>
      <c r="C196" t="s">
        <v>4</v>
      </c>
      <c r="D196" t="s">
        <v>5</v>
      </c>
      <c r="E196">
        <v>2020</v>
      </c>
      <c r="F196" s="10" t="s">
        <v>91</v>
      </c>
      <c r="G196">
        <v>0</v>
      </c>
    </row>
    <row r="197" spans="1:7" x14ac:dyDescent="0.3">
      <c r="A197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RicaCereales2020Julio</v>
      </c>
      <c r="B197" t="s">
        <v>22</v>
      </c>
      <c r="C197" t="s">
        <v>4</v>
      </c>
      <c r="D197" t="s">
        <v>5</v>
      </c>
      <c r="E197">
        <v>2020</v>
      </c>
      <c r="F197" s="10" t="s">
        <v>83</v>
      </c>
      <c r="G197">
        <v>0</v>
      </c>
    </row>
    <row r="198" spans="1:7" x14ac:dyDescent="0.3">
      <c r="A198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RicaCereales2020Agosto</v>
      </c>
      <c r="B198" t="s">
        <v>22</v>
      </c>
      <c r="C198" t="s">
        <v>4</v>
      </c>
      <c r="D198" t="s">
        <v>5</v>
      </c>
      <c r="E198">
        <v>2020</v>
      </c>
      <c r="F198" s="10" t="s">
        <v>84</v>
      </c>
      <c r="G198">
        <v>0</v>
      </c>
    </row>
    <row r="199" spans="1:7" x14ac:dyDescent="0.3">
      <c r="A199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RicaCereales2020Septiembre</v>
      </c>
      <c r="B199" t="s">
        <v>22</v>
      </c>
      <c r="C199" t="s">
        <v>4</v>
      </c>
      <c r="D199" t="s">
        <v>5</v>
      </c>
      <c r="E199">
        <v>2020</v>
      </c>
      <c r="F199" s="10" t="s">
        <v>85</v>
      </c>
      <c r="G199">
        <v>9114.19</v>
      </c>
    </row>
    <row r="200" spans="1:7" x14ac:dyDescent="0.3">
      <c r="A200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tubérculos2020Enero</v>
      </c>
      <c r="B200" t="s">
        <v>22</v>
      </c>
      <c r="C200" t="s">
        <v>4</v>
      </c>
      <c r="D200" t="s">
        <v>6</v>
      </c>
      <c r="E200">
        <v>2020</v>
      </c>
      <c r="F200" s="10" t="s">
        <v>86</v>
      </c>
      <c r="G200">
        <v>177399.65000000002</v>
      </c>
    </row>
    <row r="201" spans="1:7" x14ac:dyDescent="0.3">
      <c r="A201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tubérculos2020Febrero</v>
      </c>
      <c r="B201" t="s">
        <v>22</v>
      </c>
      <c r="C201" t="s">
        <v>4</v>
      </c>
      <c r="D201" t="s">
        <v>6</v>
      </c>
      <c r="E201">
        <v>2020</v>
      </c>
      <c r="F201" s="10" t="s">
        <v>87</v>
      </c>
      <c r="G201">
        <v>75521.009999999995</v>
      </c>
    </row>
    <row r="202" spans="1:7" x14ac:dyDescent="0.3">
      <c r="A202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tubérculos2020Marzo</v>
      </c>
      <c r="B202" t="s">
        <v>22</v>
      </c>
      <c r="C202" t="s">
        <v>4</v>
      </c>
      <c r="D202" t="s">
        <v>6</v>
      </c>
      <c r="E202">
        <v>2020</v>
      </c>
      <c r="F202" s="10" t="s">
        <v>88</v>
      </c>
      <c r="G202">
        <v>26645.42</v>
      </c>
    </row>
    <row r="203" spans="1:7" x14ac:dyDescent="0.3">
      <c r="A203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tubérculos2020Abril</v>
      </c>
      <c r="B203" t="s">
        <v>22</v>
      </c>
      <c r="C203" t="s">
        <v>4</v>
      </c>
      <c r="D203" t="s">
        <v>6</v>
      </c>
      <c r="E203">
        <v>2020</v>
      </c>
      <c r="F203" s="10" t="s">
        <v>89</v>
      </c>
      <c r="G203">
        <v>19504.78</v>
      </c>
    </row>
    <row r="204" spans="1:7" x14ac:dyDescent="0.3">
      <c r="A204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tubérculos2020Mayo</v>
      </c>
      <c r="B204" t="s">
        <v>22</v>
      </c>
      <c r="C204" t="s">
        <v>4</v>
      </c>
      <c r="D204" t="s">
        <v>6</v>
      </c>
      <c r="E204">
        <v>2020</v>
      </c>
      <c r="F204" s="10" t="s">
        <v>90</v>
      </c>
      <c r="G204">
        <v>86214.25</v>
      </c>
    </row>
    <row r="205" spans="1:7" x14ac:dyDescent="0.3">
      <c r="A205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tubérculos2020Junio</v>
      </c>
      <c r="B205" t="s">
        <v>22</v>
      </c>
      <c r="C205" t="s">
        <v>4</v>
      </c>
      <c r="D205" t="s">
        <v>6</v>
      </c>
      <c r="E205">
        <v>2020</v>
      </c>
      <c r="F205" s="10" t="s">
        <v>91</v>
      </c>
      <c r="G205">
        <v>62987.44</v>
      </c>
    </row>
    <row r="206" spans="1:7" x14ac:dyDescent="0.3">
      <c r="A206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tubérculos2020Julio</v>
      </c>
      <c r="B206" t="s">
        <v>22</v>
      </c>
      <c r="C206" t="s">
        <v>4</v>
      </c>
      <c r="D206" t="s">
        <v>6</v>
      </c>
      <c r="E206">
        <v>2020</v>
      </c>
      <c r="F206" s="10" t="s">
        <v>83</v>
      </c>
      <c r="G206">
        <v>41650.339999999997</v>
      </c>
    </row>
    <row r="207" spans="1:7" x14ac:dyDescent="0.3">
      <c r="A207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tubérculos2020Agosto</v>
      </c>
      <c r="B207" t="s">
        <v>22</v>
      </c>
      <c r="C207" t="s">
        <v>4</v>
      </c>
      <c r="D207" t="s">
        <v>6</v>
      </c>
      <c r="E207">
        <v>2020</v>
      </c>
      <c r="F207" s="10" t="s">
        <v>84</v>
      </c>
      <c r="G207">
        <v>0</v>
      </c>
    </row>
    <row r="208" spans="1:7" x14ac:dyDescent="0.3">
      <c r="A208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tubérculos2020Septiembre</v>
      </c>
      <c r="B208" t="s">
        <v>22</v>
      </c>
      <c r="C208" t="s">
        <v>4</v>
      </c>
      <c r="D208" t="s">
        <v>6</v>
      </c>
      <c r="E208">
        <v>2020</v>
      </c>
      <c r="F208" s="10" t="s">
        <v>85</v>
      </c>
      <c r="G208">
        <v>87475.92</v>
      </c>
    </row>
    <row r="209" spans="1:7" x14ac:dyDescent="0.3">
      <c r="A209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tubérculos2020Enero</v>
      </c>
      <c r="B209" t="s">
        <v>23</v>
      </c>
      <c r="C209" t="s">
        <v>4</v>
      </c>
      <c r="D209" t="s">
        <v>6</v>
      </c>
      <c r="E209">
        <v>2020</v>
      </c>
      <c r="F209" s="10" t="s">
        <v>86</v>
      </c>
      <c r="G209">
        <v>0</v>
      </c>
    </row>
    <row r="210" spans="1:7" x14ac:dyDescent="0.3">
      <c r="A210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tubérculos2020Febrero</v>
      </c>
      <c r="B210" t="s">
        <v>23</v>
      </c>
      <c r="C210" t="s">
        <v>4</v>
      </c>
      <c r="D210" t="s">
        <v>6</v>
      </c>
      <c r="E210">
        <v>2020</v>
      </c>
      <c r="F210" s="10" t="s">
        <v>87</v>
      </c>
      <c r="G210">
        <v>0</v>
      </c>
    </row>
    <row r="211" spans="1:7" x14ac:dyDescent="0.3">
      <c r="A211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tubérculos2020Marzo</v>
      </c>
      <c r="B211" t="s">
        <v>23</v>
      </c>
      <c r="C211" t="s">
        <v>4</v>
      </c>
      <c r="D211" t="s">
        <v>6</v>
      </c>
      <c r="E211">
        <v>2020</v>
      </c>
      <c r="F211" s="10" t="s">
        <v>88</v>
      </c>
      <c r="G211">
        <v>0</v>
      </c>
    </row>
    <row r="212" spans="1:7" x14ac:dyDescent="0.3">
      <c r="A212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tubérculos2020Abril</v>
      </c>
      <c r="B212" t="s">
        <v>23</v>
      </c>
      <c r="C212" t="s">
        <v>4</v>
      </c>
      <c r="D212" t="s">
        <v>6</v>
      </c>
      <c r="E212">
        <v>2020</v>
      </c>
      <c r="F212" s="10" t="s">
        <v>89</v>
      </c>
      <c r="G212">
        <v>0</v>
      </c>
    </row>
    <row r="213" spans="1:7" x14ac:dyDescent="0.3">
      <c r="A213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tubérculos2020Mayo</v>
      </c>
      <c r="B213" t="s">
        <v>23</v>
      </c>
      <c r="C213" t="s">
        <v>4</v>
      </c>
      <c r="D213" t="s">
        <v>6</v>
      </c>
      <c r="E213">
        <v>2020</v>
      </c>
      <c r="F213" s="10" t="s">
        <v>90</v>
      </c>
      <c r="G213">
        <v>0</v>
      </c>
    </row>
    <row r="214" spans="1:7" x14ac:dyDescent="0.3">
      <c r="A214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tubérculos2020Junio</v>
      </c>
      <c r="B214" t="s">
        <v>23</v>
      </c>
      <c r="C214" t="s">
        <v>4</v>
      </c>
      <c r="D214" t="s">
        <v>6</v>
      </c>
      <c r="E214">
        <v>2020</v>
      </c>
      <c r="F214" s="10" t="s">
        <v>91</v>
      </c>
      <c r="G214">
        <v>1344</v>
      </c>
    </row>
    <row r="215" spans="1:7" x14ac:dyDescent="0.3">
      <c r="A215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tubérculos2020Julio</v>
      </c>
      <c r="B215" t="s">
        <v>23</v>
      </c>
      <c r="C215" t="s">
        <v>4</v>
      </c>
      <c r="D215" t="s">
        <v>6</v>
      </c>
      <c r="E215">
        <v>2020</v>
      </c>
      <c r="F215" s="10" t="s">
        <v>83</v>
      </c>
      <c r="G215">
        <v>0</v>
      </c>
    </row>
    <row r="216" spans="1:7" x14ac:dyDescent="0.3">
      <c r="A216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tubérculos2020Agosto</v>
      </c>
      <c r="B216" t="s">
        <v>23</v>
      </c>
      <c r="C216" t="s">
        <v>4</v>
      </c>
      <c r="D216" t="s">
        <v>6</v>
      </c>
      <c r="E216">
        <v>2020</v>
      </c>
      <c r="F216" s="10" t="s">
        <v>84</v>
      </c>
      <c r="G216">
        <v>990</v>
      </c>
    </row>
    <row r="217" spans="1:7" x14ac:dyDescent="0.3">
      <c r="A217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tubérculos2020Septiembre</v>
      </c>
      <c r="B217" t="s">
        <v>23</v>
      </c>
      <c r="C217" t="s">
        <v>4</v>
      </c>
      <c r="D217" t="s">
        <v>6</v>
      </c>
      <c r="E217">
        <v>2020</v>
      </c>
      <c r="F217" s="10" t="s">
        <v>85</v>
      </c>
      <c r="G217">
        <v>0</v>
      </c>
    </row>
    <row r="218" spans="1:7" x14ac:dyDescent="0.3">
      <c r="A218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EcuadorCereales2020Enero</v>
      </c>
      <c r="B218" t="s">
        <v>25</v>
      </c>
      <c r="C218" t="s">
        <v>4</v>
      </c>
      <c r="D218" t="s">
        <v>5</v>
      </c>
      <c r="E218">
        <v>2020</v>
      </c>
      <c r="F218" s="10" t="s">
        <v>86</v>
      </c>
      <c r="G218">
        <v>321144.93</v>
      </c>
    </row>
    <row r="219" spans="1:7" x14ac:dyDescent="0.3">
      <c r="A219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EcuadorCereales2020Febrero</v>
      </c>
      <c r="B219" t="s">
        <v>25</v>
      </c>
      <c r="C219" t="s">
        <v>4</v>
      </c>
      <c r="D219" t="s">
        <v>5</v>
      </c>
      <c r="E219">
        <v>2020</v>
      </c>
      <c r="F219" s="10" t="s">
        <v>87</v>
      </c>
      <c r="G219">
        <v>250955.43</v>
      </c>
    </row>
    <row r="220" spans="1:7" x14ac:dyDescent="0.3">
      <c r="A220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EcuadorCereales2020Marzo</v>
      </c>
      <c r="B220" t="s">
        <v>25</v>
      </c>
      <c r="C220" t="s">
        <v>4</v>
      </c>
      <c r="D220" t="s">
        <v>5</v>
      </c>
      <c r="E220">
        <v>2020</v>
      </c>
      <c r="F220" s="10" t="s">
        <v>88</v>
      </c>
      <c r="G220">
        <v>211187.74</v>
      </c>
    </row>
    <row r="221" spans="1:7" x14ac:dyDescent="0.3">
      <c r="A221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EcuadorCereales2020Abril</v>
      </c>
      <c r="B221" t="s">
        <v>25</v>
      </c>
      <c r="C221" t="s">
        <v>4</v>
      </c>
      <c r="D221" t="s">
        <v>5</v>
      </c>
      <c r="E221">
        <v>2020</v>
      </c>
      <c r="F221" s="10" t="s">
        <v>89</v>
      </c>
      <c r="G221">
        <v>176278.68</v>
      </c>
    </row>
    <row r="222" spans="1:7" x14ac:dyDescent="0.3">
      <c r="A222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EcuadorCereales2020Mayo</v>
      </c>
      <c r="B222" t="s">
        <v>25</v>
      </c>
      <c r="C222" t="s">
        <v>4</v>
      </c>
      <c r="D222" t="s">
        <v>5</v>
      </c>
      <c r="E222">
        <v>2020</v>
      </c>
      <c r="F222" s="10" t="s">
        <v>90</v>
      </c>
      <c r="G222">
        <v>450409.74</v>
      </c>
    </row>
    <row r="223" spans="1:7" x14ac:dyDescent="0.3">
      <c r="A223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EcuadorCereales2020Junio</v>
      </c>
      <c r="B223" t="s">
        <v>25</v>
      </c>
      <c r="C223" t="s">
        <v>4</v>
      </c>
      <c r="D223" t="s">
        <v>5</v>
      </c>
      <c r="E223">
        <v>2020</v>
      </c>
      <c r="F223" s="10" t="s">
        <v>91</v>
      </c>
      <c r="G223">
        <v>416323.57</v>
      </c>
    </row>
    <row r="224" spans="1:7" x14ac:dyDescent="0.3">
      <c r="A224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EcuadorCereales2020Julio</v>
      </c>
      <c r="B224" t="s">
        <v>25</v>
      </c>
      <c r="C224" t="s">
        <v>4</v>
      </c>
      <c r="D224" t="s">
        <v>5</v>
      </c>
      <c r="E224">
        <v>2020</v>
      </c>
      <c r="F224" s="10" t="s">
        <v>83</v>
      </c>
      <c r="G224">
        <v>536580.48</v>
      </c>
    </row>
    <row r="225" spans="1:7" x14ac:dyDescent="0.3">
      <c r="A225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EcuadorCereales2020Agosto</v>
      </c>
      <c r="B225" t="s">
        <v>25</v>
      </c>
      <c r="C225" t="s">
        <v>4</v>
      </c>
      <c r="D225" t="s">
        <v>5</v>
      </c>
      <c r="E225">
        <v>2020</v>
      </c>
      <c r="F225" s="10" t="s">
        <v>84</v>
      </c>
      <c r="G225">
        <v>403717.07</v>
      </c>
    </row>
    <row r="226" spans="1:7" x14ac:dyDescent="0.3">
      <c r="A226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EcuadorCereales2020Septiembre</v>
      </c>
      <c r="B226" t="s">
        <v>25</v>
      </c>
      <c r="C226" t="s">
        <v>4</v>
      </c>
      <c r="D226" t="s">
        <v>5</v>
      </c>
      <c r="E226">
        <v>2020</v>
      </c>
      <c r="F226" s="10" t="s">
        <v>85</v>
      </c>
      <c r="G226">
        <v>157141.86000000002</v>
      </c>
    </row>
    <row r="227" spans="1:7" x14ac:dyDescent="0.3">
      <c r="A227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tubérculos2020Enero</v>
      </c>
      <c r="B227" t="s">
        <v>25</v>
      </c>
      <c r="C227" t="s">
        <v>4</v>
      </c>
      <c r="D227" t="s">
        <v>6</v>
      </c>
      <c r="E227">
        <v>2020</v>
      </c>
      <c r="F227" s="10" t="s">
        <v>86</v>
      </c>
      <c r="G227">
        <v>0</v>
      </c>
    </row>
    <row r="228" spans="1:7" x14ac:dyDescent="0.3">
      <c r="A228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tubérculos2020Febrero</v>
      </c>
      <c r="B228" t="s">
        <v>25</v>
      </c>
      <c r="C228" t="s">
        <v>4</v>
      </c>
      <c r="D228" t="s">
        <v>6</v>
      </c>
      <c r="E228">
        <v>2020</v>
      </c>
      <c r="F228" s="10" t="s">
        <v>87</v>
      </c>
      <c r="G228">
        <v>0</v>
      </c>
    </row>
    <row r="229" spans="1:7" x14ac:dyDescent="0.3">
      <c r="A229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tubérculos2020Marzo</v>
      </c>
      <c r="B229" t="s">
        <v>25</v>
      </c>
      <c r="C229" t="s">
        <v>4</v>
      </c>
      <c r="D229" t="s">
        <v>6</v>
      </c>
      <c r="E229">
        <v>2020</v>
      </c>
      <c r="F229" s="10" t="s">
        <v>88</v>
      </c>
      <c r="G229">
        <v>7000</v>
      </c>
    </row>
    <row r="230" spans="1:7" x14ac:dyDescent="0.3">
      <c r="A230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tubérculos2020Abril</v>
      </c>
      <c r="B230" t="s">
        <v>25</v>
      </c>
      <c r="C230" t="s">
        <v>4</v>
      </c>
      <c r="D230" t="s">
        <v>6</v>
      </c>
      <c r="E230">
        <v>2020</v>
      </c>
      <c r="F230" s="10" t="s">
        <v>89</v>
      </c>
      <c r="G230">
        <v>7500</v>
      </c>
    </row>
    <row r="231" spans="1:7" x14ac:dyDescent="0.3">
      <c r="A231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tubérculos2020Mayo</v>
      </c>
      <c r="B231" t="s">
        <v>25</v>
      </c>
      <c r="C231" t="s">
        <v>4</v>
      </c>
      <c r="D231" t="s">
        <v>6</v>
      </c>
      <c r="E231">
        <v>2020</v>
      </c>
      <c r="F231" s="10" t="s">
        <v>90</v>
      </c>
      <c r="G231">
        <v>93959.28</v>
      </c>
    </row>
    <row r="232" spans="1:7" x14ac:dyDescent="0.3">
      <c r="A232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tubérculos2020Junio</v>
      </c>
      <c r="B232" t="s">
        <v>25</v>
      </c>
      <c r="C232" t="s">
        <v>4</v>
      </c>
      <c r="D232" t="s">
        <v>6</v>
      </c>
      <c r="E232">
        <v>2020</v>
      </c>
      <c r="F232" s="10" t="s">
        <v>91</v>
      </c>
      <c r="G232">
        <v>83667.600000000006</v>
      </c>
    </row>
    <row r="233" spans="1:7" x14ac:dyDescent="0.3">
      <c r="A233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tubérculos2020Julio</v>
      </c>
      <c r="B233" t="s">
        <v>25</v>
      </c>
      <c r="C233" t="s">
        <v>4</v>
      </c>
      <c r="D233" t="s">
        <v>6</v>
      </c>
      <c r="E233">
        <v>2020</v>
      </c>
      <c r="F233" s="10" t="s">
        <v>83</v>
      </c>
      <c r="G233">
        <v>8125</v>
      </c>
    </row>
    <row r="234" spans="1:7" x14ac:dyDescent="0.3">
      <c r="A234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tubérculos2020Agosto</v>
      </c>
      <c r="B234" t="s">
        <v>25</v>
      </c>
      <c r="C234" t="s">
        <v>4</v>
      </c>
      <c r="D234" t="s">
        <v>6</v>
      </c>
      <c r="E234">
        <v>2020</v>
      </c>
      <c r="F234" s="10" t="s">
        <v>84</v>
      </c>
      <c r="G234">
        <v>0</v>
      </c>
    </row>
    <row r="235" spans="1:7" x14ac:dyDescent="0.3">
      <c r="A235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tubérculos2020Septiembre</v>
      </c>
      <c r="B235" t="s">
        <v>25</v>
      </c>
      <c r="C235" t="s">
        <v>4</v>
      </c>
      <c r="D235" t="s">
        <v>6</v>
      </c>
      <c r="E235">
        <v>2020</v>
      </c>
      <c r="F235" s="10" t="s">
        <v>85</v>
      </c>
      <c r="G235">
        <v>0</v>
      </c>
    </row>
    <row r="236" spans="1:7" x14ac:dyDescent="0.3">
      <c r="A236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SalvadorCereales2020Enero</v>
      </c>
      <c r="B236" t="s">
        <v>26</v>
      </c>
      <c r="C236" t="s">
        <v>4</v>
      </c>
      <c r="D236" t="s">
        <v>5</v>
      </c>
      <c r="E236">
        <v>2020</v>
      </c>
      <c r="F236" s="10" t="s">
        <v>86</v>
      </c>
      <c r="G236">
        <v>0</v>
      </c>
    </row>
    <row r="237" spans="1:7" x14ac:dyDescent="0.3">
      <c r="A237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SalvadorCereales2020Febrero</v>
      </c>
      <c r="B237" t="s">
        <v>26</v>
      </c>
      <c r="C237" t="s">
        <v>4</v>
      </c>
      <c r="D237" t="s">
        <v>5</v>
      </c>
      <c r="E237">
        <v>2020</v>
      </c>
      <c r="F237" s="10" t="s">
        <v>87</v>
      </c>
      <c r="G237">
        <v>0</v>
      </c>
    </row>
    <row r="238" spans="1:7" x14ac:dyDescent="0.3">
      <c r="A238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SalvadorCereales2020Marzo</v>
      </c>
      <c r="B238" t="s">
        <v>26</v>
      </c>
      <c r="C238" t="s">
        <v>4</v>
      </c>
      <c r="D238" t="s">
        <v>5</v>
      </c>
      <c r="E238">
        <v>2020</v>
      </c>
      <c r="F238" s="10" t="s">
        <v>88</v>
      </c>
      <c r="G238">
        <v>0</v>
      </c>
    </row>
    <row r="239" spans="1:7" x14ac:dyDescent="0.3">
      <c r="A239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SalvadorCereales2020Abril</v>
      </c>
      <c r="B239" t="s">
        <v>26</v>
      </c>
      <c r="C239" t="s">
        <v>4</v>
      </c>
      <c r="D239" t="s">
        <v>5</v>
      </c>
      <c r="E239">
        <v>2020</v>
      </c>
      <c r="F239" s="10" t="s">
        <v>89</v>
      </c>
      <c r="G239">
        <v>0</v>
      </c>
    </row>
    <row r="240" spans="1:7" x14ac:dyDescent="0.3">
      <c r="A240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SalvadorCereales2020Mayo</v>
      </c>
      <c r="B240" t="s">
        <v>26</v>
      </c>
      <c r="C240" t="s">
        <v>4</v>
      </c>
      <c r="D240" t="s">
        <v>5</v>
      </c>
      <c r="E240">
        <v>2020</v>
      </c>
      <c r="F240" s="10" t="s">
        <v>90</v>
      </c>
      <c r="G240">
        <v>111.38</v>
      </c>
    </row>
    <row r="241" spans="1:7" x14ac:dyDescent="0.3">
      <c r="A241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SalvadorCereales2020Junio</v>
      </c>
      <c r="B241" t="s">
        <v>26</v>
      </c>
      <c r="C241" t="s">
        <v>4</v>
      </c>
      <c r="D241" t="s">
        <v>5</v>
      </c>
      <c r="E241">
        <v>2020</v>
      </c>
      <c r="F241" s="10" t="s">
        <v>91</v>
      </c>
      <c r="G241">
        <v>0</v>
      </c>
    </row>
    <row r="242" spans="1:7" x14ac:dyDescent="0.3">
      <c r="A242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SalvadorCereales2020Julio</v>
      </c>
      <c r="B242" t="s">
        <v>26</v>
      </c>
      <c r="C242" t="s">
        <v>4</v>
      </c>
      <c r="D242" t="s">
        <v>5</v>
      </c>
      <c r="E242">
        <v>2020</v>
      </c>
      <c r="F242" s="10" t="s">
        <v>83</v>
      </c>
      <c r="G242">
        <v>0</v>
      </c>
    </row>
    <row r="243" spans="1:7" x14ac:dyDescent="0.3">
      <c r="A243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SalvadorCereales2020Agosto</v>
      </c>
      <c r="B243" t="s">
        <v>26</v>
      </c>
      <c r="C243" t="s">
        <v>4</v>
      </c>
      <c r="D243" t="s">
        <v>5</v>
      </c>
      <c r="E243">
        <v>2020</v>
      </c>
      <c r="F243" s="10" t="s">
        <v>84</v>
      </c>
      <c r="G243">
        <v>0</v>
      </c>
    </row>
    <row r="244" spans="1:7" x14ac:dyDescent="0.3">
      <c r="A244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SalvadorCereales2020Septiembre</v>
      </c>
      <c r="B244" t="s">
        <v>26</v>
      </c>
      <c r="C244" t="s">
        <v>4</v>
      </c>
      <c r="D244" t="s">
        <v>5</v>
      </c>
      <c r="E244">
        <v>2020</v>
      </c>
      <c r="F244" s="10" t="s">
        <v>85</v>
      </c>
      <c r="G244">
        <v>0</v>
      </c>
    </row>
    <row r="245" spans="1:7" x14ac:dyDescent="0.3">
      <c r="A245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tubérculos2020Enero</v>
      </c>
      <c r="B245" t="s">
        <v>27</v>
      </c>
      <c r="C245" t="s">
        <v>4</v>
      </c>
      <c r="D245" t="s">
        <v>6</v>
      </c>
      <c r="E245">
        <v>2020</v>
      </c>
      <c r="F245" s="10" t="s">
        <v>86</v>
      </c>
      <c r="G245">
        <v>0</v>
      </c>
    </row>
    <row r="246" spans="1:7" x14ac:dyDescent="0.3">
      <c r="A246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tubérculos2020Febrero</v>
      </c>
      <c r="B246" t="s">
        <v>27</v>
      </c>
      <c r="C246" t="s">
        <v>4</v>
      </c>
      <c r="D246" t="s">
        <v>6</v>
      </c>
      <c r="E246">
        <v>2020</v>
      </c>
      <c r="F246" s="10" t="s">
        <v>87</v>
      </c>
      <c r="G246">
        <v>0</v>
      </c>
    </row>
    <row r="247" spans="1:7" x14ac:dyDescent="0.3">
      <c r="A247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tubérculos2020Marzo</v>
      </c>
      <c r="B247" t="s">
        <v>27</v>
      </c>
      <c r="C247" t="s">
        <v>4</v>
      </c>
      <c r="D247" t="s">
        <v>6</v>
      </c>
      <c r="E247">
        <v>2020</v>
      </c>
      <c r="F247" s="10" t="s">
        <v>88</v>
      </c>
      <c r="G247">
        <v>0</v>
      </c>
    </row>
    <row r="248" spans="1:7" x14ac:dyDescent="0.3">
      <c r="A248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tubérculos2020Abril</v>
      </c>
      <c r="B248" t="s">
        <v>27</v>
      </c>
      <c r="C248" t="s">
        <v>4</v>
      </c>
      <c r="D248" t="s">
        <v>6</v>
      </c>
      <c r="E248">
        <v>2020</v>
      </c>
      <c r="F248" s="10" t="s">
        <v>89</v>
      </c>
      <c r="G248">
        <v>17640</v>
      </c>
    </row>
    <row r="249" spans="1:7" x14ac:dyDescent="0.3">
      <c r="A249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tubérculos2020Mayo</v>
      </c>
      <c r="B249" t="s">
        <v>27</v>
      </c>
      <c r="C249" t="s">
        <v>4</v>
      </c>
      <c r="D249" t="s">
        <v>6</v>
      </c>
      <c r="E249">
        <v>2020</v>
      </c>
      <c r="F249" s="10" t="s">
        <v>90</v>
      </c>
      <c r="G249">
        <v>0</v>
      </c>
    </row>
    <row r="250" spans="1:7" x14ac:dyDescent="0.3">
      <c r="A250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tubérculos2020Junio</v>
      </c>
      <c r="B250" t="s">
        <v>27</v>
      </c>
      <c r="C250" t="s">
        <v>4</v>
      </c>
      <c r="D250" t="s">
        <v>6</v>
      </c>
      <c r="E250">
        <v>2020</v>
      </c>
      <c r="F250" s="10" t="s">
        <v>91</v>
      </c>
      <c r="G250">
        <v>0</v>
      </c>
    </row>
    <row r="251" spans="1:7" x14ac:dyDescent="0.3">
      <c r="A251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tubérculos2020Julio</v>
      </c>
      <c r="B251" t="s">
        <v>27</v>
      </c>
      <c r="C251" t="s">
        <v>4</v>
      </c>
      <c r="D251" t="s">
        <v>6</v>
      </c>
      <c r="E251">
        <v>2020</v>
      </c>
      <c r="F251" s="10" t="s">
        <v>83</v>
      </c>
      <c r="G251">
        <v>0</v>
      </c>
    </row>
    <row r="252" spans="1:7" x14ac:dyDescent="0.3">
      <c r="A252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tubérculos2020Agosto</v>
      </c>
      <c r="B252" t="s">
        <v>27</v>
      </c>
      <c r="C252" t="s">
        <v>4</v>
      </c>
      <c r="D252" t="s">
        <v>6</v>
      </c>
      <c r="E252">
        <v>2020</v>
      </c>
      <c r="F252" s="10" t="s">
        <v>84</v>
      </c>
      <c r="G252">
        <v>0</v>
      </c>
    </row>
    <row r="253" spans="1:7" x14ac:dyDescent="0.3">
      <c r="A253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tubérculos2020Septiembre</v>
      </c>
      <c r="B253" t="s">
        <v>27</v>
      </c>
      <c r="C253" t="s">
        <v>4</v>
      </c>
      <c r="D253" t="s">
        <v>6</v>
      </c>
      <c r="E253">
        <v>2020</v>
      </c>
      <c r="F253" s="10" t="s">
        <v>85</v>
      </c>
      <c r="G253">
        <v>0</v>
      </c>
    </row>
    <row r="254" spans="1:7" x14ac:dyDescent="0.3">
      <c r="A254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EspañaCereales2020Enero</v>
      </c>
      <c r="B254" t="s">
        <v>29</v>
      </c>
      <c r="C254" t="s">
        <v>4</v>
      </c>
      <c r="D254" t="s">
        <v>5</v>
      </c>
      <c r="E254">
        <v>2020</v>
      </c>
      <c r="F254" s="10" t="s">
        <v>86</v>
      </c>
      <c r="G254">
        <v>0</v>
      </c>
    </row>
    <row r="255" spans="1:7" x14ac:dyDescent="0.3">
      <c r="A255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EspañaCereales2020Febrero</v>
      </c>
      <c r="B255" t="s">
        <v>29</v>
      </c>
      <c r="C255" t="s">
        <v>4</v>
      </c>
      <c r="D255" t="s">
        <v>5</v>
      </c>
      <c r="E255">
        <v>2020</v>
      </c>
      <c r="F255" s="10" t="s">
        <v>87</v>
      </c>
      <c r="G255">
        <v>0</v>
      </c>
    </row>
    <row r="256" spans="1:7" x14ac:dyDescent="0.3">
      <c r="A256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EspañaCereales2020Marzo</v>
      </c>
      <c r="B256" t="s">
        <v>29</v>
      </c>
      <c r="C256" t="s">
        <v>4</v>
      </c>
      <c r="D256" t="s">
        <v>5</v>
      </c>
      <c r="E256">
        <v>2020</v>
      </c>
      <c r="F256" s="10" t="s">
        <v>88</v>
      </c>
      <c r="G256">
        <v>0</v>
      </c>
    </row>
    <row r="257" spans="1:7" x14ac:dyDescent="0.3">
      <c r="A257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EspañaCereales2020Abril</v>
      </c>
      <c r="B257" t="s">
        <v>29</v>
      </c>
      <c r="C257" t="s">
        <v>4</v>
      </c>
      <c r="D257" t="s">
        <v>5</v>
      </c>
      <c r="E257">
        <v>2020</v>
      </c>
      <c r="F257" s="10" t="s">
        <v>89</v>
      </c>
      <c r="G257">
        <v>0</v>
      </c>
    </row>
    <row r="258" spans="1:7" x14ac:dyDescent="0.3">
      <c r="A258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EspañaCereales2020Mayo</v>
      </c>
      <c r="B258" t="s">
        <v>29</v>
      </c>
      <c r="C258" t="s">
        <v>4</v>
      </c>
      <c r="D258" t="s">
        <v>5</v>
      </c>
      <c r="E258">
        <v>2020</v>
      </c>
      <c r="F258" s="10" t="s">
        <v>90</v>
      </c>
      <c r="G258">
        <v>0</v>
      </c>
    </row>
    <row r="259" spans="1:7" x14ac:dyDescent="0.3">
      <c r="A259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EspañaCereales2020Junio</v>
      </c>
      <c r="B259" t="s">
        <v>29</v>
      </c>
      <c r="C259" t="s">
        <v>4</v>
      </c>
      <c r="D259" t="s">
        <v>5</v>
      </c>
      <c r="E259">
        <v>2020</v>
      </c>
      <c r="F259" s="10" t="s">
        <v>91</v>
      </c>
      <c r="G259">
        <v>0</v>
      </c>
    </row>
    <row r="260" spans="1:7" x14ac:dyDescent="0.3">
      <c r="A260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EspañaCereales2020Julio</v>
      </c>
      <c r="B260" t="s">
        <v>29</v>
      </c>
      <c r="C260" t="s">
        <v>4</v>
      </c>
      <c r="D260" t="s">
        <v>5</v>
      </c>
      <c r="E260">
        <v>2020</v>
      </c>
      <c r="F260" s="10" t="s">
        <v>83</v>
      </c>
      <c r="G260">
        <v>0</v>
      </c>
    </row>
    <row r="261" spans="1:7" x14ac:dyDescent="0.3">
      <c r="A261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EspañaCereales2020Agosto</v>
      </c>
      <c r="B261" t="s">
        <v>29</v>
      </c>
      <c r="C261" t="s">
        <v>4</v>
      </c>
      <c r="D261" t="s">
        <v>5</v>
      </c>
      <c r="E261">
        <v>2020</v>
      </c>
      <c r="F261" s="10" t="s">
        <v>84</v>
      </c>
      <c r="G261">
        <v>0</v>
      </c>
    </row>
    <row r="262" spans="1:7" x14ac:dyDescent="0.3">
      <c r="A262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EspañaCereales2020Septiembre</v>
      </c>
      <c r="B262" t="s">
        <v>29</v>
      </c>
      <c r="C262" t="s">
        <v>4</v>
      </c>
      <c r="D262" t="s">
        <v>5</v>
      </c>
      <c r="E262">
        <v>2020</v>
      </c>
      <c r="F262" s="10" t="s">
        <v>85</v>
      </c>
      <c r="G262">
        <v>192</v>
      </c>
    </row>
    <row r="263" spans="1:7" x14ac:dyDescent="0.3">
      <c r="A263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tubérculos2020Enero</v>
      </c>
      <c r="B263" t="s">
        <v>29</v>
      </c>
      <c r="C263" t="s">
        <v>4</v>
      </c>
      <c r="D263" t="s">
        <v>6</v>
      </c>
      <c r="E263">
        <v>2020</v>
      </c>
      <c r="F263" s="10" t="s">
        <v>86</v>
      </c>
      <c r="G263">
        <v>1400404.33</v>
      </c>
    </row>
    <row r="264" spans="1:7" x14ac:dyDescent="0.3">
      <c r="A264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tubérculos2020Febrero</v>
      </c>
      <c r="B264" t="s">
        <v>29</v>
      </c>
      <c r="C264" t="s">
        <v>4</v>
      </c>
      <c r="D264" t="s">
        <v>6</v>
      </c>
      <c r="E264">
        <v>2020</v>
      </c>
      <c r="F264" s="10" t="s">
        <v>87</v>
      </c>
      <c r="G264">
        <v>2834546.3299999996</v>
      </c>
    </row>
    <row r="265" spans="1:7" x14ac:dyDescent="0.3">
      <c r="A265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tubérculos2020Marzo</v>
      </c>
      <c r="B265" t="s">
        <v>29</v>
      </c>
      <c r="C265" t="s">
        <v>4</v>
      </c>
      <c r="D265" t="s">
        <v>6</v>
      </c>
      <c r="E265">
        <v>2020</v>
      </c>
      <c r="F265" s="10" t="s">
        <v>88</v>
      </c>
      <c r="G265">
        <v>3039369.0500000003</v>
      </c>
    </row>
    <row r="266" spans="1:7" x14ac:dyDescent="0.3">
      <c r="A266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tubérculos2020Abril</v>
      </c>
      <c r="B266" t="s">
        <v>29</v>
      </c>
      <c r="C266" t="s">
        <v>4</v>
      </c>
      <c r="D266" t="s">
        <v>6</v>
      </c>
      <c r="E266">
        <v>2020</v>
      </c>
      <c r="F266" s="10" t="s">
        <v>89</v>
      </c>
      <c r="G266">
        <v>687128.99</v>
      </c>
    </row>
    <row r="267" spans="1:7" x14ac:dyDescent="0.3">
      <c r="A267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tubérculos2020Mayo</v>
      </c>
      <c r="B267" t="s">
        <v>29</v>
      </c>
      <c r="C267" t="s">
        <v>4</v>
      </c>
      <c r="D267" t="s">
        <v>6</v>
      </c>
      <c r="E267">
        <v>2020</v>
      </c>
      <c r="F267" s="10" t="s">
        <v>90</v>
      </c>
      <c r="G267">
        <v>628228.29</v>
      </c>
    </row>
    <row r="268" spans="1:7" x14ac:dyDescent="0.3">
      <c r="A268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tubérculos2020Junio</v>
      </c>
      <c r="B268" t="s">
        <v>29</v>
      </c>
      <c r="C268" t="s">
        <v>4</v>
      </c>
      <c r="D268" t="s">
        <v>6</v>
      </c>
      <c r="E268">
        <v>2020</v>
      </c>
      <c r="F268" s="10" t="s">
        <v>91</v>
      </c>
      <c r="G268">
        <v>156491.97999999998</v>
      </c>
    </row>
    <row r="269" spans="1:7" x14ac:dyDescent="0.3">
      <c r="A269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tubérculos2020Julio</v>
      </c>
      <c r="B269" t="s">
        <v>29</v>
      </c>
      <c r="C269" t="s">
        <v>4</v>
      </c>
      <c r="D269" t="s">
        <v>6</v>
      </c>
      <c r="E269">
        <v>2020</v>
      </c>
      <c r="F269" s="10" t="s">
        <v>83</v>
      </c>
      <c r="G269">
        <v>241937.80000000002</v>
      </c>
    </row>
    <row r="270" spans="1:7" x14ac:dyDescent="0.3">
      <c r="A270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tubérculos2020Agosto</v>
      </c>
      <c r="B270" t="s">
        <v>29</v>
      </c>
      <c r="C270" t="s">
        <v>4</v>
      </c>
      <c r="D270" t="s">
        <v>6</v>
      </c>
      <c r="E270">
        <v>2020</v>
      </c>
      <c r="F270" s="10" t="s">
        <v>84</v>
      </c>
      <c r="G270">
        <v>72556.25</v>
      </c>
    </row>
    <row r="271" spans="1:7" x14ac:dyDescent="0.3">
      <c r="A271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tubérculos2020Septiembre</v>
      </c>
      <c r="B271" t="s">
        <v>29</v>
      </c>
      <c r="C271" t="s">
        <v>4</v>
      </c>
      <c r="D271" t="s">
        <v>6</v>
      </c>
      <c r="E271">
        <v>2020</v>
      </c>
      <c r="F271" s="10" t="s">
        <v>85</v>
      </c>
      <c r="G271">
        <v>117534.31999999999</v>
      </c>
    </row>
    <row r="272" spans="1:7" x14ac:dyDescent="0.3">
      <c r="A27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AméricaCereales2020Enero</v>
      </c>
      <c r="B272" t="s">
        <v>30</v>
      </c>
      <c r="C272" t="s">
        <v>4</v>
      </c>
      <c r="D272" t="s">
        <v>5</v>
      </c>
      <c r="E272">
        <v>2020</v>
      </c>
      <c r="F272" s="10" t="s">
        <v>86</v>
      </c>
      <c r="G272">
        <v>3060</v>
      </c>
    </row>
    <row r="273" spans="1:7" x14ac:dyDescent="0.3">
      <c r="A27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AméricaCereales2020Febrero</v>
      </c>
      <c r="B273" t="s">
        <v>30</v>
      </c>
      <c r="C273" t="s">
        <v>4</v>
      </c>
      <c r="D273" t="s">
        <v>5</v>
      </c>
      <c r="E273">
        <v>2020</v>
      </c>
      <c r="F273" s="10" t="s">
        <v>87</v>
      </c>
      <c r="G273">
        <v>0</v>
      </c>
    </row>
    <row r="274" spans="1:7" x14ac:dyDescent="0.3">
      <c r="A27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AméricaCereales2020Marzo</v>
      </c>
      <c r="B274" t="s">
        <v>30</v>
      </c>
      <c r="C274" t="s">
        <v>4</v>
      </c>
      <c r="D274" t="s">
        <v>5</v>
      </c>
      <c r="E274">
        <v>2020</v>
      </c>
      <c r="F274" s="10" t="s">
        <v>88</v>
      </c>
      <c r="G274">
        <v>1312.1</v>
      </c>
    </row>
    <row r="275" spans="1:7" x14ac:dyDescent="0.3">
      <c r="A27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AméricaCereales2020Abril</v>
      </c>
      <c r="B275" t="s">
        <v>30</v>
      </c>
      <c r="C275" t="s">
        <v>4</v>
      </c>
      <c r="D275" t="s">
        <v>5</v>
      </c>
      <c r="E275">
        <v>2020</v>
      </c>
      <c r="F275" s="10" t="s">
        <v>89</v>
      </c>
      <c r="G275">
        <v>191266.69</v>
      </c>
    </row>
    <row r="276" spans="1:7" x14ac:dyDescent="0.3">
      <c r="A27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AméricaCereales2020Mayo</v>
      </c>
      <c r="B276" t="s">
        <v>30</v>
      </c>
      <c r="C276" t="s">
        <v>4</v>
      </c>
      <c r="D276" t="s">
        <v>5</v>
      </c>
      <c r="E276">
        <v>2020</v>
      </c>
      <c r="F276" s="10" t="s">
        <v>90</v>
      </c>
      <c r="G276">
        <v>68947.899999999994</v>
      </c>
    </row>
    <row r="277" spans="1:7" x14ac:dyDescent="0.3">
      <c r="A27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AméricaCereales2020Junio</v>
      </c>
      <c r="B277" t="s">
        <v>30</v>
      </c>
      <c r="C277" t="s">
        <v>4</v>
      </c>
      <c r="D277" t="s">
        <v>5</v>
      </c>
      <c r="E277">
        <v>2020</v>
      </c>
      <c r="F277" s="10" t="s">
        <v>91</v>
      </c>
      <c r="G277">
        <v>1465</v>
      </c>
    </row>
    <row r="278" spans="1:7" x14ac:dyDescent="0.3">
      <c r="A27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AméricaCereales2020Julio</v>
      </c>
      <c r="B278" t="s">
        <v>30</v>
      </c>
      <c r="C278" t="s">
        <v>4</v>
      </c>
      <c r="D278" t="s">
        <v>5</v>
      </c>
      <c r="E278">
        <v>2020</v>
      </c>
      <c r="F278" s="10" t="s">
        <v>83</v>
      </c>
      <c r="G278">
        <v>4302.75</v>
      </c>
    </row>
    <row r="279" spans="1:7" x14ac:dyDescent="0.3">
      <c r="A27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AméricaCereales2020Agosto</v>
      </c>
      <c r="B279" t="s">
        <v>30</v>
      </c>
      <c r="C279" t="s">
        <v>4</v>
      </c>
      <c r="D279" t="s">
        <v>5</v>
      </c>
      <c r="E279">
        <v>2020</v>
      </c>
      <c r="F279" s="10" t="s">
        <v>84</v>
      </c>
      <c r="G279">
        <v>8633.92</v>
      </c>
    </row>
    <row r="280" spans="1:7" x14ac:dyDescent="0.3">
      <c r="A28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AméricaCereales2020Septiembre</v>
      </c>
      <c r="B280" t="s">
        <v>30</v>
      </c>
      <c r="C280" t="s">
        <v>4</v>
      </c>
      <c r="D280" t="s">
        <v>5</v>
      </c>
      <c r="E280">
        <v>2020</v>
      </c>
      <c r="F280" s="10" t="s">
        <v>85</v>
      </c>
      <c r="G280">
        <v>400.14</v>
      </c>
    </row>
    <row r="281" spans="1:7" x14ac:dyDescent="0.3">
      <c r="A28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tubérculos2020Enero</v>
      </c>
      <c r="B281" t="s">
        <v>30</v>
      </c>
      <c r="C281" t="s">
        <v>4</v>
      </c>
      <c r="D281" t="s">
        <v>6</v>
      </c>
      <c r="E281">
        <v>2020</v>
      </c>
      <c r="F281" s="10" t="s">
        <v>86</v>
      </c>
      <c r="G281">
        <v>1584632.3600000003</v>
      </c>
    </row>
    <row r="282" spans="1:7" x14ac:dyDescent="0.3">
      <c r="A28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tubérculos2020Febrero</v>
      </c>
      <c r="B282" t="s">
        <v>30</v>
      </c>
      <c r="C282" t="s">
        <v>4</v>
      </c>
      <c r="D282" t="s">
        <v>6</v>
      </c>
      <c r="E282">
        <v>2020</v>
      </c>
      <c r="F282" s="10" t="s">
        <v>87</v>
      </c>
      <c r="G282">
        <v>890321.03000000014</v>
      </c>
    </row>
    <row r="283" spans="1:7" x14ac:dyDescent="0.3">
      <c r="A28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tubérculos2020Marzo</v>
      </c>
      <c r="B283" t="s">
        <v>30</v>
      </c>
      <c r="C283" t="s">
        <v>4</v>
      </c>
      <c r="D283" t="s">
        <v>6</v>
      </c>
      <c r="E283">
        <v>2020</v>
      </c>
      <c r="F283" s="10" t="s">
        <v>88</v>
      </c>
      <c r="G283">
        <v>1005721.97</v>
      </c>
    </row>
    <row r="284" spans="1:7" x14ac:dyDescent="0.3">
      <c r="A28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tubérculos2020Abril</v>
      </c>
      <c r="B284" t="s">
        <v>30</v>
      </c>
      <c r="C284" t="s">
        <v>4</v>
      </c>
      <c r="D284" t="s">
        <v>6</v>
      </c>
      <c r="E284">
        <v>2020</v>
      </c>
      <c r="F284" s="10" t="s">
        <v>89</v>
      </c>
      <c r="G284">
        <v>1127874.52</v>
      </c>
    </row>
    <row r="285" spans="1:7" x14ac:dyDescent="0.3">
      <c r="A28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tubérculos2020Mayo</v>
      </c>
      <c r="B285" t="s">
        <v>30</v>
      </c>
      <c r="C285" t="s">
        <v>4</v>
      </c>
      <c r="D285" t="s">
        <v>6</v>
      </c>
      <c r="E285">
        <v>2020</v>
      </c>
      <c r="F285" s="10" t="s">
        <v>90</v>
      </c>
      <c r="G285">
        <v>1417537.22</v>
      </c>
    </row>
    <row r="286" spans="1:7" x14ac:dyDescent="0.3">
      <c r="A28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tubérculos2020Junio</v>
      </c>
      <c r="B286" t="s">
        <v>30</v>
      </c>
      <c r="C286" t="s">
        <v>4</v>
      </c>
      <c r="D286" t="s">
        <v>6</v>
      </c>
      <c r="E286">
        <v>2020</v>
      </c>
      <c r="F286" s="10" t="s">
        <v>91</v>
      </c>
      <c r="G286">
        <v>1190691.6500000001</v>
      </c>
    </row>
    <row r="287" spans="1:7" x14ac:dyDescent="0.3">
      <c r="A28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tubérculos2020Julio</v>
      </c>
      <c r="B287" t="s">
        <v>30</v>
      </c>
      <c r="C287" t="s">
        <v>4</v>
      </c>
      <c r="D287" t="s">
        <v>6</v>
      </c>
      <c r="E287">
        <v>2020</v>
      </c>
      <c r="F287" s="10" t="s">
        <v>83</v>
      </c>
      <c r="G287">
        <v>2181016.29</v>
      </c>
    </row>
    <row r="288" spans="1:7" x14ac:dyDescent="0.3">
      <c r="A28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tubérculos2020Agosto</v>
      </c>
      <c r="B288" t="s">
        <v>30</v>
      </c>
      <c r="C288" t="s">
        <v>4</v>
      </c>
      <c r="D288" t="s">
        <v>6</v>
      </c>
      <c r="E288">
        <v>2020</v>
      </c>
      <c r="F288" s="10" t="s">
        <v>84</v>
      </c>
      <c r="G288">
        <v>1966970.65</v>
      </c>
    </row>
    <row r="289" spans="1:7" x14ac:dyDescent="0.3">
      <c r="A28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tubérculos2020Septiembre</v>
      </c>
      <c r="B289" t="s">
        <v>30</v>
      </c>
      <c r="C289" t="s">
        <v>4</v>
      </c>
      <c r="D289" t="s">
        <v>6</v>
      </c>
      <c r="E289">
        <v>2020</v>
      </c>
      <c r="F289" s="10" t="s">
        <v>85</v>
      </c>
      <c r="G289">
        <v>1861644.01</v>
      </c>
    </row>
    <row r="290" spans="1:7" x14ac:dyDescent="0.3">
      <c r="A290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FilipinasCereales2020Enero</v>
      </c>
      <c r="B290" t="s">
        <v>31</v>
      </c>
      <c r="C290" t="s">
        <v>4</v>
      </c>
      <c r="D290" t="s">
        <v>5</v>
      </c>
      <c r="E290">
        <v>2020</v>
      </c>
      <c r="F290" s="10" t="s">
        <v>86</v>
      </c>
      <c r="G290">
        <v>0</v>
      </c>
    </row>
    <row r="291" spans="1:7" x14ac:dyDescent="0.3">
      <c r="A291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FilipinasCereales2020Febrero</v>
      </c>
      <c r="B291" t="s">
        <v>31</v>
      </c>
      <c r="C291" t="s">
        <v>4</v>
      </c>
      <c r="D291" t="s">
        <v>5</v>
      </c>
      <c r="E291">
        <v>2020</v>
      </c>
      <c r="F291" s="10" t="s">
        <v>87</v>
      </c>
      <c r="G291">
        <v>0</v>
      </c>
    </row>
    <row r="292" spans="1:7" x14ac:dyDescent="0.3">
      <c r="A292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FilipinasCereales2020Marzo</v>
      </c>
      <c r="B292" t="s">
        <v>31</v>
      </c>
      <c r="C292" t="s">
        <v>4</v>
      </c>
      <c r="D292" t="s">
        <v>5</v>
      </c>
      <c r="E292">
        <v>2020</v>
      </c>
      <c r="F292" s="10" t="s">
        <v>88</v>
      </c>
      <c r="G292">
        <v>0</v>
      </c>
    </row>
    <row r="293" spans="1:7" x14ac:dyDescent="0.3">
      <c r="A293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FilipinasCereales2020Abril</v>
      </c>
      <c r="B293" t="s">
        <v>31</v>
      </c>
      <c r="C293" t="s">
        <v>4</v>
      </c>
      <c r="D293" t="s">
        <v>5</v>
      </c>
      <c r="E293">
        <v>2020</v>
      </c>
      <c r="F293" s="10" t="s">
        <v>89</v>
      </c>
      <c r="G293">
        <v>10465.5</v>
      </c>
    </row>
    <row r="294" spans="1:7" x14ac:dyDescent="0.3">
      <c r="A294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FilipinasCereales2020Mayo</v>
      </c>
      <c r="B294" t="s">
        <v>31</v>
      </c>
      <c r="C294" t="s">
        <v>4</v>
      </c>
      <c r="D294" t="s">
        <v>5</v>
      </c>
      <c r="E294">
        <v>2020</v>
      </c>
      <c r="F294" s="10" t="s">
        <v>90</v>
      </c>
      <c r="G294">
        <v>0</v>
      </c>
    </row>
    <row r="295" spans="1:7" x14ac:dyDescent="0.3">
      <c r="A295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FilipinasCereales2020Junio</v>
      </c>
      <c r="B295" t="s">
        <v>31</v>
      </c>
      <c r="C295" t="s">
        <v>4</v>
      </c>
      <c r="D295" t="s">
        <v>5</v>
      </c>
      <c r="E295">
        <v>2020</v>
      </c>
      <c r="F295" s="10" t="s">
        <v>91</v>
      </c>
      <c r="G295">
        <v>0</v>
      </c>
    </row>
    <row r="296" spans="1:7" x14ac:dyDescent="0.3">
      <c r="A296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FilipinasCereales2020Julio</v>
      </c>
      <c r="B296" t="s">
        <v>31</v>
      </c>
      <c r="C296" t="s">
        <v>4</v>
      </c>
      <c r="D296" t="s">
        <v>5</v>
      </c>
      <c r="E296">
        <v>2020</v>
      </c>
      <c r="F296" s="10" t="s">
        <v>83</v>
      </c>
      <c r="G296">
        <v>0</v>
      </c>
    </row>
    <row r="297" spans="1:7" x14ac:dyDescent="0.3">
      <c r="A29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FilipinasCereales2020Agosto</v>
      </c>
      <c r="B297" t="s">
        <v>31</v>
      </c>
      <c r="C297" t="s">
        <v>4</v>
      </c>
      <c r="D297" t="s">
        <v>5</v>
      </c>
      <c r="E297">
        <v>2020</v>
      </c>
      <c r="F297" s="10" t="s">
        <v>84</v>
      </c>
      <c r="G297">
        <v>0</v>
      </c>
    </row>
    <row r="298" spans="1:7" x14ac:dyDescent="0.3">
      <c r="A29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FilipinasCereales2020Septiembre</v>
      </c>
      <c r="B298" t="s">
        <v>31</v>
      </c>
      <c r="C298" t="s">
        <v>4</v>
      </c>
      <c r="D298" t="s">
        <v>5</v>
      </c>
      <c r="E298">
        <v>2020</v>
      </c>
      <c r="F298" s="10" t="s">
        <v>85</v>
      </c>
      <c r="G298">
        <v>0</v>
      </c>
    </row>
    <row r="299" spans="1:7" x14ac:dyDescent="0.3">
      <c r="A299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FinlandiaCereales2020Enero</v>
      </c>
      <c r="B299" t="s">
        <v>32</v>
      </c>
      <c r="C299" t="s">
        <v>4</v>
      </c>
      <c r="D299" t="s">
        <v>5</v>
      </c>
      <c r="E299">
        <v>2020</v>
      </c>
      <c r="F299" s="10" t="s">
        <v>86</v>
      </c>
      <c r="G299">
        <v>0</v>
      </c>
    </row>
    <row r="300" spans="1:7" x14ac:dyDescent="0.3">
      <c r="A300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FinlandiaCereales2020Febrero</v>
      </c>
      <c r="B300" t="s">
        <v>32</v>
      </c>
      <c r="C300" t="s">
        <v>4</v>
      </c>
      <c r="D300" t="s">
        <v>5</v>
      </c>
      <c r="E300">
        <v>2020</v>
      </c>
      <c r="F300" s="10" t="s">
        <v>87</v>
      </c>
      <c r="G300">
        <v>0</v>
      </c>
    </row>
    <row r="301" spans="1:7" x14ac:dyDescent="0.3">
      <c r="A301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FinlandiaCereales2020Marzo</v>
      </c>
      <c r="B301" t="s">
        <v>32</v>
      </c>
      <c r="C301" t="s">
        <v>4</v>
      </c>
      <c r="D301" t="s">
        <v>5</v>
      </c>
      <c r="E301">
        <v>2020</v>
      </c>
      <c r="F301" s="10" t="s">
        <v>88</v>
      </c>
      <c r="G301">
        <v>240.72</v>
      </c>
    </row>
    <row r="302" spans="1:7" x14ac:dyDescent="0.3">
      <c r="A302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FinlandiaCereales2020Abril</v>
      </c>
      <c r="B302" t="s">
        <v>32</v>
      </c>
      <c r="C302" t="s">
        <v>4</v>
      </c>
      <c r="D302" t="s">
        <v>5</v>
      </c>
      <c r="E302">
        <v>2020</v>
      </c>
      <c r="F302" s="10" t="s">
        <v>89</v>
      </c>
      <c r="G302">
        <v>0</v>
      </c>
    </row>
    <row r="303" spans="1:7" x14ac:dyDescent="0.3">
      <c r="A303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FinlandiaCereales2020Mayo</v>
      </c>
      <c r="B303" t="s">
        <v>32</v>
      </c>
      <c r="C303" t="s">
        <v>4</v>
      </c>
      <c r="D303" t="s">
        <v>5</v>
      </c>
      <c r="E303">
        <v>2020</v>
      </c>
      <c r="F303" s="10" t="s">
        <v>90</v>
      </c>
      <c r="G303">
        <v>0</v>
      </c>
    </row>
    <row r="304" spans="1:7" x14ac:dyDescent="0.3">
      <c r="A304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FinlandiaCereales2020Junio</v>
      </c>
      <c r="B304" t="s">
        <v>32</v>
      </c>
      <c r="C304" t="s">
        <v>4</v>
      </c>
      <c r="D304" t="s">
        <v>5</v>
      </c>
      <c r="E304">
        <v>2020</v>
      </c>
      <c r="F304" s="10" t="s">
        <v>91</v>
      </c>
      <c r="G304">
        <v>0</v>
      </c>
    </row>
    <row r="305" spans="1:7" x14ac:dyDescent="0.3">
      <c r="A305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FinlandiaCereales2020Julio</v>
      </c>
      <c r="B305" t="s">
        <v>32</v>
      </c>
      <c r="C305" t="s">
        <v>4</v>
      </c>
      <c r="D305" t="s">
        <v>5</v>
      </c>
      <c r="E305">
        <v>2020</v>
      </c>
      <c r="F305" s="10" t="s">
        <v>83</v>
      </c>
      <c r="G305">
        <v>0</v>
      </c>
    </row>
    <row r="306" spans="1:7" x14ac:dyDescent="0.3">
      <c r="A306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FinlandiaCereales2020Agosto</v>
      </c>
      <c r="B306" t="s">
        <v>32</v>
      </c>
      <c r="C306" t="s">
        <v>4</v>
      </c>
      <c r="D306" t="s">
        <v>5</v>
      </c>
      <c r="E306">
        <v>2020</v>
      </c>
      <c r="F306" s="10" t="s">
        <v>84</v>
      </c>
      <c r="G306">
        <v>0</v>
      </c>
    </row>
    <row r="307" spans="1:7" x14ac:dyDescent="0.3">
      <c r="A307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FinlandiaCereales2020Septiembre</v>
      </c>
      <c r="B307" t="s">
        <v>32</v>
      </c>
      <c r="C307" t="s">
        <v>4</v>
      </c>
      <c r="D307" t="s">
        <v>5</v>
      </c>
      <c r="E307">
        <v>2020</v>
      </c>
      <c r="F307" s="10" t="s">
        <v>85</v>
      </c>
      <c r="G307">
        <v>0</v>
      </c>
    </row>
    <row r="308" spans="1:7" x14ac:dyDescent="0.3">
      <c r="A308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FranciaCereales2020Enero</v>
      </c>
      <c r="B308" t="s">
        <v>33</v>
      </c>
      <c r="C308" t="s">
        <v>4</v>
      </c>
      <c r="D308" t="s">
        <v>5</v>
      </c>
      <c r="E308">
        <v>2020</v>
      </c>
      <c r="F308" s="10" t="s">
        <v>86</v>
      </c>
      <c r="G308">
        <v>37.32</v>
      </c>
    </row>
    <row r="309" spans="1:7" x14ac:dyDescent="0.3">
      <c r="A309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FranciaCereales2020Febrero</v>
      </c>
      <c r="B309" t="s">
        <v>33</v>
      </c>
      <c r="C309" t="s">
        <v>4</v>
      </c>
      <c r="D309" t="s">
        <v>5</v>
      </c>
      <c r="E309">
        <v>2020</v>
      </c>
      <c r="F309" s="10" t="s">
        <v>87</v>
      </c>
      <c r="G309">
        <v>117</v>
      </c>
    </row>
    <row r="310" spans="1:7" x14ac:dyDescent="0.3">
      <c r="A310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FranciaCereales2020Marzo</v>
      </c>
      <c r="B310" t="s">
        <v>33</v>
      </c>
      <c r="C310" t="s">
        <v>4</v>
      </c>
      <c r="D310" t="s">
        <v>5</v>
      </c>
      <c r="E310">
        <v>2020</v>
      </c>
      <c r="F310" s="10" t="s">
        <v>88</v>
      </c>
      <c r="G310">
        <v>0</v>
      </c>
    </row>
    <row r="311" spans="1:7" x14ac:dyDescent="0.3">
      <c r="A311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FranciaCereales2020Abril</v>
      </c>
      <c r="B311" t="s">
        <v>33</v>
      </c>
      <c r="C311" t="s">
        <v>4</v>
      </c>
      <c r="D311" t="s">
        <v>5</v>
      </c>
      <c r="E311">
        <v>2020</v>
      </c>
      <c r="F311" s="10" t="s">
        <v>89</v>
      </c>
      <c r="G311">
        <v>14009.12</v>
      </c>
    </row>
    <row r="312" spans="1:7" x14ac:dyDescent="0.3">
      <c r="A312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FranciaCereales2020Mayo</v>
      </c>
      <c r="B312" t="s">
        <v>33</v>
      </c>
      <c r="C312" t="s">
        <v>4</v>
      </c>
      <c r="D312" t="s">
        <v>5</v>
      </c>
      <c r="E312">
        <v>2020</v>
      </c>
      <c r="F312" s="10" t="s">
        <v>90</v>
      </c>
      <c r="G312">
        <v>85875.44</v>
      </c>
    </row>
    <row r="313" spans="1:7" x14ac:dyDescent="0.3">
      <c r="A313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FranciaCereales2020Junio</v>
      </c>
      <c r="B313" t="s">
        <v>33</v>
      </c>
      <c r="C313" t="s">
        <v>4</v>
      </c>
      <c r="D313" t="s">
        <v>5</v>
      </c>
      <c r="E313">
        <v>2020</v>
      </c>
      <c r="F313" s="10" t="s">
        <v>91</v>
      </c>
      <c r="G313">
        <v>0</v>
      </c>
    </row>
    <row r="314" spans="1:7" x14ac:dyDescent="0.3">
      <c r="A314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FranciaCereales2020Julio</v>
      </c>
      <c r="B314" t="s">
        <v>33</v>
      </c>
      <c r="C314" t="s">
        <v>4</v>
      </c>
      <c r="D314" t="s">
        <v>5</v>
      </c>
      <c r="E314">
        <v>2020</v>
      </c>
      <c r="F314" s="10" t="s">
        <v>83</v>
      </c>
      <c r="G314">
        <v>0</v>
      </c>
    </row>
    <row r="315" spans="1:7" x14ac:dyDescent="0.3">
      <c r="A315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FranciaCereales2020Agosto</v>
      </c>
      <c r="B315" t="s">
        <v>33</v>
      </c>
      <c r="C315" t="s">
        <v>4</v>
      </c>
      <c r="D315" t="s">
        <v>5</v>
      </c>
      <c r="E315">
        <v>2020</v>
      </c>
      <c r="F315" s="10" t="s">
        <v>84</v>
      </c>
      <c r="G315">
        <v>0</v>
      </c>
    </row>
    <row r="316" spans="1:7" x14ac:dyDescent="0.3">
      <c r="A316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FranciaCereales2020Septiembre</v>
      </c>
      <c r="B316" t="s">
        <v>33</v>
      </c>
      <c r="C316" t="s">
        <v>4</v>
      </c>
      <c r="D316" t="s">
        <v>5</v>
      </c>
      <c r="E316">
        <v>2020</v>
      </c>
      <c r="F316" s="10" t="s">
        <v>85</v>
      </c>
      <c r="G316">
        <v>0</v>
      </c>
    </row>
    <row r="317" spans="1:7" x14ac:dyDescent="0.3">
      <c r="A317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tubérculos2020Enero</v>
      </c>
      <c r="B317" t="s">
        <v>33</v>
      </c>
      <c r="C317" t="s">
        <v>4</v>
      </c>
      <c r="D317" t="s">
        <v>6</v>
      </c>
      <c r="E317">
        <v>2020</v>
      </c>
      <c r="F317" s="10" t="s">
        <v>86</v>
      </c>
      <c r="G317">
        <v>880208.30999999994</v>
      </c>
    </row>
    <row r="318" spans="1:7" x14ac:dyDescent="0.3">
      <c r="A318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tubérculos2020Febrero</v>
      </c>
      <c r="B318" t="s">
        <v>33</v>
      </c>
      <c r="C318" t="s">
        <v>4</v>
      </c>
      <c r="D318" t="s">
        <v>6</v>
      </c>
      <c r="E318">
        <v>2020</v>
      </c>
      <c r="F318" s="10" t="s">
        <v>87</v>
      </c>
      <c r="G318">
        <v>317763.23</v>
      </c>
    </row>
    <row r="319" spans="1:7" x14ac:dyDescent="0.3">
      <c r="A319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tubérculos2020Marzo</v>
      </c>
      <c r="B319" t="s">
        <v>33</v>
      </c>
      <c r="C319" t="s">
        <v>4</v>
      </c>
      <c r="D319" t="s">
        <v>6</v>
      </c>
      <c r="E319">
        <v>2020</v>
      </c>
      <c r="F319" s="10" t="s">
        <v>88</v>
      </c>
      <c r="G319">
        <v>517434.57999999996</v>
      </c>
    </row>
    <row r="320" spans="1:7" x14ac:dyDescent="0.3">
      <c r="A320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tubérculos2020Abril</v>
      </c>
      <c r="B320" t="s">
        <v>33</v>
      </c>
      <c r="C320" t="s">
        <v>4</v>
      </c>
      <c r="D320" t="s">
        <v>6</v>
      </c>
      <c r="E320">
        <v>2020</v>
      </c>
      <c r="F320" s="10" t="s">
        <v>89</v>
      </c>
      <c r="G320">
        <v>517137.94</v>
      </c>
    </row>
    <row r="321" spans="1:7" x14ac:dyDescent="0.3">
      <c r="A321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tubérculos2020Mayo</v>
      </c>
      <c r="B321" t="s">
        <v>33</v>
      </c>
      <c r="C321" t="s">
        <v>4</v>
      </c>
      <c r="D321" t="s">
        <v>6</v>
      </c>
      <c r="E321">
        <v>2020</v>
      </c>
      <c r="F321" s="10" t="s">
        <v>90</v>
      </c>
      <c r="G321">
        <v>80558.09</v>
      </c>
    </row>
    <row r="322" spans="1:7" x14ac:dyDescent="0.3">
      <c r="A322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tubérculos2020Junio</v>
      </c>
      <c r="B322" t="s">
        <v>33</v>
      </c>
      <c r="C322" t="s">
        <v>4</v>
      </c>
      <c r="D322" t="s">
        <v>6</v>
      </c>
      <c r="E322">
        <v>2020</v>
      </c>
      <c r="F322" s="10" t="s">
        <v>91</v>
      </c>
      <c r="G322">
        <v>57506.14</v>
      </c>
    </row>
    <row r="323" spans="1:7" x14ac:dyDescent="0.3">
      <c r="A323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tubérculos2020Julio</v>
      </c>
      <c r="B323" t="s">
        <v>33</v>
      </c>
      <c r="C323" t="s">
        <v>4</v>
      </c>
      <c r="D323" t="s">
        <v>6</v>
      </c>
      <c r="E323">
        <v>2020</v>
      </c>
      <c r="F323" s="10" t="s">
        <v>83</v>
      </c>
      <c r="G323">
        <v>202068.91</v>
      </c>
    </row>
    <row r="324" spans="1:7" x14ac:dyDescent="0.3">
      <c r="A324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tubérculos2020Agosto</v>
      </c>
      <c r="B324" t="s">
        <v>33</v>
      </c>
      <c r="C324" t="s">
        <v>4</v>
      </c>
      <c r="D324" t="s">
        <v>6</v>
      </c>
      <c r="E324">
        <v>2020</v>
      </c>
      <c r="F324" s="10" t="s">
        <v>84</v>
      </c>
      <c r="G324">
        <v>504690.96</v>
      </c>
    </row>
    <row r="325" spans="1:7" x14ac:dyDescent="0.3">
      <c r="A325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tubérculos2020Septiembre</v>
      </c>
      <c r="B325" t="s">
        <v>33</v>
      </c>
      <c r="C325" t="s">
        <v>4</v>
      </c>
      <c r="D325" t="s">
        <v>6</v>
      </c>
      <c r="E325">
        <v>2020</v>
      </c>
      <c r="F325" s="10" t="s">
        <v>85</v>
      </c>
      <c r="G325">
        <v>99205.790000000008</v>
      </c>
    </row>
    <row r="326" spans="1:7" x14ac:dyDescent="0.3">
      <c r="A326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GuatemalaCereales2020Enero</v>
      </c>
      <c r="B326" t="s">
        <v>34</v>
      </c>
      <c r="C326" t="s">
        <v>4</v>
      </c>
      <c r="D326" t="s">
        <v>5</v>
      </c>
      <c r="E326">
        <v>2020</v>
      </c>
      <c r="F326" s="10" t="s">
        <v>86</v>
      </c>
      <c r="G326">
        <v>13799.76</v>
      </c>
    </row>
    <row r="327" spans="1:7" x14ac:dyDescent="0.3">
      <c r="A327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GuatemalaCereales2020Febrero</v>
      </c>
      <c r="B327" t="s">
        <v>34</v>
      </c>
      <c r="C327" t="s">
        <v>4</v>
      </c>
      <c r="D327" t="s">
        <v>5</v>
      </c>
      <c r="E327">
        <v>2020</v>
      </c>
      <c r="F327" s="10" t="s">
        <v>87</v>
      </c>
      <c r="G327">
        <v>68495.960000000006</v>
      </c>
    </row>
    <row r="328" spans="1:7" x14ac:dyDescent="0.3">
      <c r="A328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GuatemalaCereales2020Marzo</v>
      </c>
      <c r="B328" t="s">
        <v>34</v>
      </c>
      <c r="C328" t="s">
        <v>4</v>
      </c>
      <c r="D328" t="s">
        <v>5</v>
      </c>
      <c r="E328">
        <v>2020</v>
      </c>
      <c r="F328" s="10" t="s">
        <v>88</v>
      </c>
      <c r="G328">
        <v>141724.09</v>
      </c>
    </row>
    <row r="329" spans="1:7" x14ac:dyDescent="0.3">
      <c r="A329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GuatemalaCereales2020Abril</v>
      </c>
      <c r="B329" t="s">
        <v>34</v>
      </c>
      <c r="C329" t="s">
        <v>4</v>
      </c>
      <c r="D329" t="s">
        <v>5</v>
      </c>
      <c r="E329">
        <v>2020</v>
      </c>
      <c r="F329" s="10" t="s">
        <v>89</v>
      </c>
      <c r="G329">
        <v>88688.66</v>
      </c>
    </row>
    <row r="330" spans="1:7" x14ac:dyDescent="0.3">
      <c r="A330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GuatemalaCereales2020Mayo</v>
      </c>
      <c r="B330" t="s">
        <v>34</v>
      </c>
      <c r="C330" t="s">
        <v>4</v>
      </c>
      <c r="D330" t="s">
        <v>5</v>
      </c>
      <c r="E330">
        <v>2020</v>
      </c>
      <c r="F330" s="10" t="s">
        <v>90</v>
      </c>
      <c r="G330">
        <v>765</v>
      </c>
    </row>
    <row r="331" spans="1:7" x14ac:dyDescent="0.3">
      <c r="A331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GuatemalaCereales2020Junio</v>
      </c>
      <c r="B331" t="s">
        <v>34</v>
      </c>
      <c r="C331" t="s">
        <v>4</v>
      </c>
      <c r="D331" t="s">
        <v>5</v>
      </c>
      <c r="E331">
        <v>2020</v>
      </c>
      <c r="F331" s="10" t="s">
        <v>91</v>
      </c>
      <c r="G331">
        <v>12731.41</v>
      </c>
    </row>
    <row r="332" spans="1:7" x14ac:dyDescent="0.3">
      <c r="A332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GuatemalaCereales2020Julio</v>
      </c>
      <c r="B332" t="s">
        <v>34</v>
      </c>
      <c r="C332" t="s">
        <v>4</v>
      </c>
      <c r="D332" t="s">
        <v>5</v>
      </c>
      <c r="E332">
        <v>2020</v>
      </c>
      <c r="F332" s="10" t="s">
        <v>83</v>
      </c>
      <c r="G332">
        <v>170</v>
      </c>
    </row>
    <row r="333" spans="1:7" x14ac:dyDescent="0.3">
      <c r="A333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GuatemalaCereales2020Agosto</v>
      </c>
      <c r="B333" t="s">
        <v>34</v>
      </c>
      <c r="C333" t="s">
        <v>4</v>
      </c>
      <c r="D333" t="s">
        <v>5</v>
      </c>
      <c r="E333">
        <v>2020</v>
      </c>
      <c r="F333" s="10" t="s">
        <v>84</v>
      </c>
      <c r="G333">
        <v>680</v>
      </c>
    </row>
    <row r="334" spans="1:7" x14ac:dyDescent="0.3">
      <c r="A334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GuatemalaCereales2020Septiembre</v>
      </c>
      <c r="B334" t="s">
        <v>34</v>
      </c>
      <c r="C334" t="s">
        <v>4</v>
      </c>
      <c r="D334" t="s">
        <v>5</v>
      </c>
      <c r="E334">
        <v>2020</v>
      </c>
      <c r="F334" s="10" t="s">
        <v>85</v>
      </c>
      <c r="G334">
        <v>850</v>
      </c>
    </row>
    <row r="335" spans="1:7" x14ac:dyDescent="0.3">
      <c r="A335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tubérculos2020Enero</v>
      </c>
      <c r="B335" t="s">
        <v>34</v>
      </c>
      <c r="C335" t="s">
        <v>4</v>
      </c>
      <c r="D335" t="s">
        <v>6</v>
      </c>
      <c r="E335">
        <v>2020</v>
      </c>
      <c r="F335" s="10" t="s">
        <v>86</v>
      </c>
      <c r="G335">
        <v>11285</v>
      </c>
    </row>
    <row r="336" spans="1:7" x14ac:dyDescent="0.3">
      <c r="A336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tubérculos2020Febrero</v>
      </c>
      <c r="B336" t="s">
        <v>34</v>
      </c>
      <c r="C336" t="s">
        <v>4</v>
      </c>
      <c r="D336" t="s">
        <v>6</v>
      </c>
      <c r="E336">
        <v>2020</v>
      </c>
      <c r="F336" s="10" t="s">
        <v>87</v>
      </c>
      <c r="G336">
        <v>34093.800000000003</v>
      </c>
    </row>
    <row r="337" spans="1:7" x14ac:dyDescent="0.3">
      <c r="A337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tubérculos2020Marzo</v>
      </c>
      <c r="B337" t="s">
        <v>34</v>
      </c>
      <c r="C337" t="s">
        <v>4</v>
      </c>
      <c r="D337" t="s">
        <v>6</v>
      </c>
      <c r="E337">
        <v>2020</v>
      </c>
      <c r="F337" s="10" t="s">
        <v>88</v>
      </c>
      <c r="G337">
        <v>25630</v>
      </c>
    </row>
    <row r="338" spans="1:7" x14ac:dyDescent="0.3">
      <c r="A338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tubérculos2020Abril</v>
      </c>
      <c r="B338" t="s">
        <v>34</v>
      </c>
      <c r="C338" t="s">
        <v>4</v>
      </c>
      <c r="D338" t="s">
        <v>6</v>
      </c>
      <c r="E338">
        <v>2020</v>
      </c>
      <c r="F338" s="10" t="s">
        <v>89</v>
      </c>
      <c r="G338">
        <v>0</v>
      </c>
    </row>
    <row r="339" spans="1:7" x14ac:dyDescent="0.3">
      <c r="A339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tubérculos2020Mayo</v>
      </c>
      <c r="B339" t="s">
        <v>34</v>
      </c>
      <c r="C339" t="s">
        <v>4</v>
      </c>
      <c r="D339" t="s">
        <v>6</v>
      </c>
      <c r="E339">
        <v>2020</v>
      </c>
      <c r="F339" s="10" t="s">
        <v>90</v>
      </c>
      <c r="G339">
        <v>4310</v>
      </c>
    </row>
    <row r="340" spans="1:7" x14ac:dyDescent="0.3">
      <c r="A340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tubérculos2020Junio</v>
      </c>
      <c r="B340" t="s">
        <v>34</v>
      </c>
      <c r="C340" t="s">
        <v>4</v>
      </c>
      <c r="D340" t="s">
        <v>6</v>
      </c>
      <c r="E340">
        <v>2020</v>
      </c>
      <c r="F340" s="10" t="s">
        <v>91</v>
      </c>
      <c r="G340">
        <v>56618.799999999996</v>
      </c>
    </row>
    <row r="341" spans="1:7" x14ac:dyDescent="0.3">
      <c r="A341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tubérculos2020Julio</v>
      </c>
      <c r="B341" t="s">
        <v>34</v>
      </c>
      <c r="C341" t="s">
        <v>4</v>
      </c>
      <c r="D341" t="s">
        <v>6</v>
      </c>
      <c r="E341">
        <v>2020</v>
      </c>
      <c r="F341" s="10" t="s">
        <v>83</v>
      </c>
      <c r="G341">
        <v>25635</v>
      </c>
    </row>
    <row r="342" spans="1:7" x14ac:dyDescent="0.3">
      <c r="A342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tubérculos2020Agosto</v>
      </c>
      <c r="B342" t="s">
        <v>34</v>
      </c>
      <c r="C342" t="s">
        <v>4</v>
      </c>
      <c r="D342" t="s">
        <v>6</v>
      </c>
      <c r="E342">
        <v>2020</v>
      </c>
      <c r="F342" s="10" t="s">
        <v>84</v>
      </c>
      <c r="G342">
        <v>52639.199999999997</v>
      </c>
    </row>
    <row r="343" spans="1:7" x14ac:dyDescent="0.3">
      <c r="A343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tubérculos2020Septiembre</v>
      </c>
      <c r="B343" t="s">
        <v>34</v>
      </c>
      <c r="C343" t="s">
        <v>4</v>
      </c>
      <c r="D343" t="s">
        <v>6</v>
      </c>
      <c r="E343">
        <v>2020</v>
      </c>
      <c r="F343" s="10" t="s">
        <v>85</v>
      </c>
      <c r="G343">
        <v>20170.02</v>
      </c>
    </row>
    <row r="344" spans="1:7" x14ac:dyDescent="0.3">
      <c r="A344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HolandaCereales2020Enero</v>
      </c>
      <c r="B344" t="s">
        <v>36</v>
      </c>
      <c r="C344" t="s">
        <v>4</v>
      </c>
      <c r="D344" t="s">
        <v>5</v>
      </c>
      <c r="E344">
        <v>2020</v>
      </c>
      <c r="F344" s="10" t="s">
        <v>86</v>
      </c>
      <c r="G344">
        <v>64.3</v>
      </c>
    </row>
    <row r="345" spans="1:7" x14ac:dyDescent="0.3">
      <c r="A345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HolandaCereales2020Febrero</v>
      </c>
      <c r="B345" t="s">
        <v>36</v>
      </c>
      <c r="C345" t="s">
        <v>4</v>
      </c>
      <c r="D345" t="s">
        <v>5</v>
      </c>
      <c r="E345">
        <v>2020</v>
      </c>
      <c r="F345" s="10" t="s">
        <v>87</v>
      </c>
      <c r="G345">
        <v>192</v>
      </c>
    </row>
    <row r="346" spans="1:7" x14ac:dyDescent="0.3">
      <c r="A346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HolandaCereales2020Marzo</v>
      </c>
      <c r="B346" t="s">
        <v>36</v>
      </c>
      <c r="C346" t="s">
        <v>4</v>
      </c>
      <c r="D346" t="s">
        <v>5</v>
      </c>
      <c r="E346">
        <v>2020</v>
      </c>
      <c r="F346" s="10" t="s">
        <v>88</v>
      </c>
      <c r="G346">
        <v>0</v>
      </c>
    </row>
    <row r="347" spans="1:7" x14ac:dyDescent="0.3">
      <c r="A347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HolandaCereales2020Abril</v>
      </c>
      <c r="B347" t="s">
        <v>36</v>
      </c>
      <c r="C347" t="s">
        <v>4</v>
      </c>
      <c r="D347" t="s">
        <v>5</v>
      </c>
      <c r="E347">
        <v>2020</v>
      </c>
      <c r="F347" s="10" t="s">
        <v>89</v>
      </c>
      <c r="G347">
        <v>0</v>
      </c>
    </row>
    <row r="348" spans="1:7" x14ac:dyDescent="0.3">
      <c r="A348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HolandaCereales2020Mayo</v>
      </c>
      <c r="B348" t="s">
        <v>36</v>
      </c>
      <c r="C348" t="s">
        <v>4</v>
      </c>
      <c r="D348" t="s">
        <v>5</v>
      </c>
      <c r="E348">
        <v>2020</v>
      </c>
      <c r="F348" s="10" t="s">
        <v>90</v>
      </c>
      <c r="G348">
        <v>0</v>
      </c>
    </row>
    <row r="349" spans="1:7" x14ac:dyDescent="0.3">
      <c r="A349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HolandaCereales2020Junio</v>
      </c>
      <c r="B349" t="s">
        <v>36</v>
      </c>
      <c r="C349" t="s">
        <v>4</v>
      </c>
      <c r="D349" t="s">
        <v>5</v>
      </c>
      <c r="E349">
        <v>2020</v>
      </c>
      <c r="F349" s="10" t="s">
        <v>91</v>
      </c>
      <c r="G349">
        <v>0</v>
      </c>
    </row>
    <row r="350" spans="1:7" x14ac:dyDescent="0.3">
      <c r="A350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HolandaCereales2020Julio</v>
      </c>
      <c r="B350" t="s">
        <v>36</v>
      </c>
      <c r="C350" t="s">
        <v>4</v>
      </c>
      <c r="D350" t="s">
        <v>5</v>
      </c>
      <c r="E350">
        <v>2020</v>
      </c>
      <c r="F350" s="10" t="s">
        <v>83</v>
      </c>
      <c r="G350">
        <v>0</v>
      </c>
    </row>
    <row r="351" spans="1:7" x14ac:dyDescent="0.3">
      <c r="A351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HolandaCereales2020Agosto</v>
      </c>
      <c r="B351" t="s">
        <v>36</v>
      </c>
      <c r="C351" t="s">
        <v>4</v>
      </c>
      <c r="D351" t="s">
        <v>5</v>
      </c>
      <c r="E351">
        <v>2020</v>
      </c>
      <c r="F351" s="10" t="s">
        <v>84</v>
      </c>
      <c r="G351">
        <v>0</v>
      </c>
    </row>
    <row r="352" spans="1:7" x14ac:dyDescent="0.3">
      <c r="A352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HolandaCereales2020Septiembre</v>
      </c>
      <c r="B352" t="s">
        <v>36</v>
      </c>
      <c r="C352" t="s">
        <v>4</v>
      </c>
      <c r="D352" t="s">
        <v>5</v>
      </c>
      <c r="E352">
        <v>2020</v>
      </c>
      <c r="F352" s="10" t="s">
        <v>85</v>
      </c>
      <c r="G352">
        <v>0</v>
      </c>
    </row>
    <row r="353" spans="1:7" x14ac:dyDescent="0.3">
      <c r="A353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tubérculos2020Enero</v>
      </c>
      <c r="B353" t="s">
        <v>36</v>
      </c>
      <c r="C353" t="s">
        <v>4</v>
      </c>
      <c r="D353" t="s">
        <v>6</v>
      </c>
      <c r="E353">
        <v>2020</v>
      </c>
      <c r="F353" s="10" t="s">
        <v>86</v>
      </c>
      <c r="G353">
        <v>202401.63</v>
      </c>
    </row>
    <row r="354" spans="1:7" x14ac:dyDescent="0.3">
      <c r="A354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tubérculos2020Febrero</v>
      </c>
      <c r="B354" t="s">
        <v>36</v>
      </c>
      <c r="C354" t="s">
        <v>4</v>
      </c>
      <c r="D354" t="s">
        <v>6</v>
      </c>
      <c r="E354">
        <v>2020</v>
      </c>
      <c r="F354" s="10" t="s">
        <v>87</v>
      </c>
      <c r="G354">
        <v>41887.729999999996</v>
      </c>
    </row>
    <row r="355" spans="1:7" x14ac:dyDescent="0.3">
      <c r="A355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tubérculos2020Marzo</v>
      </c>
      <c r="B355" t="s">
        <v>36</v>
      </c>
      <c r="C355" t="s">
        <v>4</v>
      </c>
      <c r="D355" t="s">
        <v>6</v>
      </c>
      <c r="E355">
        <v>2020</v>
      </c>
      <c r="F355" s="10" t="s">
        <v>88</v>
      </c>
      <c r="G355">
        <v>77973.320000000007</v>
      </c>
    </row>
    <row r="356" spans="1:7" x14ac:dyDescent="0.3">
      <c r="A356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tubérculos2020Abril</v>
      </c>
      <c r="B356" t="s">
        <v>36</v>
      </c>
      <c r="C356" t="s">
        <v>4</v>
      </c>
      <c r="D356" t="s">
        <v>6</v>
      </c>
      <c r="E356">
        <v>2020</v>
      </c>
      <c r="F356" s="10" t="s">
        <v>89</v>
      </c>
      <c r="G356">
        <v>306801.13</v>
      </c>
    </row>
    <row r="357" spans="1:7" x14ac:dyDescent="0.3">
      <c r="A357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tubérculos2020Mayo</v>
      </c>
      <c r="B357" t="s">
        <v>36</v>
      </c>
      <c r="C357" t="s">
        <v>4</v>
      </c>
      <c r="D357" t="s">
        <v>6</v>
      </c>
      <c r="E357">
        <v>2020</v>
      </c>
      <c r="F357" s="10" t="s">
        <v>90</v>
      </c>
      <c r="G357">
        <v>108675.39</v>
      </c>
    </row>
    <row r="358" spans="1:7" x14ac:dyDescent="0.3">
      <c r="A358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tubérculos2020Junio</v>
      </c>
      <c r="B358" t="s">
        <v>36</v>
      </c>
      <c r="C358" t="s">
        <v>4</v>
      </c>
      <c r="D358" t="s">
        <v>6</v>
      </c>
      <c r="E358">
        <v>2020</v>
      </c>
      <c r="F358" s="10" t="s">
        <v>91</v>
      </c>
      <c r="G358">
        <v>9900</v>
      </c>
    </row>
    <row r="359" spans="1:7" x14ac:dyDescent="0.3">
      <c r="A359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tubérculos2020Julio</v>
      </c>
      <c r="B359" t="s">
        <v>36</v>
      </c>
      <c r="C359" t="s">
        <v>4</v>
      </c>
      <c r="D359" t="s">
        <v>6</v>
      </c>
      <c r="E359">
        <v>2020</v>
      </c>
      <c r="F359" s="10" t="s">
        <v>83</v>
      </c>
      <c r="G359">
        <v>38372.550000000003</v>
      </c>
    </row>
    <row r="360" spans="1:7" x14ac:dyDescent="0.3">
      <c r="A360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tubérculos2020Agosto</v>
      </c>
      <c r="B360" t="s">
        <v>36</v>
      </c>
      <c r="C360" t="s">
        <v>4</v>
      </c>
      <c r="D360" t="s">
        <v>6</v>
      </c>
      <c r="E360">
        <v>2020</v>
      </c>
      <c r="F360" s="10" t="s">
        <v>84</v>
      </c>
      <c r="G360">
        <v>0</v>
      </c>
    </row>
    <row r="361" spans="1:7" x14ac:dyDescent="0.3">
      <c r="A361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tubérculos2020Septiembre</v>
      </c>
      <c r="B361" t="s">
        <v>36</v>
      </c>
      <c r="C361" t="s">
        <v>4</v>
      </c>
      <c r="D361" t="s">
        <v>6</v>
      </c>
      <c r="E361">
        <v>2020</v>
      </c>
      <c r="F361" s="10" t="s">
        <v>85</v>
      </c>
      <c r="G361">
        <v>0</v>
      </c>
    </row>
    <row r="362" spans="1:7" x14ac:dyDescent="0.3">
      <c r="A362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HondurasCereales2020Enero</v>
      </c>
      <c r="B362" t="s">
        <v>37</v>
      </c>
      <c r="C362" t="s">
        <v>4</v>
      </c>
      <c r="D362" t="s">
        <v>5</v>
      </c>
      <c r="E362">
        <v>2020</v>
      </c>
      <c r="F362" s="10" t="s">
        <v>86</v>
      </c>
      <c r="G362">
        <v>300</v>
      </c>
    </row>
    <row r="363" spans="1:7" x14ac:dyDescent="0.3">
      <c r="A363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HondurasCereales2020Febrero</v>
      </c>
      <c r="B363" t="s">
        <v>37</v>
      </c>
      <c r="C363" t="s">
        <v>4</v>
      </c>
      <c r="D363" t="s">
        <v>5</v>
      </c>
      <c r="E363">
        <v>2020</v>
      </c>
      <c r="F363" s="10" t="s">
        <v>87</v>
      </c>
      <c r="G363">
        <v>0</v>
      </c>
    </row>
    <row r="364" spans="1:7" x14ac:dyDescent="0.3">
      <c r="A364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HondurasCereales2020Marzo</v>
      </c>
      <c r="B364" t="s">
        <v>37</v>
      </c>
      <c r="C364" t="s">
        <v>4</v>
      </c>
      <c r="D364" t="s">
        <v>5</v>
      </c>
      <c r="E364">
        <v>2020</v>
      </c>
      <c r="F364" s="10" t="s">
        <v>88</v>
      </c>
      <c r="G364">
        <v>810.5</v>
      </c>
    </row>
    <row r="365" spans="1:7" x14ac:dyDescent="0.3">
      <c r="A365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HondurasCereales2020Abril</v>
      </c>
      <c r="B365" t="s">
        <v>37</v>
      </c>
      <c r="C365" t="s">
        <v>4</v>
      </c>
      <c r="D365" t="s">
        <v>5</v>
      </c>
      <c r="E365">
        <v>2020</v>
      </c>
      <c r="F365" s="10" t="s">
        <v>89</v>
      </c>
      <c r="G365">
        <v>1835</v>
      </c>
    </row>
    <row r="366" spans="1:7" x14ac:dyDescent="0.3">
      <c r="A366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HondurasCereales2020Mayo</v>
      </c>
      <c r="B366" t="s">
        <v>37</v>
      </c>
      <c r="C366" t="s">
        <v>4</v>
      </c>
      <c r="D366" t="s">
        <v>5</v>
      </c>
      <c r="E366">
        <v>2020</v>
      </c>
      <c r="F366" s="10" t="s">
        <v>90</v>
      </c>
      <c r="G366">
        <v>0</v>
      </c>
    </row>
    <row r="367" spans="1:7" x14ac:dyDescent="0.3">
      <c r="A367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HondurasCereales2020Junio</v>
      </c>
      <c r="B367" t="s">
        <v>37</v>
      </c>
      <c r="C367" t="s">
        <v>4</v>
      </c>
      <c r="D367" t="s">
        <v>5</v>
      </c>
      <c r="E367">
        <v>2020</v>
      </c>
      <c r="F367" s="10" t="s">
        <v>91</v>
      </c>
      <c r="G367">
        <v>750</v>
      </c>
    </row>
    <row r="368" spans="1:7" x14ac:dyDescent="0.3">
      <c r="A368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HondurasCereales2020Julio</v>
      </c>
      <c r="B368" t="s">
        <v>37</v>
      </c>
      <c r="C368" t="s">
        <v>4</v>
      </c>
      <c r="D368" t="s">
        <v>5</v>
      </c>
      <c r="E368">
        <v>2020</v>
      </c>
      <c r="F368" s="10" t="s">
        <v>83</v>
      </c>
      <c r="G368">
        <v>0</v>
      </c>
    </row>
    <row r="369" spans="1:7" x14ac:dyDescent="0.3">
      <c r="A369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HondurasCereales2020Agosto</v>
      </c>
      <c r="B369" t="s">
        <v>37</v>
      </c>
      <c r="C369" t="s">
        <v>4</v>
      </c>
      <c r="D369" t="s">
        <v>5</v>
      </c>
      <c r="E369">
        <v>2020</v>
      </c>
      <c r="F369" s="10" t="s">
        <v>84</v>
      </c>
      <c r="G369">
        <v>750</v>
      </c>
    </row>
    <row r="370" spans="1:7" x14ac:dyDescent="0.3">
      <c r="A370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HondurasCereales2020Septiembre</v>
      </c>
      <c r="B370" t="s">
        <v>37</v>
      </c>
      <c r="C370" t="s">
        <v>4</v>
      </c>
      <c r="D370" t="s">
        <v>5</v>
      </c>
      <c r="E370">
        <v>2020</v>
      </c>
      <c r="F370" s="10" t="s">
        <v>85</v>
      </c>
      <c r="G370">
        <v>2156</v>
      </c>
    </row>
    <row r="371" spans="1:7" x14ac:dyDescent="0.3">
      <c r="A371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tubérculos2020Enero</v>
      </c>
      <c r="B371" t="s">
        <v>37</v>
      </c>
      <c r="C371" t="s">
        <v>4</v>
      </c>
      <c r="D371" t="s">
        <v>6</v>
      </c>
      <c r="E371">
        <v>2020</v>
      </c>
      <c r="F371" s="10" t="s">
        <v>86</v>
      </c>
      <c r="G371">
        <v>0</v>
      </c>
    </row>
    <row r="372" spans="1:7" x14ac:dyDescent="0.3">
      <c r="A372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tubérculos2020Febrero</v>
      </c>
      <c r="B372" t="s">
        <v>37</v>
      </c>
      <c r="C372" t="s">
        <v>4</v>
      </c>
      <c r="D372" t="s">
        <v>6</v>
      </c>
      <c r="E372">
        <v>2020</v>
      </c>
      <c r="F372" s="10" t="s">
        <v>87</v>
      </c>
      <c r="G372">
        <v>0</v>
      </c>
    </row>
    <row r="373" spans="1:7" x14ac:dyDescent="0.3">
      <c r="A373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tubérculos2020Marzo</v>
      </c>
      <c r="B373" t="s">
        <v>37</v>
      </c>
      <c r="C373" t="s">
        <v>4</v>
      </c>
      <c r="D373" t="s">
        <v>6</v>
      </c>
      <c r="E373">
        <v>2020</v>
      </c>
      <c r="F373" s="10" t="s">
        <v>88</v>
      </c>
      <c r="G373">
        <v>0</v>
      </c>
    </row>
    <row r="374" spans="1:7" x14ac:dyDescent="0.3">
      <c r="A374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tubérculos2020Abril</v>
      </c>
      <c r="B374" t="s">
        <v>37</v>
      </c>
      <c r="C374" t="s">
        <v>4</v>
      </c>
      <c r="D374" t="s">
        <v>6</v>
      </c>
      <c r="E374">
        <v>2020</v>
      </c>
      <c r="F374" s="10" t="s">
        <v>89</v>
      </c>
      <c r="G374">
        <v>0</v>
      </c>
    </row>
    <row r="375" spans="1:7" x14ac:dyDescent="0.3">
      <c r="A375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tubérculos2020Mayo</v>
      </c>
      <c r="B375" t="s">
        <v>37</v>
      </c>
      <c r="C375" t="s">
        <v>4</v>
      </c>
      <c r="D375" t="s">
        <v>6</v>
      </c>
      <c r="E375">
        <v>2020</v>
      </c>
      <c r="F375" s="10" t="s">
        <v>90</v>
      </c>
      <c r="G375">
        <v>0</v>
      </c>
    </row>
    <row r="376" spans="1:7" x14ac:dyDescent="0.3">
      <c r="A376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tubérculos2020Junio</v>
      </c>
      <c r="B376" t="s">
        <v>37</v>
      </c>
      <c r="C376" t="s">
        <v>4</v>
      </c>
      <c r="D376" t="s">
        <v>6</v>
      </c>
      <c r="E376">
        <v>2020</v>
      </c>
      <c r="F376" s="10" t="s">
        <v>91</v>
      </c>
      <c r="G376">
        <v>23112</v>
      </c>
    </row>
    <row r="377" spans="1:7" x14ac:dyDescent="0.3">
      <c r="A377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tubérculos2020Julio</v>
      </c>
      <c r="B377" t="s">
        <v>37</v>
      </c>
      <c r="C377" t="s">
        <v>4</v>
      </c>
      <c r="D377" t="s">
        <v>6</v>
      </c>
      <c r="E377">
        <v>2020</v>
      </c>
      <c r="F377" s="10" t="s">
        <v>83</v>
      </c>
      <c r="G377">
        <v>0</v>
      </c>
    </row>
    <row r="378" spans="1:7" x14ac:dyDescent="0.3">
      <c r="A378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tubérculos2020Agosto</v>
      </c>
      <c r="B378" t="s">
        <v>37</v>
      </c>
      <c r="C378" t="s">
        <v>4</v>
      </c>
      <c r="D378" t="s">
        <v>6</v>
      </c>
      <c r="E378">
        <v>2020</v>
      </c>
      <c r="F378" s="10" t="s">
        <v>84</v>
      </c>
      <c r="G378">
        <v>0</v>
      </c>
    </row>
    <row r="379" spans="1:7" x14ac:dyDescent="0.3">
      <c r="A379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tubérculos2020Septiembre</v>
      </c>
      <c r="B379" t="s">
        <v>37</v>
      </c>
      <c r="C379" t="s">
        <v>4</v>
      </c>
      <c r="D379" t="s">
        <v>6</v>
      </c>
      <c r="E379">
        <v>2020</v>
      </c>
      <c r="F379" s="10" t="s">
        <v>85</v>
      </c>
      <c r="G379">
        <v>0</v>
      </c>
    </row>
    <row r="380" spans="1:7" x14ac:dyDescent="0.3">
      <c r="A380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tubérculos2020Enero</v>
      </c>
      <c r="B380" t="s">
        <v>38</v>
      </c>
      <c r="C380" t="s">
        <v>4</v>
      </c>
      <c r="D380" t="s">
        <v>6</v>
      </c>
      <c r="E380">
        <v>2020</v>
      </c>
      <c r="F380" s="10" t="s">
        <v>86</v>
      </c>
      <c r="G380">
        <v>32550.12</v>
      </c>
    </row>
    <row r="381" spans="1:7" x14ac:dyDescent="0.3">
      <c r="A381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tubérculos2020Febrero</v>
      </c>
      <c r="B381" t="s">
        <v>38</v>
      </c>
      <c r="C381" t="s">
        <v>4</v>
      </c>
      <c r="D381" t="s">
        <v>6</v>
      </c>
      <c r="E381">
        <v>2020</v>
      </c>
      <c r="F381" s="10" t="s">
        <v>87</v>
      </c>
      <c r="G381">
        <v>0</v>
      </c>
    </row>
    <row r="382" spans="1:7" x14ac:dyDescent="0.3">
      <c r="A382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tubérculos2020Marzo</v>
      </c>
      <c r="B382" t="s">
        <v>38</v>
      </c>
      <c r="C382" t="s">
        <v>4</v>
      </c>
      <c r="D382" t="s">
        <v>6</v>
      </c>
      <c r="E382">
        <v>2020</v>
      </c>
      <c r="F382" s="10" t="s">
        <v>88</v>
      </c>
      <c r="G382">
        <v>0</v>
      </c>
    </row>
    <row r="383" spans="1:7" x14ac:dyDescent="0.3">
      <c r="A38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tubérculos2020Abril</v>
      </c>
      <c r="B383" t="s">
        <v>38</v>
      </c>
      <c r="C383" t="s">
        <v>4</v>
      </c>
      <c r="D383" t="s">
        <v>6</v>
      </c>
      <c r="E383">
        <v>2020</v>
      </c>
      <c r="F383" s="10" t="s">
        <v>89</v>
      </c>
      <c r="G383">
        <v>0</v>
      </c>
    </row>
    <row r="384" spans="1:7" x14ac:dyDescent="0.3">
      <c r="A38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tubérculos2020Mayo</v>
      </c>
      <c r="B384" t="s">
        <v>38</v>
      </c>
      <c r="C384" t="s">
        <v>4</v>
      </c>
      <c r="D384" t="s">
        <v>6</v>
      </c>
      <c r="E384">
        <v>2020</v>
      </c>
      <c r="F384" s="10" t="s">
        <v>90</v>
      </c>
      <c r="G384">
        <v>0</v>
      </c>
    </row>
    <row r="385" spans="1:7" x14ac:dyDescent="0.3">
      <c r="A385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tubérculos2020Junio</v>
      </c>
      <c r="B385" t="s">
        <v>38</v>
      </c>
      <c r="C385" t="s">
        <v>4</v>
      </c>
      <c r="D385" t="s">
        <v>6</v>
      </c>
      <c r="E385">
        <v>2020</v>
      </c>
      <c r="F385" s="10" t="s">
        <v>91</v>
      </c>
      <c r="G385">
        <v>2567</v>
      </c>
    </row>
    <row r="386" spans="1:7" x14ac:dyDescent="0.3">
      <c r="A386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tubérculos2020Julio</v>
      </c>
      <c r="B386" t="s">
        <v>38</v>
      </c>
      <c r="C386" t="s">
        <v>4</v>
      </c>
      <c r="D386" t="s">
        <v>6</v>
      </c>
      <c r="E386">
        <v>2020</v>
      </c>
      <c r="F386" s="10" t="s">
        <v>83</v>
      </c>
      <c r="G386">
        <v>13171.1</v>
      </c>
    </row>
    <row r="387" spans="1:7" x14ac:dyDescent="0.3">
      <c r="A387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tubérculos2020Agosto</v>
      </c>
      <c r="B387" t="s">
        <v>38</v>
      </c>
      <c r="C387" t="s">
        <v>4</v>
      </c>
      <c r="D387" t="s">
        <v>6</v>
      </c>
      <c r="E387">
        <v>2020</v>
      </c>
      <c r="F387" s="10" t="s">
        <v>84</v>
      </c>
      <c r="G387">
        <v>0</v>
      </c>
    </row>
    <row r="388" spans="1:7" x14ac:dyDescent="0.3">
      <c r="A388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tubérculos2020Septiembre</v>
      </c>
      <c r="B388" t="s">
        <v>38</v>
      </c>
      <c r="C388" t="s">
        <v>4</v>
      </c>
      <c r="D388" t="s">
        <v>6</v>
      </c>
      <c r="E388">
        <v>2020</v>
      </c>
      <c r="F388" s="10" t="s">
        <v>85</v>
      </c>
      <c r="G388">
        <v>1951</v>
      </c>
    </row>
    <row r="389" spans="1:7" x14ac:dyDescent="0.3">
      <c r="A389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HungríaCereales2020Enero</v>
      </c>
      <c r="B389" t="s">
        <v>39</v>
      </c>
      <c r="C389" t="s">
        <v>4</v>
      </c>
      <c r="D389" t="s">
        <v>5</v>
      </c>
      <c r="E389">
        <v>2020</v>
      </c>
      <c r="F389" s="10" t="s">
        <v>86</v>
      </c>
      <c r="G389">
        <v>0</v>
      </c>
    </row>
    <row r="390" spans="1:7" x14ac:dyDescent="0.3">
      <c r="A390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HungríaCereales2020Febrero</v>
      </c>
      <c r="B390" t="s">
        <v>39</v>
      </c>
      <c r="C390" t="s">
        <v>4</v>
      </c>
      <c r="D390" t="s">
        <v>5</v>
      </c>
      <c r="E390">
        <v>2020</v>
      </c>
      <c r="F390" s="10" t="s">
        <v>87</v>
      </c>
      <c r="G390">
        <v>0</v>
      </c>
    </row>
    <row r="391" spans="1:7" x14ac:dyDescent="0.3">
      <c r="A391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HungríaCereales2020Marzo</v>
      </c>
      <c r="B391" t="s">
        <v>39</v>
      </c>
      <c r="C391" t="s">
        <v>4</v>
      </c>
      <c r="D391" t="s">
        <v>5</v>
      </c>
      <c r="E391">
        <v>2020</v>
      </c>
      <c r="F391" s="10" t="s">
        <v>88</v>
      </c>
      <c r="G391">
        <v>0</v>
      </c>
    </row>
    <row r="392" spans="1:7" x14ac:dyDescent="0.3">
      <c r="A392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HungríaCereales2020Abril</v>
      </c>
      <c r="B392" t="s">
        <v>39</v>
      </c>
      <c r="C392" t="s">
        <v>4</v>
      </c>
      <c r="D392" t="s">
        <v>5</v>
      </c>
      <c r="E392">
        <v>2020</v>
      </c>
      <c r="F392" s="10" t="s">
        <v>89</v>
      </c>
      <c r="G392">
        <v>0</v>
      </c>
    </row>
    <row r="393" spans="1:7" x14ac:dyDescent="0.3">
      <c r="A393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HungríaCereales2020Mayo</v>
      </c>
      <c r="B393" t="s">
        <v>39</v>
      </c>
      <c r="C393" t="s">
        <v>4</v>
      </c>
      <c r="D393" t="s">
        <v>5</v>
      </c>
      <c r="E393">
        <v>2020</v>
      </c>
      <c r="F393" s="10" t="s">
        <v>90</v>
      </c>
      <c r="G393">
        <v>88312</v>
      </c>
    </row>
    <row r="394" spans="1:7" x14ac:dyDescent="0.3">
      <c r="A394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HungríaCereales2020Junio</v>
      </c>
      <c r="B394" t="s">
        <v>39</v>
      </c>
      <c r="C394" t="s">
        <v>4</v>
      </c>
      <c r="D394" t="s">
        <v>5</v>
      </c>
      <c r="E394">
        <v>2020</v>
      </c>
      <c r="F394" s="10" t="s">
        <v>91</v>
      </c>
      <c r="G394">
        <v>0</v>
      </c>
    </row>
    <row r="395" spans="1:7" x14ac:dyDescent="0.3">
      <c r="A395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HungríaCereales2020Julio</v>
      </c>
      <c r="B395" t="s">
        <v>39</v>
      </c>
      <c r="C395" t="s">
        <v>4</v>
      </c>
      <c r="D395" t="s">
        <v>5</v>
      </c>
      <c r="E395">
        <v>2020</v>
      </c>
      <c r="F395" s="10" t="s">
        <v>83</v>
      </c>
      <c r="G395">
        <v>0</v>
      </c>
    </row>
    <row r="396" spans="1:7" x14ac:dyDescent="0.3">
      <c r="A396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HungríaCereales2020Agosto</v>
      </c>
      <c r="B396" t="s">
        <v>39</v>
      </c>
      <c r="C396" t="s">
        <v>4</v>
      </c>
      <c r="D396" t="s">
        <v>5</v>
      </c>
      <c r="E396">
        <v>2020</v>
      </c>
      <c r="F396" s="10" t="s">
        <v>84</v>
      </c>
      <c r="G396">
        <v>0</v>
      </c>
    </row>
    <row r="397" spans="1:7" x14ac:dyDescent="0.3">
      <c r="A397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HungríaCereales2020Septiembre</v>
      </c>
      <c r="B397" t="s">
        <v>39</v>
      </c>
      <c r="C397" t="s">
        <v>4</v>
      </c>
      <c r="D397" t="s">
        <v>5</v>
      </c>
      <c r="E397">
        <v>2020</v>
      </c>
      <c r="F397" s="10" t="s">
        <v>85</v>
      </c>
      <c r="G397">
        <v>0</v>
      </c>
    </row>
    <row r="398" spans="1:7" x14ac:dyDescent="0.3">
      <c r="A398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tubérculos2020Enero</v>
      </c>
      <c r="B398" t="s">
        <v>41</v>
      </c>
      <c r="C398" t="s">
        <v>4</v>
      </c>
      <c r="D398" t="s">
        <v>6</v>
      </c>
      <c r="E398">
        <v>2020</v>
      </c>
      <c r="F398" s="10" t="s">
        <v>86</v>
      </c>
      <c r="G398">
        <v>0</v>
      </c>
    </row>
    <row r="399" spans="1:7" x14ac:dyDescent="0.3">
      <c r="A399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tubérculos2020Febrero</v>
      </c>
      <c r="B399" t="s">
        <v>41</v>
      </c>
      <c r="C399" t="s">
        <v>4</v>
      </c>
      <c r="D399" t="s">
        <v>6</v>
      </c>
      <c r="E399">
        <v>2020</v>
      </c>
      <c r="F399" s="10" t="s">
        <v>87</v>
      </c>
      <c r="G399">
        <v>0</v>
      </c>
    </row>
    <row r="400" spans="1:7" x14ac:dyDescent="0.3">
      <c r="A400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tubérculos2020Marzo</v>
      </c>
      <c r="B400" t="s">
        <v>41</v>
      </c>
      <c r="C400" t="s">
        <v>4</v>
      </c>
      <c r="D400" t="s">
        <v>6</v>
      </c>
      <c r="E400">
        <v>2020</v>
      </c>
      <c r="F400" s="10" t="s">
        <v>88</v>
      </c>
      <c r="G400">
        <v>42700.31</v>
      </c>
    </row>
    <row r="401" spans="1:7" x14ac:dyDescent="0.3">
      <c r="A401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tubérculos2020Abril</v>
      </c>
      <c r="B401" t="s">
        <v>41</v>
      </c>
      <c r="C401" t="s">
        <v>4</v>
      </c>
      <c r="D401" t="s">
        <v>6</v>
      </c>
      <c r="E401">
        <v>2020</v>
      </c>
      <c r="F401" s="10" t="s">
        <v>89</v>
      </c>
      <c r="G401">
        <v>140784.66</v>
      </c>
    </row>
    <row r="402" spans="1:7" x14ac:dyDescent="0.3">
      <c r="A402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tubérculos2020Mayo</v>
      </c>
      <c r="B402" t="s">
        <v>41</v>
      </c>
      <c r="C402" t="s">
        <v>4</v>
      </c>
      <c r="D402" t="s">
        <v>6</v>
      </c>
      <c r="E402">
        <v>2020</v>
      </c>
      <c r="F402" s="10" t="s">
        <v>90</v>
      </c>
      <c r="G402">
        <v>9331.43</v>
      </c>
    </row>
    <row r="403" spans="1:7" x14ac:dyDescent="0.3">
      <c r="A403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tubérculos2020Junio</v>
      </c>
      <c r="B403" t="s">
        <v>41</v>
      </c>
      <c r="C403" t="s">
        <v>4</v>
      </c>
      <c r="D403" t="s">
        <v>6</v>
      </c>
      <c r="E403">
        <v>2020</v>
      </c>
      <c r="F403" s="10" t="s">
        <v>91</v>
      </c>
      <c r="G403">
        <v>0</v>
      </c>
    </row>
    <row r="404" spans="1:7" x14ac:dyDescent="0.3">
      <c r="A404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tubérculos2020Julio</v>
      </c>
      <c r="B404" t="s">
        <v>41</v>
      </c>
      <c r="C404" t="s">
        <v>4</v>
      </c>
      <c r="D404" t="s">
        <v>6</v>
      </c>
      <c r="E404">
        <v>2020</v>
      </c>
      <c r="F404" s="10" t="s">
        <v>83</v>
      </c>
      <c r="G404">
        <v>0</v>
      </c>
    </row>
    <row r="405" spans="1:7" x14ac:dyDescent="0.3">
      <c r="A405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tubérculos2020Agosto</v>
      </c>
      <c r="B405" t="s">
        <v>41</v>
      </c>
      <c r="C405" t="s">
        <v>4</v>
      </c>
      <c r="D405" t="s">
        <v>6</v>
      </c>
      <c r="E405">
        <v>2020</v>
      </c>
      <c r="F405" s="10" t="s">
        <v>84</v>
      </c>
      <c r="G405">
        <v>0</v>
      </c>
    </row>
    <row r="406" spans="1:7" x14ac:dyDescent="0.3">
      <c r="A406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tubérculos2020Septiembre</v>
      </c>
      <c r="B406" t="s">
        <v>41</v>
      </c>
      <c r="C406" t="s">
        <v>4</v>
      </c>
      <c r="D406" t="s">
        <v>6</v>
      </c>
      <c r="E406">
        <v>2020</v>
      </c>
      <c r="F406" s="10" t="s">
        <v>85</v>
      </c>
      <c r="G406">
        <v>0</v>
      </c>
    </row>
    <row r="407" spans="1:7" x14ac:dyDescent="0.3">
      <c r="A407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IsraelCereales2020Enero</v>
      </c>
      <c r="B407" t="s">
        <v>42</v>
      </c>
      <c r="C407" t="s">
        <v>4</v>
      </c>
      <c r="D407" t="s">
        <v>5</v>
      </c>
      <c r="E407">
        <v>2020</v>
      </c>
      <c r="F407" s="10" t="s">
        <v>86</v>
      </c>
      <c r="G407">
        <v>159353.84</v>
      </c>
    </row>
    <row r="408" spans="1:7" x14ac:dyDescent="0.3">
      <c r="A408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IsraelCereales2020Febrero</v>
      </c>
      <c r="B408" t="s">
        <v>42</v>
      </c>
      <c r="C408" t="s">
        <v>4</v>
      </c>
      <c r="D408" t="s">
        <v>5</v>
      </c>
      <c r="E408">
        <v>2020</v>
      </c>
      <c r="F408" s="10" t="s">
        <v>87</v>
      </c>
      <c r="G408">
        <v>156710.39999999999</v>
      </c>
    </row>
    <row r="409" spans="1:7" x14ac:dyDescent="0.3">
      <c r="A409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IsraelCereales2020Marzo</v>
      </c>
      <c r="B409" t="s">
        <v>42</v>
      </c>
      <c r="C409" t="s">
        <v>4</v>
      </c>
      <c r="D409" t="s">
        <v>5</v>
      </c>
      <c r="E409">
        <v>2020</v>
      </c>
      <c r="F409" s="10" t="s">
        <v>88</v>
      </c>
      <c r="G409">
        <v>0</v>
      </c>
    </row>
    <row r="410" spans="1:7" x14ac:dyDescent="0.3">
      <c r="A410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IsraelCereales2020Abril</v>
      </c>
      <c r="B410" t="s">
        <v>42</v>
      </c>
      <c r="C410" t="s">
        <v>4</v>
      </c>
      <c r="D410" t="s">
        <v>5</v>
      </c>
      <c r="E410">
        <v>2020</v>
      </c>
      <c r="F410" s="10" t="s">
        <v>89</v>
      </c>
      <c r="G410">
        <v>108979.2</v>
      </c>
    </row>
    <row r="411" spans="1:7" x14ac:dyDescent="0.3">
      <c r="A411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IsraelCereales2020Mayo</v>
      </c>
      <c r="B411" t="s">
        <v>42</v>
      </c>
      <c r="C411" t="s">
        <v>4</v>
      </c>
      <c r="D411" t="s">
        <v>5</v>
      </c>
      <c r="E411">
        <v>2020</v>
      </c>
      <c r="F411" s="10" t="s">
        <v>90</v>
      </c>
      <c r="G411">
        <v>68112</v>
      </c>
    </row>
    <row r="412" spans="1:7" x14ac:dyDescent="0.3">
      <c r="A412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IsraelCereales2020Junio</v>
      </c>
      <c r="B412" t="s">
        <v>42</v>
      </c>
      <c r="C412" t="s">
        <v>4</v>
      </c>
      <c r="D412" t="s">
        <v>5</v>
      </c>
      <c r="E412">
        <v>2020</v>
      </c>
      <c r="F412" s="10" t="s">
        <v>91</v>
      </c>
      <c r="G412">
        <v>118800</v>
      </c>
    </row>
    <row r="413" spans="1:7" x14ac:dyDescent="0.3">
      <c r="A413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IsraelCereales2020Julio</v>
      </c>
      <c r="B413" t="s">
        <v>42</v>
      </c>
      <c r="C413" t="s">
        <v>4</v>
      </c>
      <c r="D413" t="s">
        <v>5</v>
      </c>
      <c r="E413">
        <v>2020</v>
      </c>
      <c r="F413" s="10" t="s">
        <v>83</v>
      </c>
      <c r="G413">
        <v>184800</v>
      </c>
    </row>
    <row r="414" spans="1:7" x14ac:dyDescent="0.3">
      <c r="A414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IsraelCereales2020Agosto</v>
      </c>
      <c r="B414" t="s">
        <v>42</v>
      </c>
      <c r="C414" t="s">
        <v>4</v>
      </c>
      <c r="D414" t="s">
        <v>5</v>
      </c>
      <c r="E414">
        <v>2020</v>
      </c>
      <c r="F414" s="10" t="s">
        <v>84</v>
      </c>
      <c r="G414">
        <v>117907.41</v>
      </c>
    </row>
    <row r="415" spans="1:7" x14ac:dyDescent="0.3">
      <c r="A415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IsraelCereales2020Septiembre</v>
      </c>
      <c r="B415" t="s">
        <v>42</v>
      </c>
      <c r="C415" t="s">
        <v>4</v>
      </c>
      <c r="D415" t="s">
        <v>5</v>
      </c>
      <c r="E415">
        <v>2020</v>
      </c>
      <c r="F415" s="10" t="s">
        <v>85</v>
      </c>
      <c r="G415">
        <v>39314.879999999997</v>
      </c>
    </row>
    <row r="416" spans="1:7" x14ac:dyDescent="0.3">
      <c r="A416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tubérculos2020Enero</v>
      </c>
      <c r="B416" t="s">
        <v>42</v>
      </c>
      <c r="C416" t="s">
        <v>4</v>
      </c>
      <c r="D416" t="s">
        <v>6</v>
      </c>
      <c r="E416">
        <v>2020</v>
      </c>
      <c r="F416" s="10" t="s">
        <v>86</v>
      </c>
      <c r="G416">
        <v>0</v>
      </c>
    </row>
    <row r="417" spans="1:7" x14ac:dyDescent="0.3">
      <c r="A417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tubérculos2020Febrero</v>
      </c>
      <c r="B417" t="s">
        <v>42</v>
      </c>
      <c r="C417" t="s">
        <v>4</v>
      </c>
      <c r="D417" t="s">
        <v>6</v>
      </c>
      <c r="E417">
        <v>2020</v>
      </c>
      <c r="F417" s="10" t="s">
        <v>87</v>
      </c>
      <c r="G417">
        <v>0</v>
      </c>
    </row>
    <row r="418" spans="1:7" x14ac:dyDescent="0.3">
      <c r="A418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tubérculos2020Marzo</v>
      </c>
      <c r="B418" t="s">
        <v>42</v>
      </c>
      <c r="C418" t="s">
        <v>4</v>
      </c>
      <c r="D418" t="s">
        <v>6</v>
      </c>
      <c r="E418">
        <v>2020</v>
      </c>
      <c r="F418" s="10" t="s">
        <v>88</v>
      </c>
      <c r="G418">
        <v>0</v>
      </c>
    </row>
    <row r="419" spans="1:7" x14ac:dyDescent="0.3">
      <c r="A419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tubérculos2020Abril</v>
      </c>
      <c r="B419" t="s">
        <v>42</v>
      </c>
      <c r="C419" t="s">
        <v>4</v>
      </c>
      <c r="D419" t="s">
        <v>6</v>
      </c>
      <c r="E419">
        <v>2020</v>
      </c>
      <c r="F419" s="10" t="s">
        <v>89</v>
      </c>
      <c r="G419">
        <v>0</v>
      </c>
    </row>
    <row r="420" spans="1:7" x14ac:dyDescent="0.3">
      <c r="A420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tubérculos2020Mayo</v>
      </c>
      <c r="B420" t="s">
        <v>42</v>
      </c>
      <c r="C420" t="s">
        <v>4</v>
      </c>
      <c r="D420" t="s">
        <v>6</v>
      </c>
      <c r="E420">
        <v>2020</v>
      </c>
      <c r="F420" s="10" t="s">
        <v>90</v>
      </c>
      <c r="G420">
        <v>3432</v>
      </c>
    </row>
    <row r="421" spans="1:7" x14ac:dyDescent="0.3">
      <c r="A421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tubérculos2020Junio</v>
      </c>
      <c r="B421" t="s">
        <v>42</v>
      </c>
      <c r="C421" t="s">
        <v>4</v>
      </c>
      <c r="D421" t="s">
        <v>6</v>
      </c>
      <c r="E421">
        <v>2020</v>
      </c>
      <c r="F421" s="10" t="s">
        <v>91</v>
      </c>
      <c r="G421">
        <v>0</v>
      </c>
    </row>
    <row r="422" spans="1:7" x14ac:dyDescent="0.3">
      <c r="A422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tubérculos2020Julio</v>
      </c>
      <c r="B422" t="s">
        <v>42</v>
      </c>
      <c r="C422" t="s">
        <v>4</v>
      </c>
      <c r="D422" t="s">
        <v>6</v>
      </c>
      <c r="E422">
        <v>2020</v>
      </c>
      <c r="F422" s="10" t="s">
        <v>83</v>
      </c>
      <c r="G422">
        <v>0</v>
      </c>
    </row>
    <row r="423" spans="1:7" x14ac:dyDescent="0.3">
      <c r="A423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tubérculos2020Agosto</v>
      </c>
      <c r="B423" t="s">
        <v>42</v>
      </c>
      <c r="C423" t="s">
        <v>4</v>
      </c>
      <c r="D423" t="s">
        <v>6</v>
      </c>
      <c r="E423">
        <v>2020</v>
      </c>
      <c r="F423" s="10" t="s">
        <v>84</v>
      </c>
      <c r="G423">
        <v>0</v>
      </c>
    </row>
    <row r="424" spans="1:7" x14ac:dyDescent="0.3">
      <c r="A424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tubérculos2020Septiembre</v>
      </c>
      <c r="B424" t="s">
        <v>42</v>
      </c>
      <c r="C424" t="s">
        <v>4</v>
      </c>
      <c r="D424" t="s">
        <v>6</v>
      </c>
      <c r="E424">
        <v>2020</v>
      </c>
      <c r="F424" s="10" t="s">
        <v>85</v>
      </c>
      <c r="G424">
        <v>0</v>
      </c>
    </row>
    <row r="425" spans="1:7" x14ac:dyDescent="0.3">
      <c r="A425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ItaliaCereales2020Enero</v>
      </c>
      <c r="B425" t="s">
        <v>43</v>
      </c>
      <c r="C425" t="s">
        <v>4</v>
      </c>
      <c r="D425" t="s">
        <v>5</v>
      </c>
      <c r="E425">
        <v>2020</v>
      </c>
      <c r="F425" s="10" t="s">
        <v>86</v>
      </c>
      <c r="G425">
        <v>0</v>
      </c>
    </row>
    <row r="426" spans="1:7" x14ac:dyDescent="0.3">
      <c r="A426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ItaliaCereales2020Febrero</v>
      </c>
      <c r="B426" t="s">
        <v>43</v>
      </c>
      <c r="C426" t="s">
        <v>4</v>
      </c>
      <c r="D426" t="s">
        <v>5</v>
      </c>
      <c r="E426">
        <v>2020</v>
      </c>
      <c r="F426" s="10" t="s">
        <v>87</v>
      </c>
      <c r="G426">
        <v>0</v>
      </c>
    </row>
    <row r="427" spans="1:7" x14ac:dyDescent="0.3">
      <c r="A427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ItaliaCereales2020Marzo</v>
      </c>
      <c r="B427" t="s">
        <v>43</v>
      </c>
      <c r="C427" t="s">
        <v>4</v>
      </c>
      <c r="D427" t="s">
        <v>5</v>
      </c>
      <c r="E427">
        <v>2020</v>
      </c>
      <c r="F427" s="10" t="s">
        <v>88</v>
      </c>
      <c r="G427">
        <v>0</v>
      </c>
    </row>
    <row r="428" spans="1:7" x14ac:dyDescent="0.3">
      <c r="A428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ItaliaCereales2020Abril</v>
      </c>
      <c r="B428" t="s">
        <v>43</v>
      </c>
      <c r="C428" t="s">
        <v>4</v>
      </c>
      <c r="D428" t="s">
        <v>5</v>
      </c>
      <c r="E428">
        <v>2020</v>
      </c>
      <c r="F428" s="10" t="s">
        <v>89</v>
      </c>
      <c r="G428">
        <v>29146.080000000002</v>
      </c>
    </row>
    <row r="429" spans="1:7" x14ac:dyDescent="0.3">
      <c r="A429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ItaliaCereales2020Mayo</v>
      </c>
      <c r="B429" t="s">
        <v>43</v>
      </c>
      <c r="C429" t="s">
        <v>4</v>
      </c>
      <c r="D429" t="s">
        <v>5</v>
      </c>
      <c r="E429">
        <v>2020</v>
      </c>
      <c r="F429" s="10" t="s">
        <v>90</v>
      </c>
      <c r="G429">
        <v>28037.919999999998</v>
      </c>
    </row>
    <row r="430" spans="1:7" x14ac:dyDescent="0.3">
      <c r="A430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ItaliaCereales2020Junio</v>
      </c>
      <c r="B430" t="s">
        <v>43</v>
      </c>
      <c r="C430" t="s">
        <v>4</v>
      </c>
      <c r="D430" t="s">
        <v>5</v>
      </c>
      <c r="E430">
        <v>2020</v>
      </c>
      <c r="F430" s="10" t="s">
        <v>91</v>
      </c>
      <c r="G430">
        <v>0</v>
      </c>
    </row>
    <row r="431" spans="1:7" x14ac:dyDescent="0.3">
      <c r="A431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ItaliaCereales2020Julio</v>
      </c>
      <c r="B431" t="s">
        <v>43</v>
      </c>
      <c r="C431" t="s">
        <v>4</v>
      </c>
      <c r="D431" t="s">
        <v>5</v>
      </c>
      <c r="E431">
        <v>2020</v>
      </c>
      <c r="F431" s="10" t="s">
        <v>83</v>
      </c>
      <c r="G431">
        <v>0</v>
      </c>
    </row>
    <row r="432" spans="1:7" x14ac:dyDescent="0.3">
      <c r="A432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ItaliaCereales2020Agosto</v>
      </c>
      <c r="B432" t="s">
        <v>43</v>
      </c>
      <c r="C432" t="s">
        <v>4</v>
      </c>
      <c r="D432" t="s">
        <v>5</v>
      </c>
      <c r="E432">
        <v>2020</v>
      </c>
      <c r="F432" s="10" t="s">
        <v>84</v>
      </c>
      <c r="G432">
        <v>0</v>
      </c>
    </row>
    <row r="433" spans="1:7" x14ac:dyDescent="0.3">
      <c r="A433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ItaliaCereales2020Septiembre</v>
      </c>
      <c r="B433" t="s">
        <v>43</v>
      </c>
      <c r="C433" t="s">
        <v>4</v>
      </c>
      <c r="D433" t="s">
        <v>5</v>
      </c>
      <c r="E433">
        <v>2020</v>
      </c>
      <c r="F433" s="10" t="s">
        <v>85</v>
      </c>
      <c r="G433">
        <v>0</v>
      </c>
    </row>
    <row r="434" spans="1:7" x14ac:dyDescent="0.3">
      <c r="A434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tubérculos2020Enero</v>
      </c>
      <c r="B434" t="s">
        <v>43</v>
      </c>
      <c r="C434" t="s">
        <v>4</v>
      </c>
      <c r="D434" t="s">
        <v>6</v>
      </c>
      <c r="E434">
        <v>2020</v>
      </c>
      <c r="F434" s="10" t="s">
        <v>86</v>
      </c>
      <c r="G434">
        <v>901589.71</v>
      </c>
    </row>
    <row r="435" spans="1:7" x14ac:dyDescent="0.3">
      <c r="A435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tubérculos2020Febrero</v>
      </c>
      <c r="B435" t="s">
        <v>43</v>
      </c>
      <c r="C435" t="s">
        <v>4</v>
      </c>
      <c r="D435" t="s">
        <v>6</v>
      </c>
      <c r="E435">
        <v>2020</v>
      </c>
      <c r="F435" s="10" t="s">
        <v>87</v>
      </c>
      <c r="G435">
        <v>573813.62</v>
      </c>
    </row>
    <row r="436" spans="1:7" x14ac:dyDescent="0.3">
      <c r="A436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tubérculos2020Marzo</v>
      </c>
      <c r="B436" t="s">
        <v>43</v>
      </c>
      <c r="C436" t="s">
        <v>4</v>
      </c>
      <c r="D436" t="s">
        <v>6</v>
      </c>
      <c r="E436">
        <v>2020</v>
      </c>
      <c r="F436" s="10" t="s">
        <v>88</v>
      </c>
      <c r="G436">
        <v>223339.33000000002</v>
      </c>
    </row>
    <row r="437" spans="1:7" x14ac:dyDescent="0.3">
      <c r="A437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tubérculos2020Abril</v>
      </c>
      <c r="B437" t="s">
        <v>43</v>
      </c>
      <c r="C437" t="s">
        <v>4</v>
      </c>
      <c r="D437" t="s">
        <v>6</v>
      </c>
      <c r="E437">
        <v>2020</v>
      </c>
      <c r="F437" s="10" t="s">
        <v>89</v>
      </c>
      <c r="G437">
        <v>303386.23999999999</v>
      </c>
    </row>
    <row r="438" spans="1:7" x14ac:dyDescent="0.3">
      <c r="A438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tubérculos2020Mayo</v>
      </c>
      <c r="B438" t="s">
        <v>43</v>
      </c>
      <c r="C438" t="s">
        <v>4</v>
      </c>
      <c r="D438" t="s">
        <v>6</v>
      </c>
      <c r="E438">
        <v>2020</v>
      </c>
      <c r="F438" s="10" t="s">
        <v>90</v>
      </c>
      <c r="G438">
        <v>81589.820000000007</v>
      </c>
    </row>
    <row r="439" spans="1:7" x14ac:dyDescent="0.3">
      <c r="A439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tubérculos2020Junio</v>
      </c>
      <c r="B439" t="s">
        <v>43</v>
      </c>
      <c r="C439" t="s">
        <v>4</v>
      </c>
      <c r="D439" t="s">
        <v>6</v>
      </c>
      <c r="E439">
        <v>2020</v>
      </c>
      <c r="F439" s="10" t="s">
        <v>91</v>
      </c>
      <c r="G439">
        <v>270034.14</v>
      </c>
    </row>
    <row r="440" spans="1:7" x14ac:dyDescent="0.3">
      <c r="A440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tubérculos2020Julio</v>
      </c>
      <c r="B440" t="s">
        <v>43</v>
      </c>
      <c r="C440" t="s">
        <v>4</v>
      </c>
      <c r="D440" t="s">
        <v>6</v>
      </c>
      <c r="E440">
        <v>2020</v>
      </c>
      <c r="F440" s="10" t="s">
        <v>83</v>
      </c>
      <c r="G440">
        <v>331089.93</v>
      </c>
    </row>
    <row r="441" spans="1:7" x14ac:dyDescent="0.3">
      <c r="A441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tubérculos2020Agosto</v>
      </c>
      <c r="B441" t="s">
        <v>43</v>
      </c>
      <c r="C441" t="s">
        <v>4</v>
      </c>
      <c r="D441" t="s">
        <v>6</v>
      </c>
      <c r="E441">
        <v>2020</v>
      </c>
      <c r="F441" s="10" t="s">
        <v>84</v>
      </c>
      <c r="G441">
        <v>519167.29000000004</v>
      </c>
    </row>
    <row r="442" spans="1:7" x14ac:dyDescent="0.3">
      <c r="A442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tubérculos2020Septiembre</v>
      </c>
      <c r="B442" t="s">
        <v>43</v>
      </c>
      <c r="C442" t="s">
        <v>4</v>
      </c>
      <c r="D442" t="s">
        <v>6</v>
      </c>
      <c r="E442">
        <v>2020</v>
      </c>
      <c r="F442" s="10" t="s">
        <v>85</v>
      </c>
      <c r="G442">
        <v>89068.12</v>
      </c>
    </row>
    <row r="443" spans="1:7" x14ac:dyDescent="0.3">
      <c r="A443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tubérculos2020Enero</v>
      </c>
      <c r="B443" t="s">
        <v>44</v>
      </c>
      <c r="C443" t="s">
        <v>4</v>
      </c>
      <c r="D443" t="s">
        <v>6</v>
      </c>
      <c r="E443">
        <v>2020</v>
      </c>
      <c r="F443" s="10" t="s">
        <v>86</v>
      </c>
      <c r="G443">
        <v>0</v>
      </c>
    </row>
    <row r="444" spans="1:7" x14ac:dyDescent="0.3">
      <c r="A444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tubérculos2020Febrero</v>
      </c>
      <c r="B444" t="s">
        <v>44</v>
      </c>
      <c r="C444" t="s">
        <v>4</v>
      </c>
      <c r="D444" t="s">
        <v>6</v>
      </c>
      <c r="E444">
        <v>2020</v>
      </c>
      <c r="F444" s="10" t="s">
        <v>87</v>
      </c>
      <c r="G444">
        <v>2339.94</v>
      </c>
    </row>
    <row r="445" spans="1:7" x14ac:dyDescent="0.3">
      <c r="A445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tubérculos2020Marzo</v>
      </c>
      <c r="B445" t="s">
        <v>44</v>
      </c>
      <c r="C445" t="s">
        <v>4</v>
      </c>
      <c r="D445" t="s">
        <v>6</v>
      </c>
      <c r="E445">
        <v>2020</v>
      </c>
      <c r="F445" s="10" t="s">
        <v>88</v>
      </c>
      <c r="G445">
        <v>0</v>
      </c>
    </row>
    <row r="446" spans="1:7" x14ac:dyDescent="0.3">
      <c r="A446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tubérculos2020Abril</v>
      </c>
      <c r="B446" t="s">
        <v>44</v>
      </c>
      <c r="C446" t="s">
        <v>4</v>
      </c>
      <c r="D446" t="s">
        <v>6</v>
      </c>
      <c r="E446">
        <v>2020</v>
      </c>
      <c r="F446" s="10" t="s">
        <v>89</v>
      </c>
      <c r="G446">
        <v>0</v>
      </c>
    </row>
    <row r="447" spans="1:7" x14ac:dyDescent="0.3">
      <c r="A447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tubérculos2020Mayo</v>
      </c>
      <c r="B447" t="s">
        <v>44</v>
      </c>
      <c r="C447" t="s">
        <v>4</v>
      </c>
      <c r="D447" t="s">
        <v>6</v>
      </c>
      <c r="E447">
        <v>2020</v>
      </c>
      <c r="F447" s="10" t="s">
        <v>90</v>
      </c>
      <c r="G447">
        <v>0</v>
      </c>
    </row>
    <row r="448" spans="1:7" x14ac:dyDescent="0.3">
      <c r="A448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tubérculos2020Junio</v>
      </c>
      <c r="B448" t="s">
        <v>44</v>
      </c>
      <c r="C448" t="s">
        <v>4</v>
      </c>
      <c r="D448" t="s">
        <v>6</v>
      </c>
      <c r="E448">
        <v>2020</v>
      </c>
      <c r="F448" s="10" t="s">
        <v>91</v>
      </c>
      <c r="G448">
        <v>0</v>
      </c>
    </row>
    <row r="449" spans="1:7" x14ac:dyDescent="0.3">
      <c r="A449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tubérculos2020Julio</v>
      </c>
      <c r="B449" t="s">
        <v>44</v>
      </c>
      <c r="C449" t="s">
        <v>4</v>
      </c>
      <c r="D449" t="s">
        <v>6</v>
      </c>
      <c r="E449">
        <v>2020</v>
      </c>
      <c r="F449" s="10" t="s">
        <v>83</v>
      </c>
      <c r="G449">
        <v>0</v>
      </c>
    </row>
    <row r="450" spans="1:7" x14ac:dyDescent="0.3">
      <c r="A450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tubérculos2020Agosto</v>
      </c>
      <c r="B450" t="s">
        <v>44</v>
      </c>
      <c r="C450" t="s">
        <v>4</v>
      </c>
      <c r="D450" t="s">
        <v>6</v>
      </c>
      <c r="E450">
        <v>2020</v>
      </c>
      <c r="F450" s="10" t="s">
        <v>84</v>
      </c>
      <c r="G450">
        <v>0</v>
      </c>
    </row>
    <row r="451" spans="1:7" x14ac:dyDescent="0.3">
      <c r="A451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tubérculos2020Septiembre</v>
      </c>
      <c r="B451" t="s">
        <v>44</v>
      </c>
      <c r="C451" t="s">
        <v>4</v>
      </c>
      <c r="D451" t="s">
        <v>6</v>
      </c>
      <c r="E451">
        <v>2020</v>
      </c>
      <c r="F451" s="10" t="s">
        <v>85</v>
      </c>
      <c r="G451">
        <v>0</v>
      </c>
    </row>
    <row r="452" spans="1:7" x14ac:dyDescent="0.3">
      <c r="A452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JapónCereales2020Enero</v>
      </c>
      <c r="B452" t="s">
        <v>45</v>
      </c>
      <c r="C452" t="s">
        <v>4</v>
      </c>
      <c r="D452" t="s">
        <v>5</v>
      </c>
      <c r="E452">
        <v>2020</v>
      </c>
      <c r="F452" s="10" t="s">
        <v>86</v>
      </c>
      <c r="G452">
        <v>0</v>
      </c>
    </row>
    <row r="453" spans="1:7" x14ac:dyDescent="0.3">
      <c r="A453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JapónCereales2020Febrero</v>
      </c>
      <c r="B453" t="s">
        <v>45</v>
      </c>
      <c r="C453" t="s">
        <v>4</v>
      </c>
      <c r="D453" t="s">
        <v>5</v>
      </c>
      <c r="E453">
        <v>2020</v>
      </c>
      <c r="F453" s="10" t="s">
        <v>87</v>
      </c>
      <c r="G453">
        <v>0</v>
      </c>
    </row>
    <row r="454" spans="1:7" x14ac:dyDescent="0.3">
      <c r="A454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JapónCereales2020Marzo</v>
      </c>
      <c r="B454" t="s">
        <v>45</v>
      </c>
      <c r="C454" t="s">
        <v>4</v>
      </c>
      <c r="D454" t="s">
        <v>5</v>
      </c>
      <c r="E454">
        <v>2020</v>
      </c>
      <c r="F454" s="10" t="s">
        <v>88</v>
      </c>
      <c r="G454">
        <v>0</v>
      </c>
    </row>
    <row r="455" spans="1:7" x14ac:dyDescent="0.3">
      <c r="A455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JapónCereales2020Abril</v>
      </c>
      <c r="B455" t="s">
        <v>45</v>
      </c>
      <c r="C455" t="s">
        <v>4</v>
      </c>
      <c r="D455" t="s">
        <v>5</v>
      </c>
      <c r="E455">
        <v>2020</v>
      </c>
      <c r="F455" s="10" t="s">
        <v>89</v>
      </c>
      <c r="G455">
        <v>11660</v>
      </c>
    </row>
    <row r="456" spans="1:7" x14ac:dyDescent="0.3">
      <c r="A456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JapónCereales2020Mayo</v>
      </c>
      <c r="B456" t="s">
        <v>45</v>
      </c>
      <c r="C456" t="s">
        <v>4</v>
      </c>
      <c r="D456" t="s">
        <v>5</v>
      </c>
      <c r="E456">
        <v>2020</v>
      </c>
      <c r="F456" s="10" t="s">
        <v>90</v>
      </c>
      <c r="G456">
        <v>3379.2</v>
      </c>
    </row>
    <row r="457" spans="1:7" x14ac:dyDescent="0.3">
      <c r="A457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JapónCereales2020Junio</v>
      </c>
      <c r="B457" t="s">
        <v>45</v>
      </c>
      <c r="C457" t="s">
        <v>4</v>
      </c>
      <c r="D457" t="s">
        <v>5</v>
      </c>
      <c r="E457">
        <v>2020</v>
      </c>
      <c r="F457" s="10" t="s">
        <v>91</v>
      </c>
      <c r="G457">
        <v>0</v>
      </c>
    </row>
    <row r="458" spans="1:7" x14ac:dyDescent="0.3">
      <c r="A458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JapónCereales2020Julio</v>
      </c>
      <c r="B458" t="s">
        <v>45</v>
      </c>
      <c r="C458" t="s">
        <v>4</v>
      </c>
      <c r="D458" t="s">
        <v>5</v>
      </c>
      <c r="E458">
        <v>2020</v>
      </c>
      <c r="F458" s="10" t="s">
        <v>83</v>
      </c>
      <c r="G458">
        <v>0</v>
      </c>
    </row>
    <row r="459" spans="1:7" x14ac:dyDescent="0.3">
      <c r="A459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JapónCereales2020Agosto</v>
      </c>
      <c r="B459" t="s">
        <v>45</v>
      </c>
      <c r="C459" t="s">
        <v>4</v>
      </c>
      <c r="D459" t="s">
        <v>5</v>
      </c>
      <c r="E459">
        <v>2020</v>
      </c>
      <c r="F459" s="10" t="s">
        <v>84</v>
      </c>
      <c r="G459">
        <v>0</v>
      </c>
    </row>
    <row r="460" spans="1:7" x14ac:dyDescent="0.3">
      <c r="A460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JapónCereales2020Septiembre</v>
      </c>
      <c r="B460" t="s">
        <v>45</v>
      </c>
      <c r="C460" t="s">
        <v>4</v>
      </c>
      <c r="D460" t="s">
        <v>5</v>
      </c>
      <c r="E460">
        <v>2020</v>
      </c>
      <c r="F460" s="10" t="s">
        <v>85</v>
      </c>
      <c r="G460">
        <v>0</v>
      </c>
    </row>
    <row r="461" spans="1:7" x14ac:dyDescent="0.3">
      <c r="A461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tubérculos2020Enero</v>
      </c>
      <c r="B461" t="s">
        <v>45</v>
      </c>
      <c r="C461" t="s">
        <v>4</v>
      </c>
      <c r="D461" t="s">
        <v>6</v>
      </c>
      <c r="E461">
        <v>2020</v>
      </c>
      <c r="F461" s="10" t="s">
        <v>86</v>
      </c>
      <c r="G461">
        <v>418463.12</v>
      </c>
    </row>
    <row r="462" spans="1:7" x14ac:dyDescent="0.3">
      <c r="A462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tubérculos2020Febrero</v>
      </c>
      <c r="B462" t="s">
        <v>45</v>
      </c>
      <c r="C462" t="s">
        <v>4</v>
      </c>
      <c r="D462" t="s">
        <v>6</v>
      </c>
      <c r="E462">
        <v>2020</v>
      </c>
      <c r="F462" s="10" t="s">
        <v>87</v>
      </c>
      <c r="G462">
        <v>379117.9</v>
      </c>
    </row>
    <row r="463" spans="1:7" x14ac:dyDescent="0.3">
      <c r="A463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tubérculos2020Marzo</v>
      </c>
      <c r="B463" t="s">
        <v>45</v>
      </c>
      <c r="C463" t="s">
        <v>4</v>
      </c>
      <c r="D463" t="s">
        <v>6</v>
      </c>
      <c r="E463">
        <v>2020</v>
      </c>
      <c r="F463" s="10" t="s">
        <v>88</v>
      </c>
      <c r="G463">
        <v>212763.66</v>
      </c>
    </row>
    <row r="464" spans="1:7" x14ac:dyDescent="0.3">
      <c r="A464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tubérculos2020Abril</v>
      </c>
      <c r="B464" t="s">
        <v>45</v>
      </c>
      <c r="C464" t="s">
        <v>4</v>
      </c>
      <c r="D464" t="s">
        <v>6</v>
      </c>
      <c r="E464">
        <v>2020</v>
      </c>
      <c r="F464" s="10" t="s">
        <v>89</v>
      </c>
      <c r="G464">
        <v>856069.35000000009</v>
      </c>
    </row>
    <row r="465" spans="1:7" x14ac:dyDescent="0.3">
      <c r="A465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tubérculos2020Mayo</v>
      </c>
      <c r="B465" t="s">
        <v>45</v>
      </c>
      <c r="C465" t="s">
        <v>4</v>
      </c>
      <c r="D465" t="s">
        <v>6</v>
      </c>
      <c r="E465">
        <v>2020</v>
      </c>
      <c r="F465" s="10" t="s">
        <v>90</v>
      </c>
      <c r="G465">
        <v>165010.03</v>
      </c>
    </row>
    <row r="466" spans="1:7" x14ac:dyDescent="0.3">
      <c r="A466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tubérculos2020Junio</v>
      </c>
      <c r="B466" t="s">
        <v>45</v>
      </c>
      <c r="C466" t="s">
        <v>4</v>
      </c>
      <c r="D466" t="s">
        <v>6</v>
      </c>
      <c r="E466">
        <v>2020</v>
      </c>
      <c r="F466" s="10" t="s">
        <v>91</v>
      </c>
      <c r="G466">
        <v>405879.82000000007</v>
      </c>
    </row>
    <row r="467" spans="1:7" x14ac:dyDescent="0.3">
      <c r="A467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tubérculos2020Julio</v>
      </c>
      <c r="B467" t="s">
        <v>45</v>
      </c>
      <c r="C467" t="s">
        <v>4</v>
      </c>
      <c r="D467" t="s">
        <v>6</v>
      </c>
      <c r="E467">
        <v>2020</v>
      </c>
      <c r="F467" s="10" t="s">
        <v>83</v>
      </c>
      <c r="G467">
        <v>680445.64</v>
      </c>
    </row>
    <row r="468" spans="1:7" x14ac:dyDescent="0.3">
      <c r="A468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tubérculos2020Agosto</v>
      </c>
      <c r="B468" t="s">
        <v>45</v>
      </c>
      <c r="C468" t="s">
        <v>4</v>
      </c>
      <c r="D468" t="s">
        <v>6</v>
      </c>
      <c r="E468">
        <v>2020</v>
      </c>
      <c r="F468" s="10" t="s">
        <v>84</v>
      </c>
      <c r="G468">
        <v>683599.4</v>
      </c>
    </row>
    <row r="469" spans="1:7" x14ac:dyDescent="0.3">
      <c r="A469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tubérculos2020Septiembre</v>
      </c>
      <c r="B469" t="s">
        <v>45</v>
      </c>
      <c r="C469" t="s">
        <v>4</v>
      </c>
      <c r="D469" t="s">
        <v>6</v>
      </c>
      <c r="E469">
        <v>2020</v>
      </c>
      <c r="F469" s="10" t="s">
        <v>85</v>
      </c>
      <c r="G469">
        <v>307652.7</v>
      </c>
    </row>
    <row r="470" spans="1:7" x14ac:dyDescent="0.3">
      <c r="A470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tubérculos2020Enero</v>
      </c>
      <c r="B470" t="s">
        <v>47</v>
      </c>
      <c r="C470" t="s">
        <v>4</v>
      </c>
      <c r="D470" t="s">
        <v>6</v>
      </c>
      <c r="E470">
        <v>2020</v>
      </c>
      <c r="F470" s="10" t="s">
        <v>86</v>
      </c>
      <c r="G470">
        <v>0</v>
      </c>
    </row>
    <row r="471" spans="1:7" x14ac:dyDescent="0.3">
      <c r="A471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tubérculos2020Febrero</v>
      </c>
      <c r="B471" t="s">
        <v>47</v>
      </c>
      <c r="C471" t="s">
        <v>4</v>
      </c>
      <c r="D471" t="s">
        <v>6</v>
      </c>
      <c r="E471">
        <v>2020</v>
      </c>
      <c r="F471" s="10" t="s">
        <v>87</v>
      </c>
      <c r="G471">
        <v>0</v>
      </c>
    </row>
    <row r="472" spans="1:7" x14ac:dyDescent="0.3">
      <c r="A472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tubérculos2020Marzo</v>
      </c>
      <c r="B472" t="s">
        <v>47</v>
      </c>
      <c r="C472" t="s">
        <v>4</v>
      </c>
      <c r="D472" t="s">
        <v>6</v>
      </c>
      <c r="E472">
        <v>2020</v>
      </c>
      <c r="F472" s="10" t="s">
        <v>88</v>
      </c>
      <c r="G472">
        <v>0</v>
      </c>
    </row>
    <row r="473" spans="1:7" x14ac:dyDescent="0.3">
      <c r="A473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tubérculos2020Abril</v>
      </c>
      <c r="B473" t="s">
        <v>47</v>
      </c>
      <c r="C473" t="s">
        <v>4</v>
      </c>
      <c r="D473" t="s">
        <v>6</v>
      </c>
      <c r="E473">
        <v>2020</v>
      </c>
      <c r="F473" s="10" t="s">
        <v>89</v>
      </c>
      <c r="G473">
        <v>0</v>
      </c>
    </row>
    <row r="474" spans="1:7" x14ac:dyDescent="0.3">
      <c r="A474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tubérculos2020Mayo</v>
      </c>
      <c r="B474" t="s">
        <v>47</v>
      </c>
      <c r="C474" t="s">
        <v>4</v>
      </c>
      <c r="D474" t="s">
        <v>6</v>
      </c>
      <c r="E474">
        <v>2020</v>
      </c>
      <c r="F474" s="10" t="s">
        <v>90</v>
      </c>
      <c r="G474">
        <v>0</v>
      </c>
    </row>
    <row r="475" spans="1:7" x14ac:dyDescent="0.3">
      <c r="A475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tubérculos2020Junio</v>
      </c>
      <c r="B475" t="s">
        <v>47</v>
      </c>
      <c r="C475" t="s">
        <v>4</v>
      </c>
      <c r="D475" t="s">
        <v>6</v>
      </c>
      <c r="E475">
        <v>2020</v>
      </c>
      <c r="F475" s="10" t="s">
        <v>91</v>
      </c>
      <c r="G475">
        <v>0</v>
      </c>
    </row>
    <row r="476" spans="1:7" x14ac:dyDescent="0.3">
      <c r="A476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tubérculos2020Julio</v>
      </c>
      <c r="B476" t="s">
        <v>47</v>
      </c>
      <c r="C476" t="s">
        <v>4</v>
      </c>
      <c r="D476" t="s">
        <v>6</v>
      </c>
      <c r="E476">
        <v>2020</v>
      </c>
      <c r="F476" s="10" t="s">
        <v>83</v>
      </c>
      <c r="G476">
        <v>0</v>
      </c>
    </row>
    <row r="477" spans="1:7" x14ac:dyDescent="0.3">
      <c r="A477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tubérculos2020Agosto</v>
      </c>
      <c r="B477" t="s">
        <v>47</v>
      </c>
      <c r="C477" t="s">
        <v>4</v>
      </c>
      <c r="D477" t="s">
        <v>6</v>
      </c>
      <c r="E477">
        <v>2020</v>
      </c>
      <c r="F477" s="10" t="s">
        <v>84</v>
      </c>
      <c r="G477">
        <v>0</v>
      </c>
    </row>
    <row r="478" spans="1:7" x14ac:dyDescent="0.3">
      <c r="A478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tubérculos2020Septiembre</v>
      </c>
      <c r="B478" t="s">
        <v>47</v>
      </c>
      <c r="C478" t="s">
        <v>4</v>
      </c>
      <c r="D478" t="s">
        <v>6</v>
      </c>
      <c r="E478">
        <v>2020</v>
      </c>
      <c r="F478" s="10" t="s">
        <v>85</v>
      </c>
      <c r="G478">
        <v>18615</v>
      </c>
    </row>
    <row r="479" spans="1:7" x14ac:dyDescent="0.3">
      <c r="A479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LetoniaCereales2020Enero</v>
      </c>
      <c r="B479" t="s">
        <v>48</v>
      </c>
      <c r="C479" t="s">
        <v>4</v>
      </c>
      <c r="D479" t="s">
        <v>5</v>
      </c>
      <c r="E479">
        <v>2020</v>
      </c>
      <c r="F479" s="10" t="s">
        <v>86</v>
      </c>
      <c r="G479">
        <v>0</v>
      </c>
    </row>
    <row r="480" spans="1:7" x14ac:dyDescent="0.3">
      <c r="A480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LetoniaCereales2020Febrero</v>
      </c>
      <c r="B480" t="s">
        <v>48</v>
      </c>
      <c r="C480" t="s">
        <v>4</v>
      </c>
      <c r="D480" t="s">
        <v>5</v>
      </c>
      <c r="E480">
        <v>2020</v>
      </c>
      <c r="F480" s="10" t="s">
        <v>87</v>
      </c>
      <c r="G480">
        <v>7.76</v>
      </c>
    </row>
    <row r="481" spans="1:7" x14ac:dyDescent="0.3">
      <c r="A481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LetoniaCereales2020Marzo</v>
      </c>
      <c r="B481" t="s">
        <v>48</v>
      </c>
      <c r="C481" t="s">
        <v>4</v>
      </c>
      <c r="D481" t="s">
        <v>5</v>
      </c>
      <c r="E481">
        <v>2020</v>
      </c>
      <c r="F481" s="10" t="s">
        <v>88</v>
      </c>
      <c r="G481">
        <v>0</v>
      </c>
    </row>
    <row r="482" spans="1:7" x14ac:dyDescent="0.3">
      <c r="A482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LetoniaCereales2020Abril</v>
      </c>
      <c r="B482" t="s">
        <v>48</v>
      </c>
      <c r="C482" t="s">
        <v>4</v>
      </c>
      <c r="D482" t="s">
        <v>5</v>
      </c>
      <c r="E482">
        <v>2020</v>
      </c>
      <c r="F482" s="10" t="s">
        <v>89</v>
      </c>
      <c r="G482">
        <v>0</v>
      </c>
    </row>
    <row r="483" spans="1:7" x14ac:dyDescent="0.3">
      <c r="A483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LetoniaCereales2020Mayo</v>
      </c>
      <c r="B483" t="s">
        <v>48</v>
      </c>
      <c r="C483" t="s">
        <v>4</v>
      </c>
      <c r="D483" t="s">
        <v>5</v>
      </c>
      <c r="E483">
        <v>2020</v>
      </c>
      <c r="F483" s="10" t="s">
        <v>90</v>
      </c>
      <c r="G483">
        <v>0</v>
      </c>
    </row>
    <row r="484" spans="1:7" x14ac:dyDescent="0.3">
      <c r="A484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LetoniaCereales2020Junio</v>
      </c>
      <c r="B484" t="s">
        <v>48</v>
      </c>
      <c r="C484" t="s">
        <v>4</v>
      </c>
      <c r="D484" t="s">
        <v>5</v>
      </c>
      <c r="E484">
        <v>2020</v>
      </c>
      <c r="F484" s="10" t="s">
        <v>91</v>
      </c>
      <c r="G484">
        <v>0</v>
      </c>
    </row>
    <row r="485" spans="1:7" x14ac:dyDescent="0.3">
      <c r="A485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LetoniaCereales2020Julio</v>
      </c>
      <c r="B485" t="s">
        <v>48</v>
      </c>
      <c r="C485" t="s">
        <v>4</v>
      </c>
      <c r="D485" t="s">
        <v>5</v>
      </c>
      <c r="E485">
        <v>2020</v>
      </c>
      <c r="F485" s="10" t="s">
        <v>83</v>
      </c>
      <c r="G485">
        <v>0</v>
      </c>
    </row>
    <row r="486" spans="1:7" x14ac:dyDescent="0.3">
      <c r="A486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LetoniaCereales2020Agosto</v>
      </c>
      <c r="B486" t="s">
        <v>48</v>
      </c>
      <c r="C486" t="s">
        <v>4</v>
      </c>
      <c r="D486" t="s">
        <v>5</v>
      </c>
      <c r="E486">
        <v>2020</v>
      </c>
      <c r="F486" s="10" t="s">
        <v>84</v>
      </c>
      <c r="G486">
        <v>0</v>
      </c>
    </row>
    <row r="487" spans="1:7" x14ac:dyDescent="0.3">
      <c r="A487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LetoniaCereales2020Septiembre</v>
      </c>
      <c r="B487" t="s">
        <v>48</v>
      </c>
      <c r="C487" t="s">
        <v>4</v>
      </c>
      <c r="D487" t="s">
        <v>5</v>
      </c>
      <c r="E487">
        <v>2020</v>
      </c>
      <c r="F487" s="10" t="s">
        <v>85</v>
      </c>
      <c r="G487">
        <v>0</v>
      </c>
    </row>
    <row r="488" spans="1:7" x14ac:dyDescent="0.3">
      <c r="A488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MéxicoCereales2020Enero</v>
      </c>
      <c r="B488" t="s">
        <v>50</v>
      </c>
      <c r="C488" t="s">
        <v>4</v>
      </c>
      <c r="D488" t="s">
        <v>5</v>
      </c>
      <c r="E488">
        <v>2020</v>
      </c>
      <c r="F488" s="10" t="s">
        <v>86</v>
      </c>
      <c r="G488">
        <v>0</v>
      </c>
    </row>
    <row r="489" spans="1:7" x14ac:dyDescent="0.3">
      <c r="A489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MéxicoCereales2020Febrero</v>
      </c>
      <c r="B489" t="s">
        <v>50</v>
      </c>
      <c r="C489" t="s">
        <v>4</v>
      </c>
      <c r="D489" t="s">
        <v>5</v>
      </c>
      <c r="E489">
        <v>2020</v>
      </c>
      <c r="F489" s="10" t="s">
        <v>87</v>
      </c>
      <c r="G489">
        <v>0</v>
      </c>
    </row>
    <row r="490" spans="1:7" x14ac:dyDescent="0.3">
      <c r="A490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MéxicoCereales2020Marzo</v>
      </c>
      <c r="B490" t="s">
        <v>50</v>
      </c>
      <c r="C490" t="s">
        <v>4</v>
      </c>
      <c r="D490" t="s">
        <v>5</v>
      </c>
      <c r="E490">
        <v>2020</v>
      </c>
      <c r="F490" s="10" t="s">
        <v>88</v>
      </c>
      <c r="G490">
        <v>656.59</v>
      </c>
    </row>
    <row r="491" spans="1:7" x14ac:dyDescent="0.3">
      <c r="A491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MéxicoCereales2020Abril</v>
      </c>
      <c r="B491" t="s">
        <v>50</v>
      </c>
      <c r="C491" t="s">
        <v>4</v>
      </c>
      <c r="D491" t="s">
        <v>5</v>
      </c>
      <c r="E491">
        <v>2020</v>
      </c>
      <c r="F491" s="10" t="s">
        <v>89</v>
      </c>
      <c r="G491">
        <v>0</v>
      </c>
    </row>
    <row r="492" spans="1:7" x14ac:dyDescent="0.3">
      <c r="A492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MéxicoCereales2020Mayo</v>
      </c>
      <c r="B492" t="s">
        <v>50</v>
      </c>
      <c r="C492" t="s">
        <v>4</v>
      </c>
      <c r="D492" t="s">
        <v>5</v>
      </c>
      <c r="E492">
        <v>2020</v>
      </c>
      <c r="F492" s="10" t="s">
        <v>90</v>
      </c>
      <c r="G492">
        <v>0</v>
      </c>
    </row>
    <row r="493" spans="1:7" x14ac:dyDescent="0.3">
      <c r="A493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MéxicoCereales2020Junio</v>
      </c>
      <c r="B493" t="s">
        <v>50</v>
      </c>
      <c r="C493" t="s">
        <v>4</v>
      </c>
      <c r="D493" t="s">
        <v>5</v>
      </c>
      <c r="E493">
        <v>2020</v>
      </c>
      <c r="F493" s="10" t="s">
        <v>91</v>
      </c>
      <c r="G493">
        <v>15922</v>
      </c>
    </row>
    <row r="494" spans="1:7" x14ac:dyDescent="0.3">
      <c r="A494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MéxicoCereales2020Julio</v>
      </c>
      <c r="B494" t="s">
        <v>50</v>
      </c>
      <c r="C494" t="s">
        <v>4</v>
      </c>
      <c r="D494" t="s">
        <v>5</v>
      </c>
      <c r="E494">
        <v>2020</v>
      </c>
      <c r="F494" s="10" t="s">
        <v>83</v>
      </c>
      <c r="G494">
        <v>0</v>
      </c>
    </row>
    <row r="495" spans="1:7" x14ac:dyDescent="0.3">
      <c r="A495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MéxicoCereales2020Agosto</v>
      </c>
      <c r="B495" t="s">
        <v>50</v>
      </c>
      <c r="C495" t="s">
        <v>4</v>
      </c>
      <c r="D495" t="s">
        <v>5</v>
      </c>
      <c r="E495">
        <v>2020</v>
      </c>
      <c r="F495" s="10" t="s">
        <v>84</v>
      </c>
      <c r="G495">
        <v>0</v>
      </c>
    </row>
    <row r="496" spans="1:7" x14ac:dyDescent="0.3">
      <c r="A496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MéxicoCereales2020Septiembre</v>
      </c>
      <c r="B496" t="s">
        <v>50</v>
      </c>
      <c r="C496" t="s">
        <v>4</v>
      </c>
      <c r="D496" t="s">
        <v>5</v>
      </c>
      <c r="E496">
        <v>2020</v>
      </c>
      <c r="F496" s="10" t="s">
        <v>85</v>
      </c>
      <c r="G496">
        <v>122449.60000000001</v>
      </c>
    </row>
    <row r="497" spans="1:7" x14ac:dyDescent="0.3">
      <c r="A497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tubérculos2020Enero</v>
      </c>
      <c r="B497" t="s">
        <v>50</v>
      </c>
      <c r="C497" t="s">
        <v>4</v>
      </c>
      <c r="D497" t="s">
        <v>6</v>
      </c>
      <c r="E497">
        <v>2020</v>
      </c>
      <c r="F497" s="10" t="s">
        <v>86</v>
      </c>
      <c r="G497">
        <v>8759140.2799999993</v>
      </c>
    </row>
    <row r="498" spans="1:7" x14ac:dyDescent="0.3">
      <c r="A498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tubérculos2020Febrero</v>
      </c>
      <c r="B498" t="s">
        <v>50</v>
      </c>
      <c r="C498" t="s">
        <v>4</v>
      </c>
      <c r="D498" t="s">
        <v>6</v>
      </c>
      <c r="E498">
        <v>2020</v>
      </c>
      <c r="F498" s="10" t="s">
        <v>87</v>
      </c>
      <c r="G498">
        <v>5848527.9200000009</v>
      </c>
    </row>
    <row r="499" spans="1:7" x14ac:dyDescent="0.3">
      <c r="A499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tubérculos2020Marzo</v>
      </c>
      <c r="B499" t="s">
        <v>50</v>
      </c>
      <c r="C499" t="s">
        <v>4</v>
      </c>
      <c r="D499" t="s">
        <v>6</v>
      </c>
      <c r="E499">
        <v>2020</v>
      </c>
      <c r="F499" s="10" t="s">
        <v>88</v>
      </c>
      <c r="G499">
        <v>904779.12</v>
      </c>
    </row>
    <row r="500" spans="1:7" x14ac:dyDescent="0.3">
      <c r="A500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tubérculos2020Abril</v>
      </c>
      <c r="B500" t="s">
        <v>50</v>
      </c>
      <c r="C500" t="s">
        <v>4</v>
      </c>
      <c r="D500" t="s">
        <v>6</v>
      </c>
      <c r="E500">
        <v>2020</v>
      </c>
      <c r="F500" s="10" t="s">
        <v>89</v>
      </c>
      <c r="G500">
        <v>0</v>
      </c>
    </row>
    <row r="501" spans="1:7" x14ac:dyDescent="0.3">
      <c r="A501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tubérculos2020Mayo</v>
      </c>
      <c r="B501" t="s">
        <v>50</v>
      </c>
      <c r="C501" t="s">
        <v>4</v>
      </c>
      <c r="D501" t="s">
        <v>6</v>
      </c>
      <c r="E501">
        <v>2020</v>
      </c>
      <c r="F501" s="10" t="s">
        <v>90</v>
      </c>
      <c r="G501">
        <v>0</v>
      </c>
    </row>
    <row r="502" spans="1:7" x14ac:dyDescent="0.3">
      <c r="A502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tubérculos2020Junio</v>
      </c>
      <c r="B502" t="s">
        <v>50</v>
      </c>
      <c r="C502" t="s">
        <v>4</v>
      </c>
      <c r="D502" t="s">
        <v>6</v>
      </c>
      <c r="E502">
        <v>2020</v>
      </c>
      <c r="F502" s="10" t="s">
        <v>91</v>
      </c>
      <c r="G502">
        <v>0</v>
      </c>
    </row>
    <row r="503" spans="1:7" x14ac:dyDescent="0.3">
      <c r="A503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tubérculos2020Julio</v>
      </c>
      <c r="B503" t="s">
        <v>50</v>
      </c>
      <c r="C503" t="s">
        <v>4</v>
      </c>
      <c r="D503" t="s">
        <v>6</v>
      </c>
      <c r="E503">
        <v>2020</v>
      </c>
      <c r="F503" s="10" t="s">
        <v>83</v>
      </c>
      <c r="G503">
        <v>0</v>
      </c>
    </row>
    <row r="504" spans="1:7" x14ac:dyDescent="0.3">
      <c r="A504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tubérculos2020Agosto</v>
      </c>
      <c r="B504" t="s">
        <v>50</v>
      </c>
      <c r="C504" t="s">
        <v>4</v>
      </c>
      <c r="D504" t="s">
        <v>6</v>
      </c>
      <c r="E504">
        <v>2020</v>
      </c>
      <c r="F504" s="10" t="s">
        <v>84</v>
      </c>
      <c r="G504">
        <v>0</v>
      </c>
    </row>
    <row r="505" spans="1:7" x14ac:dyDescent="0.3">
      <c r="A505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tubérculos2020Septiembre</v>
      </c>
      <c r="B505" t="s">
        <v>50</v>
      </c>
      <c r="C505" t="s">
        <v>4</v>
      </c>
      <c r="D505" t="s">
        <v>6</v>
      </c>
      <c r="E505">
        <v>2020</v>
      </c>
      <c r="F505" s="10" t="s">
        <v>85</v>
      </c>
      <c r="G505">
        <v>0</v>
      </c>
    </row>
    <row r="506" spans="1:7" x14ac:dyDescent="0.3">
      <c r="A506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PanamáCereales2020Enero</v>
      </c>
      <c r="B506" t="s">
        <v>55</v>
      </c>
      <c r="C506" t="s">
        <v>4</v>
      </c>
      <c r="D506" t="s">
        <v>5</v>
      </c>
      <c r="E506">
        <v>2020</v>
      </c>
      <c r="F506" s="10" t="s">
        <v>86</v>
      </c>
      <c r="G506">
        <v>8225</v>
      </c>
    </row>
    <row r="507" spans="1:7" x14ac:dyDescent="0.3">
      <c r="A507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PanamáCereales2020Febrero</v>
      </c>
      <c r="B507" t="s">
        <v>55</v>
      </c>
      <c r="C507" t="s">
        <v>4</v>
      </c>
      <c r="D507" t="s">
        <v>5</v>
      </c>
      <c r="E507">
        <v>2020</v>
      </c>
      <c r="F507" s="10" t="s">
        <v>87</v>
      </c>
      <c r="G507">
        <v>58017.4</v>
      </c>
    </row>
    <row r="508" spans="1:7" x14ac:dyDescent="0.3">
      <c r="A508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PanamáCereales2020Marzo</v>
      </c>
      <c r="B508" t="s">
        <v>55</v>
      </c>
      <c r="C508" t="s">
        <v>4</v>
      </c>
      <c r="D508" t="s">
        <v>5</v>
      </c>
      <c r="E508">
        <v>2020</v>
      </c>
      <c r="F508" s="10" t="s">
        <v>88</v>
      </c>
      <c r="G508">
        <v>31856.7</v>
      </c>
    </row>
    <row r="509" spans="1:7" x14ac:dyDescent="0.3">
      <c r="A509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PanamáCereales2020Abril</v>
      </c>
      <c r="B509" t="s">
        <v>55</v>
      </c>
      <c r="C509" t="s">
        <v>4</v>
      </c>
      <c r="D509" t="s">
        <v>5</v>
      </c>
      <c r="E509">
        <v>2020</v>
      </c>
      <c r="F509" s="10" t="s">
        <v>89</v>
      </c>
      <c r="G509">
        <v>29422.67</v>
      </c>
    </row>
    <row r="510" spans="1:7" x14ac:dyDescent="0.3">
      <c r="A510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PanamáCereales2020Mayo</v>
      </c>
      <c r="B510" t="s">
        <v>55</v>
      </c>
      <c r="C510" t="s">
        <v>4</v>
      </c>
      <c r="D510" t="s">
        <v>5</v>
      </c>
      <c r="E510">
        <v>2020</v>
      </c>
      <c r="F510" s="10" t="s">
        <v>90</v>
      </c>
      <c r="G510">
        <v>0</v>
      </c>
    </row>
    <row r="511" spans="1:7" x14ac:dyDescent="0.3">
      <c r="A511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PanamáCereales2020Junio</v>
      </c>
      <c r="B511" t="s">
        <v>55</v>
      </c>
      <c r="C511" t="s">
        <v>4</v>
      </c>
      <c r="D511" t="s">
        <v>5</v>
      </c>
      <c r="E511">
        <v>2020</v>
      </c>
      <c r="F511" s="10" t="s">
        <v>91</v>
      </c>
      <c r="G511">
        <v>42470</v>
      </c>
    </row>
    <row r="512" spans="1:7" x14ac:dyDescent="0.3">
      <c r="A512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PanamáCereales2020Julio</v>
      </c>
      <c r="B512" t="s">
        <v>55</v>
      </c>
      <c r="C512" t="s">
        <v>4</v>
      </c>
      <c r="D512" t="s">
        <v>5</v>
      </c>
      <c r="E512">
        <v>2020</v>
      </c>
      <c r="F512" s="10" t="s">
        <v>83</v>
      </c>
      <c r="G512">
        <v>18900</v>
      </c>
    </row>
    <row r="513" spans="1:7" x14ac:dyDescent="0.3">
      <c r="A513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PanamáCereales2020Agosto</v>
      </c>
      <c r="B513" t="s">
        <v>55</v>
      </c>
      <c r="C513" t="s">
        <v>4</v>
      </c>
      <c r="D513" t="s">
        <v>5</v>
      </c>
      <c r="E513">
        <v>2020</v>
      </c>
      <c r="F513" s="10" t="s">
        <v>84</v>
      </c>
      <c r="G513">
        <v>7330.5</v>
      </c>
    </row>
    <row r="514" spans="1:7" x14ac:dyDescent="0.3">
      <c r="A514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PanamáCereales2020Septiembre</v>
      </c>
      <c r="B514" t="s">
        <v>55</v>
      </c>
      <c r="C514" t="s">
        <v>4</v>
      </c>
      <c r="D514" t="s">
        <v>5</v>
      </c>
      <c r="E514">
        <v>2020</v>
      </c>
      <c r="F514" s="10" t="s">
        <v>85</v>
      </c>
      <c r="G514">
        <v>12152</v>
      </c>
    </row>
    <row r="515" spans="1:7" x14ac:dyDescent="0.3">
      <c r="A515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tubérculos2020Enero</v>
      </c>
      <c r="B515" t="s">
        <v>55</v>
      </c>
      <c r="C515" t="s">
        <v>4</v>
      </c>
      <c r="D515" t="s">
        <v>6</v>
      </c>
      <c r="E515">
        <v>2020</v>
      </c>
      <c r="F515" s="10" t="s">
        <v>86</v>
      </c>
      <c r="G515">
        <v>21337.8</v>
      </c>
    </row>
    <row r="516" spans="1:7" x14ac:dyDescent="0.3">
      <c r="A516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tubérculos2020Febrero</v>
      </c>
      <c r="B516" t="s">
        <v>55</v>
      </c>
      <c r="C516" t="s">
        <v>4</v>
      </c>
      <c r="D516" t="s">
        <v>6</v>
      </c>
      <c r="E516">
        <v>2020</v>
      </c>
      <c r="F516" s="10" t="s">
        <v>87</v>
      </c>
      <c r="G516">
        <v>20768.599999999999</v>
      </c>
    </row>
    <row r="517" spans="1:7" x14ac:dyDescent="0.3">
      <c r="A517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tubérculos2020Marzo</v>
      </c>
      <c r="B517" t="s">
        <v>55</v>
      </c>
      <c r="C517" t="s">
        <v>4</v>
      </c>
      <c r="D517" t="s">
        <v>6</v>
      </c>
      <c r="E517">
        <v>2020</v>
      </c>
      <c r="F517" s="10" t="s">
        <v>88</v>
      </c>
      <c r="G517">
        <v>0</v>
      </c>
    </row>
    <row r="518" spans="1:7" x14ac:dyDescent="0.3">
      <c r="A518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tubérculos2020Abril</v>
      </c>
      <c r="B518" t="s">
        <v>55</v>
      </c>
      <c r="C518" t="s">
        <v>4</v>
      </c>
      <c r="D518" t="s">
        <v>6</v>
      </c>
      <c r="E518">
        <v>2020</v>
      </c>
      <c r="F518" s="10" t="s">
        <v>89</v>
      </c>
      <c r="G518">
        <v>24861.5</v>
      </c>
    </row>
    <row r="519" spans="1:7" x14ac:dyDescent="0.3">
      <c r="A519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tubérculos2020Mayo</v>
      </c>
      <c r="B519" t="s">
        <v>55</v>
      </c>
      <c r="C519" t="s">
        <v>4</v>
      </c>
      <c r="D519" t="s">
        <v>6</v>
      </c>
      <c r="E519">
        <v>2020</v>
      </c>
      <c r="F519" s="10" t="s">
        <v>90</v>
      </c>
      <c r="G519">
        <v>748.82</v>
      </c>
    </row>
    <row r="520" spans="1:7" x14ac:dyDescent="0.3">
      <c r="A520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tubérculos2020Junio</v>
      </c>
      <c r="B520" t="s">
        <v>55</v>
      </c>
      <c r="C520" t="s">
        <v>4</v>
      </c>
      <c r="D520" t="s">
        <v>6</v>
      </c>
      <c r="E520">
        <v>2020</v>
      </c>
      <c r="F520" s="10" t="s">
        <v>91</v>
      </c>
      <c r="G520">
        <v>0</v>
      </c>
    </row>
    <row r="521" spans="1:7" x14ac:dyDescent="0.3">
      <c r="A521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tubérculos2020Julio</v>
      </c>
      <c r="B521" t="s">
        <v>55</v>
      </c>
      <c r="C521" t="s">
        <v>4</v>
      </c>
      <c r="D521" t="s">
        <v>6</v>
      </c>
      <c r="E521">
        <v>2020</v>
      </c>
      <c r="F521" s="10" t="s">
        <v>83</v>
      </c>
      <c r="G521">
        <v>32142</v>
      </c>
    </row>
    <row r="522" spans="1:7" x14ac:dyDescent="0.3">
      <c r="A522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tubérculos2020Agosto</v>
      </c>
      <c r="B522" t="s">
        <v>55</v>
      </c>
      <c r="C522" t="s">
        <v>4</v>
      </c>
      <c r="D522" t="s">
        <v>6</v>
      </c>
      <c r="E522">
        <v>2020</v>
      </c>
      <c r="F522" s="10" t="s">
        <v>84</v>
      </c>
      <c r="G522">
        <v>1071.5</v>
      </c>
    </row>
    <row r="523" spans="1:7" x14ac:dyDescent="0.3">
      <c r="A523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tubérculos2020Septiembre</v>
      </c>
      <c r="B523" t="s">
        <v>55</v>
      </c>
      <c r="C523" t="s">
        <v>4</v>
      </c>
      <c r="D523" t="s">
        <v>6</v>
      </c>
      <c r="E523">
        <v>2020</v>
      </c>
      <c r="F523" s="10" t="s">
        <v>85</v>
      </c>
      <c r="G523">
        <v>0</v>
      </c>
    </row>
    <row r="524" spans="1:7" x14ac:dyDescent="0.3">
      <c r="A524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GuineaCereales2020Enero</v>
      </c>
      <c r="B524" t="s">
        <v>56</v>
      </c>
      <c r="C524" t="s">
        <v>4</v>
      </c>
      <c r="D524" t="s">
        <v>5</v>
      </c>
      <c r="E524">
        <v>2020</v>
      </c>
      <c r="F524" s="10" t="s">
        <v>86</v>
      </c>
      <c r="G524">
        <v>0</v>
      </c>
    </row>
    <row r="525" spans="1:7" x14ac:dyDescent="0.3">
      <c r="A525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GuineaCereales2020Febrero</v>
      </c>
      <c r="B525" t="s">
        <v>56</v>
      </c>
      <c r="C525" t="s">
        <v>4</v>
      </c>
      <c r="D525" t="s">
        <v>5</v>
      </c>
      <c r="E525">
        <v>2020</v>
      </c>
      <c r="F525" s="10" t="s">
        <v>87</v>
      </c>
      <c r="G525">
        <v>0</v>
      </c>
    </row>
    <row r="526" spans="1:7" x14ac:dyDescent="0.3">
      <c r="A526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GuineaCereales2020Marzo</v>
      </c>
      <c r="B526" t="s">
        <v>56</v>
      </c>
      <c r="C526" t="s">
        <v>4</v>
      </c>
      <c r="D526" t="s">
        <v>5</v>
      </c>
      <c r="E526">
        <v>2020</v>
      </c>
      <c r="F526" s="10" t="s">
        <v>88</v>
      </c>
      <c r="G526">
        <v>23520</v>
      </c>
    </row>
    <row r="527" spans="1:7" x14ac:dyDescent="0.3">
      <c r="A527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GuineaCereales2020Abril</v>
      </c>
      <c r="B527" t="s">
        <v>56</v>
      </c>
      <c r="C527" t="s">
        <v>4</v>
      </c>
      <c r="D527" t="s">
        <v>5</v>
      </c>
      <c r="E527">
        <v>2020</v>
      </c>
      <c r="F527" s="10" t="s">
        <v>89</v>
      </c>
      <c r="G527">
        <v>23520</v>
      </c>
    </row>
    <row r="528" spans="1:7" x14ac:dyDescent="0.3">
      <c r="A528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GuineaCereales2020Mayo</v>
      </c>
      <c r="B528" t="s">
        <v>56</v>
      </c>
      <c r="C528" t="s">
        <v>4</v>
      </c>
      <c r="D528" t="s">
        <v>5</v>
      </c>
      <c r="E528">
        <v>2020</v>
      </c>
      <c r="F528" s="10" t="s">
        <v>90</v>
      </c>
      <c r="G528">
        <v>23520</v>
      </c>
    </row>
    <row r="529" spans="1:7" x14ac:dyDescent="0.3">
      <c r="A529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GuineaCereales2020Junio</v>
      </c>
      <c r="B529" t="s">
        <v>56</v>
      </c>
      <c r="C529" t="s">
        <v>4</v>
      </c>
      <c r="D529" t="s">
        <v>5</v>
      </c>
      <c r="E529">
        <v>2020</v>
      </c>
      <c r="F529" s="10" t="s">
        <v>91</v>
      </c>
      <c r="G529">
        <v>0</v>
      </c>
    </row>
    <row r="530" spans="1:7" x14ac:dyDescent="0.3">
      <c r="A530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GuineaCereales2020Julio</v>
      </c>
      <c r="B530" t="s">
        <v>56</v>
      </c>
      <c r="C530" t="s">
        <v>4</v>
      </c>
      <c r="D530" t="s">
        <v>5</v>
      </c>
      <c r="E530">
        <v>2020</v>
      </c>
      <c r="F530" s="10" t="s">
        <v>83</v>
      </c>
      <c r="G530">
        <v>0</v>
      </c>
    </row>
    <row r="531" spans="1:7" x14ac:dyDescent="0.3">
      <c r="A531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GuineaCereales2020Agosto</v>
      </c>
      <c r="B531" t="s">
        <v>56</v>
      </c>
      <c r="C531" t="s">
        <v>4</v>
      </c>
      <c r="D531" t="s">
        <v>5</v>
      </c>
      <c r="E531">
        <v>2020</v>
      </c>
      <c r="F531" s="10" t="s">
        <v>84</v>
      </c>
      <c r="G531">
        <v>0</v>
      </c>
    </row>
    <row r="532" spans="1:7" x14ac:dyDescent="0.3">
      <c r="A532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GuineaCereales2020Septiembre</v>
      </c>
      <c r="B532" t="s">
        <v>56</v>
      </c>
      <c r="C532" t="s">
        <v>4</v>
      </c>
      <c r="D532" t="s">
        <v>5</v>
      </c>
      <c r="E532">
        <v>2020</v>
      </c>
      <c r="F532" s="10" t="s">
        <v>85</v>
      </c>
      <c r="G532">
        <v>0</v>
      </c>
    </row>
    <row r="533" spans="1:7" x14ac:dyDescent="0.3">
      <c r="A533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ParaguayCereales2020Enero</v>
      </c>
      <c r="B533" t="s">
        <v>57</v>
      </c>
      <c r="C533" t="s">
        <v>4</v>
      </c>
      <c r="D533" t="s">
        <v>5</v>
      </c>
      <c r="E533">
        <v>2020</v>
      </c>
      <c r="F533" s="10" t="s">
        <v>86</v>
      </c>
      <c r="G533">
        <v>32669.100000000002</v>
      </c>
    </row>
    <row r="534" spans="1:7" x14ac:dyDescent="0.3">
      <c r="A534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ParaguayCereales2020Febrero</v>
      </c>
      <c r="B534" t="s">
        <v>57</v>
      </c>
      <c r="C534" t="s">
        <v>4</v>
      </c>
      <c r="D534" t="s">
        <v>5</v>
      </c>
      <c r="E534">
        <v>2020</v>
      </c>
      <c r="F534" s="10" t="s">
        <v>87</v>
      </c>
      <c r="G534">
        <v>84891.59</v>
      </c>
    </row>
    <row r="535" spans="1:7" x14ac:dyDescent="0.3">
      <c r="A535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ParaguayCereales2020Marzo</v>
      </c>
      <c r="B535" t="s">
        <v>57</v>
      </c>
      <c r="C535" t="s">
        <v>4</v>
      </c>
      <c r="D535" t="s">
        <v>5</v>
      </c>
      <c r="E535">
        <v>2020</v>
      </c>
      <c r="F535" s="10" t="s">
        <v>88</v>
      </c>
      <c r="G535">
        <v>70696.290000000008</v>
      </c>
    </row>
    <row r="536" spans="1:7" x14ac:dyDescent="0.3">
      <c r="A536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ParaguayCereales2020Abril</v>
      </c>
      <c r="B536" t="s">
        <v>57</v>
      </c>
      <c r="C536" t="s">
        <v>4</v>
      </c>
      <c r="D536" t="s">
        <v>5</v>
      </c>
      <c r="E536">
        <v>2020</v>
      </c>
      <c r="F536" s="10" t="s">
        <v>89</v>
      </c>
      <c r="G536">
        <v>73680.31</v>
      </c>
    </row>
    <row r="537" spans="1:7" x14ac:dyDescent="0.3">
      <c r="A537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ParaguayCereales2020Mayo</v>
      </c>
      <c r="B537" t="s">
        <v>57</v>
      </c>
      <c r="C537" t="s">
        <v>4</v>
      </c>
      <c r="D537" t="s">
        <v>5</v>
      </c>
      <c r="E537">
        <v>2020</v>
      </c>
      <c r="F537" s="10" t="s">
        <v>90</v>
      </c>
      <c r="G537">
        <v>65367.180000000008</v>
      </c>
    </row>
    <row r="538" spans="1:7" x14ac:dyDescent="0.3">
      <c r="A538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ParaguayCereales2020Junio</v>
      </c>
      <c r="B538" t="s">
        <v>57</v>
      </c>
      <c r="C538" t="s">
        <v>4</v>
      </c>
      <c r="D538" t="s">
        <v>5</v>
      </c>
      <c r="E538">
        <v>2020</v>
      </c>
      <c r="F538" s="10" t="s">
        <v>91</v>
      </c>
      <c r="G538">
        <v>101130.51999999999</v>
      </c>
    </row>
    <row r="539" spans="1:7" x14ac:dyDescent="0.3">
      <c r="A53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ParaguayCereales2020Julio</v>
      </c>
      <c r="B539" t="s">
        <v>57</v>
      </c>
      <c r="C539" t="s">
        <v>4</v>
      </c>
      <c r="D539" t="s">
        <v>5</v>
      </c>
      <c r="E539">
        <v>2020</v>
      </c>
      <c r="F539" s="10" t="s">
        <v>83</v>
      </c>
      <c r="G539">
        <v>68058.5</v>
      </c>
    </row>
    <row r="540" spans="1:7" x14ac:dyDescent="0.3">
      <c r="A54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ParaguayCereales2020Agosto</v>
      </c>
      <c r="B540" t="s">
        <v>57</v>
      </c>
      <c r="C540" t="s">
        <v>4</v>
      </c>
      <c r="D540" t="s">
        <v>5</v>
      </c>
      <c r="E540">
        <v>2020</v>
      </c>
      <c r="F540" s="10" t="s">
        <v>84</v>
      </c>
      <c r="G540">
        <v>67310.12</v>
      </c>
    </row>
    <row r="541" spans="1:7" x14ac:dyDescent="0.3">
      <c r="A541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ParaguayCereales2020Septiembre</v>
      </c>
      <c r="B541" t="s">
        <v>57</v>
      </c>
      <c r="C541" t="s">
        <v>4</v>
      </c>
      <c r="D541" t="s">
        <v>5</v>
      </c>
      <c r="E541">
        <v>2020</v>
      </c>
      <c r="F541" s="10" t="s">
        <v>85</v>
      </c>
      <c r="G541">
        <v>82655.260000000009</v>
      </c>
    </row>
    <row r="542" spans="1:7" x14ac:dyDescent="0.3">
      <c r="A54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tubérculos2020Enero</v>
      </c>
      <c r="B542" t="s">
        <v>57</v>
      </c>
      <c r="C542" t="s">
        <v>4</v>
      </c>
      <c r="D542" t="s">
        <v>6</v>
      </c>
      <c r="E542">
        <v>2020</v>
      </c>
      <c r="F542" s="10" t="s">
        <v>86</v>
      </c>
      <c r="G542">
        <v>41903.22</v>
      </c>
    </row>
    <row r="543" spans="1:7" x14ac:dyDescent="0.3">
      <c r="A543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tubérculos2020Febrero</v>
      </c>
      <c r="B543" t="s">
        <v>57</v>
      </c>
      <c r="C543" t="s">
        <v>4</v>
      </c>
      <c r="D543" t="s">
        <v>6</v>
      </c>
      <c r="E543">
        <v>2020</v>
      </c>
      <c r="F543" s="10" t="s">
        <v>87</v>
      </c>
      <c r="G543">
        <v>19332.41</v>
      </c>
    </row>
    <row r="544" spans="1:7" x14ac:dyDescent="0.3">
      <c r="A544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tubérculos2020Marzo</v>
      </c>
      <c r="B544" t="s">
        <v>57</v>
      </c>
      <c r="C544" t="s">
        <v>4</v>
      </c>
      <c r="D544" t="s">
        <v>6</v>
      </c>
      <c r="E544">
        <v>2020</v>
      </c>
      <c r="F544" s="10" t="s">
        <v>88</v>
      </c>
      <c r="G544">
        <v>24429</v>
      </c>
    </row>
    <row r="545" spans="1:7" x14ac:dyDescent="0.3">
      <c r="A545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tubérculos2020Abril</v>
      </c>
      <c r="B545" t="s">
        <v>57</v>
      </c>
      <c r="C545" t="s">
        <v>4</v>
      </c>
      <c r="D545" t="s">
        <v>6</v>
      </c>
      <c r="E545">
        <v>2020</v>
      </c>
      <c r="F545" s="10" t="s">
        <v>89</v>
      </c>
      <c r="G545">
        <v>15971.92</v>
      </c>
    </row>
    <row r="546" spans="1:7" x14ac:dyDescent="0.3">
      <c r="A546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tubérculos2020Mayo</v>
      </c>
      <c r="B546" t="s">
        <v>57</v>
      </c>
      <c r="C546" t="s">
        <v>4</v>
      </c>
      <c r="D546" t="s">
        <v>6</v>
      </c>
      <c r="E546">
        <v>2020</v>
      </c>
      <c r="F546" s="10" t="s">
        <v>90</v>
      </c>
      <c r="G546">
        <v>42381</v>
      </c>
    </row>
    <row r="547" spans="1:7" x14ac:dyDescent="0.3">
      <c r="A547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tubérculos2020Junio</v>
      </c>
      <c r="B547" t="s">
        <v>57</v>
      </c>
      <c r="C547" t="s">
        <v>4</v>
      </c>
      <c r="D547" t="s">
        <v>6</v>
      </c>
      <c r="E547">
        <v>2020</v>
      </c>
      <c r="F547" s="10" t="s">
        <v>91</v>
      </c>
      <c r="G547">
        <v>10397.299999999999</v>
      </c>
    </row>
    <row r="548" spans="1:7" x14ac:dyDescent="0.3">
      <c r="A548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tubérculos2020Julio</v>
      </c>
      <c r="B548" t="s">
        <v>57</v>
      </c>
      <c r="C548" t="s">
        <v>4</v>
      </c>
      <c r="D548" t="s">
        <v>6</v>
      </c>
      <c r="E548">
        <v>2020</v>
      </c>
      <c r="F548" s="10" t="s">
        <v>83</v>
      </c>
      <c r="G548">
        <v>33610</v>
      </c>
    </row>
    <row r="549" spans="1:7" x14ac:dyDescent="0.3">
      <c r="A549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tubérculos2020Agosto</v>
      </c>
      <c r="B549" t="s">
        <v>57</v>
      </c>
      <c r="C549" t="s">
        <v>4</v>
      </c>
      <c r="D549" t="s">
        <v>6</v>
      </c>
      <c r="E549">
        <v>2020</v>
      </c>
      <c r="F549" s="10" t="s">
        <v>84</v>
      </c>
      <c r="G549">
        <v>70222.02</v>
      </c>
    </row>
    <row r="550" spans="1:7" x14ac:dyDescent="0.3">
      <c r="A550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tubérculos2020Septiembre</v>
      </c>
      <c r="B550" t="s">
        <v>57</v>
      </c>
      <c r="C550" t="s">
        <v>4</v>
      </c>
      <c r="D550" t="s">
        <v>6</v>
      </c>
      <c r="E550">
        <v>2020</v>
      </c>
      <c r="F550" s="10" t="s">
        <v>85</v>
      </c>
      <c r="G550">
        <v>38682</v>
      </c>
    </row>
    <row r="551" spans="1:7" x14ac:dyDescent="0.3">
      <c r="A551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PerúCereales2020Enero</v>
      </c>
      <c r="B551" t="s">
        <v>58</v>
      </c>
      <c r="C551" t="s">
        <v>4</v>
      </c>
      <c r="D551" t="s">
        <v>5</v>
      </c>
      <c r="E551">
        <v>2020</v>
      </c>
      <c r="F551" s="10" t="s">
        <v>86</v>
      </c>
      <c r="G551">
        <v>1406711.5</v>
      </c>
    </row>
    <row r="552" spans="1:7" x14ac:dyDescent="0.3">
      <c r="A552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PerúCereales2020Febrero</v>
      </c>
      <c r="B552" t="s">
        <v>58</v>
      </c>
      <c r="C552" t="s">
        <v>4</v>
      </c>
      <c r="D552" t="s">
        <v>5</v>
      </c>
      <c r="E552">
        <v>2020</v>
      </c>
      <c r="F552" s="10" t="s">
        <v>87</v>
      </c>
      <c r="G552">
        <v>93706.55</v>
      </c>
    </row>
    <row r="553" spans="1:7" x14ac:dyDescent="0.3">
      <c r="A553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PerúCereales2020Marzo</v>
      </c>
      <c r="B553" t="s">
        <v>58</v>
      </c>
      <c r="C553" t="s">
        <v>4</v>
      </c>
      <c r="D553" t="s">
        <v>5</v>
      </c>
      <c r="E553">
        <v>2020</v>
      </c>
      <c r="F553" s="10" t="s">
        <v>88</v>
      </c>
      <c r="G553">
        <v>1560831.09</v>
      </c>
    </row>
    <row r="554" spans="1:7" x14ac:dyDescent="0.3">
      <c r="A554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PerúCereales2020Abril</v>
      </c>
      <c r="B554" t="s">
        <v>58</v>
      </c>
      <c r="C554" t="s">
        <v>4</v>
      </c>
      <c r="D554" t="s">
        <v>5</v>
      </c>
      <c r="E554">
        <v>2020</v>
      </c>
      <c r="F554" s="10" t="s">
        <v>89</v>
      </c>
      <c r="G554">
        <v>815308.9</v>
      </c>
    </row>
    <row r="555" spans="1:7" x14ac:dyDescent="0.3">
      <c r="A555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PerúCereales2020Mayo</v>
      </c>
      <c r="B555" t="s">
        <v>58</v>
      </c>
      <c r="C555" t="s">
        <v>4</v>
      </c>
      <c r="D555" t="s">
        <v>5</v>
      </c>
      <c r="E555">
        <v>2020</v>
      </c>
      <c r="F555" s="10" t="s">
        <v>90</v>
      </c>
      <c r="G555">
        <v>1508964.28</v>
      </c>
    </row>
    <row r="556" spans="1:7" x14ac:dyDescent="0.3">
      <c r="A556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PerúCereales2020Junio</v>
      </c>
      <c r="B556" t="s">
        <v>58</v>
      </c>
      <c r="C556" t="s">
        <v>4</v>
      </c>
      <c r="D556" t="s">
        <v>5</v>
      </c>
      <c r="E556">
        <v>2020</v>
      </c>
      <c r="F556" s="10" t="s">
        <v>91</v>
      </c>
      <c r="G556">
        <v>1840807.1900000002</v>
      </c>
    </row>
    <row r="557" spans="1:7" x14ac:dyDescent="0.3">
      <c r="A557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PerúCereales2020Julio</v>
      </c>
      <c r="B557" t="s">
        <v>58</v>
      </c>
      <c r="C557" t="s">
        <v>4</v>
      </c>
      <c r="D557" t="s">
        <v>5</v>
      </c>
      <c r="E557">
        <v>2020</v>
      </c>
      <c r="F557" s="10" t="s">
        <v>83</v>
      </c>
      <c r="G557">
        <v>2038268.58</v>
      </c>
    </row>
    <row r="558" spans="1:7" x14ac:dyDescent="0.3">
      <c r="A558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PerúCereales2020Agosto</v>
      </c>
      <c r="B558" t="s">
        <v>58</v>
      </c>
      <c r="C558" t="s">
        <v>4</v>
      </c>
      <c r="D558" t="s">
        <v>5</v>
      </c>
      <c r="E558">
        <v>2020</v>
      </c>
      <c r="F558" s="10" t="s">
        <v>84</v>
      </c>
      <c r="G558">
        <v>1422350.15</v>
      </c>
    </row>
    <row r="559" spans="1:7" x14ac:dyDescent="0.3">
      <c r="A559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PerúCereales2020Septiembre</v>
      </c>
      <c r="B559" t="s">
        <v>58</v>
      </c>
      <c r="C559" t="s">
        <v>4</v>
      </c>
      <c r="D559" t="s">
        <v>5</v>
      </c>
      <c r="E559">
        <v>2020</v>
      </c>
      <c r="F559" s="10" t="s">
        <v>85</v>
      </c>
      <c r="G559">
        <v>2006843.66</v>
      </c>
    </row>
    <row r="560" spans="1:7" x14ac:dyDescent="0.3">
      <c r="A560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tubérculos2020Enero</v>
      </c>
      <c r="B560" t="s">
        <v>58</v>
      </c>
      <c r="C560" t="s">
        <v>4</v>
      </c>
      <c r="D560" t="s">
        <v>6</v>
      </c>
      <c r="E560">
        <v>2020</v>
      </c>
      <c r="F560" s="10" t="s">
        <v>86</v>
      </c>
      <c r="G560">
        <v>0</v>
      </c>
    </row>
    <row r="561" spans="1:7" x14ac:dyDescent="0.3">
      <c r="A561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tubérculos2020Febrero</v>
      </c>
      <c r="B561" t="s">
        <v>58</v>
      </c>
      <c r="C561" t="s">
        <v>4</v>
      </c>
      <c r="D561" t="s">
        <v>6</v>
      </c>
      <c r="E561">
        <v>2020</v>
      </c>
      <c r="F561" s="10" t="s">
        <v>87</v>
      </c>
      <c r="G561">
        <v>0</v>
      </c>
    </row>
    <row r="562" spans="1:7" x14ac:dyDescent="0.3">
      <c r="A562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tubérculos2020Marzo</v>
      </c>
      <c r="B562" t="s">
        <v>58</v>
      </c>
      <c r="C562" t="s">
        <v>4</v>
      </c>
      <c r="D562" t="s">
        <v>6</v>
      </c>
      <c r="E562">
        <v>2020</v>
      </c>
      <c r="F562" s="10" t="s">
        <v>88</v>
      </c>
      <c r="G562">
        <v>0</v>
      </c>
    </row>
    <row r="563" spans="1:7" x14ac:dyDescent="0.3">
      <c r="A563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tubérculos2020Abril</v>
      </c>
      <c r="B563" t="s">
        <v>58</v>
      </c>
      <c r="C563" t="s">
        <v>4</v>
      </c>
      <c r="D563" t="s">
        <v>6</v>
      </c>
      <c r="E563">
        <v>2020</v>
      </c>
      <c r="F563" s="10" t="s">
        <v>89</v>
      </c>
      <c r="G563">
        <v>0</v>
      </c>
    </row>
    <row r="564" spans="1:7" x14ac:dyDescent="0.3">
      <c r="A564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tubérculos2020Mayo</v>
      </c>
      <c r="B564" t="s">
        <v>58</v>
      </c>
      <c r="C564" t="s">
        <v>4</v>
      </c>
      <c r="D564" t="s">
        <v>6</v>
      </c>
      <c r="E564">
        <v>2020</v>
      </c>
      <c r="F564" s="10" t="s">
        <v>90</v>
      </c>
      <c r="G564">
        <v>1527</v>
      </c>
    </row>
    <row r="565" spans="1:7" x14ac:dyDescent="0.3">
      <c r="A565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tubérculos2020Junio</v>
      </c>
      <c r="B565" t="s">
        <v>58</v>
      </c>
      <c r="C565" t="s">
        <v>4</v>
      </c>
      <c r="D565" t="s">
        <v>6</v>
      </c>
      <c r="E565">
        <v>2020</v>
      </c>
      <c r="F565" s="10" t="s">
        <v>91</v>
      </c>
      <c r="G565">
        <v>623</v>
      </c>
    </row>
    <row r="566" spans="1:7" x14ac:dyDescent="0.3">
      <c r="A566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tubérculos2020Julio</v>
      </c>
      <c r="B566" t="s">
        <v>58</v>
      </c>
      <c r="C566" t="s">
        <v>4</v>
      </c>
      <c r="D566" t="s">
        <v>6</v>
      </c>
      <c r="E566">
        <v>2020</v>
      </c>
      <c r="F566" s="10" t="s">
        <v>83</v>
      </c>
      <c r="G566">
        <v>3113</v>
      </c>
    </row>
    <row r="567" spans="1:7" x14ac:dyDescent="0.3">
      <c r="A567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tubérculos2020Agosto</v>
      </c>
      <c r="B567" t="s">
        <v>58</v>
      </c>
      <c r="C567" t="s">
        <v>4</v>
      </c>
      <c r="D567" t="s">
        <v>6</v>
      </c>
      <c r="E567">
        <v>2020</v>
      </c>
      <c r="F567" s="10" t="s">
        <v>84</v>
      </c>
      <c r="G567">
        <v>2925</v>
      </c>
    </row>
    <row r="568" spans="1:7" x14ac:dyDescent="0.3">
      <c r="A568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tubérculos2020Septiembre</v>
      </c>
      <c r="B568" t="s">
        <v>58</v>
      </c>
      <c r="C568" t="s">
        <v>4</v>
      </c>
      <c r="D568" t="s">
        <v>6</v>
      </c>
      <c r="E568">
        <v>2020</v>
      </c>
      <c r="F568" s="10" t="s">
        <v>85</v>
      </c>
      <c r="G568">
        <v>1613</v>
      </c>
    </row>
    <row r="569" spans="1:7" x14ac:dyDescent="0.3">
      <c r="A569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tubérculos2020Enero</v>
      </c>
      <c r="B569" t="s">
        <v>59</v>
      </c>
      <c r="C569" t="s">
        <v>4</v>
      </c>
      <c r="D569" t="s">
        <v>6</v>
      </c>
      <c r="E569">
        <v>2020</v>
      </c>
      <c r="F569" s="10" t="s">
        <v>86</v>
      </c>
      <c r="G569">
        <v>0</v>
      </c>
    </row>
    <row r="570" spans="1:7" x14ac:dyDescent="0.3">
      <c r="A570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tubérculos2020Febrero</v>
      </c>
      <c r="B570" t="s">
        <v>59</v>
      </c>
      <c r="C570" t="s">
        <v>4</v>
      </c>
      <c r="D570" t="s">
        <v>6</v>
      </c>
      <c r="E570">
        <v>2020</v>
      </c>
      <c r="F570" s="10" t="s">
        <v>87</v>
      </c>
      <c r="G570">
        <v>0</v>
      </c>
    </row>
    <row r="571" spans="1:7" x14ac:dyDescent="0.3">
      <c r="A571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tubérculos2020Marzo</v>
      </c>
      <c r="B571" t="s">
        <v>59</v>
      </c>
      <c r="C571" t="s">
        <v>4</v>
      </c>
      <c r="D571" t="s">
        <v>6</v>
      </c>
      <c r="E571">
        <v>2020</v>
      </c>
      <c r="F571" s="10" t="s">
        <v>88</v>
      </c>
      <c r="G571">
        <v>0</v>
      </c>
    </row>
    <row r="572" spans="1:7" x14ac:dyDescent="0.3">
      <c r="A572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tubérculos2020Abril</v>
      </c>
      <c r="B572" t="s">
        <v>59</v>
      </c>
      <c r="C572" t="s">
        <v>4</v>
      </c>
      <c r="D572" t="s">
        <v>6</v>
      </c>
      <c r="E572">
        <v>2020</v>
      </c>
      <c r="F572" s="10" t="s">
        <v>89</v>
      </c>
      <c r="G572">
        <v>0</v>
      </c>
    </row>
    <row r="573" spans="1:7" x14ac:dyDescent="0.3">
      <c r="A573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tubérculos2020Mayo</v>
      </c>
      <c r="B573" t="s">
        <v>59</v>
      </c>
      <c r="C573" t="s">
        <v>4</v>
      </c>
      <c r="D573" t="s">
        <v>6</v>
      </c>
      <c r="E573">
        <v>2020</v>
      </c>
      <c r="F573" s="10" t="s">
        <v>90</v>
      </c>
      <c r="G573">
        <v>0</v>
      </c>
    </row>
    <row r="574" spans="1:7" x14ac:dyDescent="0.3">
      <c r="A574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tubérculos2020Junio</v>
      </c>
      <c r="B574" t="s">
        <v>59</v>
      </c>
      <c r="C574" t="s">
        <v>4</v>
      </c>
      <c r="D574" t="s">
        <v>6</v>
      </c>
      <c r="E574">
        <v>2020</v>
      </c>
      <c r="F574" s="10" t="s">
        <v>91</v>
      </c>
      <c r="G574">
        <v>0</v>
      </c>
    </row>
    <row r="575" spans="1:7" x14ac:dyDescent="0.3">
      <c r="A575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tubérculos2020Julio</v>
      </c>
      <c r="B575" t="s">
        <v>59</v>
      </c>
      <c r="C575" t="s">
        <v>4</v>
      </c>
      <c r="D575" t="s">
        <v>6</v>
      </c>
      <c r="E575">
        <v>2020</v>
      </c>
      <c r="F575" s="10" t="s">
        <v>83</v>
      </c>
      <c r="G575">
        <v>29805</v>
      </c>
    </row>
    <row r="576" spans="1:7" x14ac:dyDescent="0.3">
      <c r="A576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tubérculos2020Agosto</v>
      </c>
      <c r="B576" t="s">
        <v>59</v>
      </c>
      <c r="C576" t="s">
        <v>4</v>
      </c>
      <c r="D576" t="s">
        <v>6</v>
      </c>
      <c r="E576">
        <v>2020</v>
      </c>
      <c r="F576" s="10" t="s">
        <v>84</v>
      </c>
      <c r="G576">
        <v>26720</v>
      </c>
    </row>
    <row r="577" spans="1:7" x14ac:dyDescent="0.3">
      <c r="A577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tubérculos2020Septiembre</v>
      </c>
      <c r="B577" t="s">
        <v>59</v>
      </c>
      <c r="C577" t="s">
        <v>4</v>
      </c>
      <c r="D577" t="s">
        <v>6</v>
      </c>
      <c r="E577">
        <v>2020</v>
      </c>
      <c r="F577" s="10" t="s">
        <v>85</v>
      </c>
      <c r="G577">
        <v>30988</v>
      </c>
    </row>
    <row r="578" spans="1:7" x14ac:dyDescent="0.3">
      <c r="A578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RicoCereales2020Enero</v>
      </c>
      <c r="B578" t="s">
        <v>61</v>
      </c>
      <c r="C578" t="s">
        <v>4</v>
      </c>
      <c r="D578" t="s">
        <v>5</v>
      </c>
      <c r="E578">
        <v>2020</v>
      </c>
      <c r="F578" s="10" t="s">
        <v>86</v>
      </c>
      <c r="G578">
        <v>0</v>
      </c>
    </row>
    <row r="579" spans="1:7" x14ac:dyDescent="0.3">
      <c r="A579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RicoCereales2020Febrero</v>
      </c>
      <c r="B579" t="s">
        <v>61</v>
      </c>
      <c r="C579" t="s">
        <v>4</v>
      </c>
      <c r="D579" t="s">
        <v>5</v>
      </c>
      <c r="E579">
        <v>2020</v>
      </c>
      <c r="F579" s="10" t="s">
        <v>87</v>
      </c>
      <c r="G579">
        <v>0</v>
      </c>
    </row>
    <row r="580" spans="1:7" x14ac:dyDescent="0.3">
      <c r="A580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RicoCereales2020Marzo</v>
      </c>
      <c r="B580" t="s">
        <v>61</v>
      </c>
      <c r="C580" t="s">
        <v>4</v>
      </c>
      <c r="D580" t="s">
        <v>5</v>
      </c>
      <c r="E580">
        <v>2020</v>
      </c>
      <c r="F580" s="10" t="s">
        <v>88</v>
      </c>
      <c r="G580">
        <v>0</v>
      </c>
    </row>
    <row r="581" spans="1:7" x14ac:dyDescent="0.3">
      <c r="A581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RicoCereales2020Abril</v>
      </c>
      <c r="B581" t="s">
        <v>61</v>
      </c>
      <c r="C581" t="s">
        <v>4</v>
      </c>
      <c r="D581" t="s">
        <v>5</v>
      </c>
      <c r="E581">
        <v>2020</v>
      </c>
      <c r="F581" s="10" t="s">
        <v>89</v>
      </c>
      <c r="G581">
        <v>0</v>
      </c>
    </row>
    <row r="582" spans="1:7" x14ac:dyDescent="0.3">
      <c r="A582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RicoCereales2020Mayo</v>
      </c>
      <c r="B582" t="s">
        <v>61</v>
      </c>
      <c r="C582" t="s">
        <v>4</v>
      </c>
      <c r="D582" t="s">
        <v>5</v>
      </c>
      <c r="E582">
        <v>2020</v>
      </c>
      <c r="F582" s="10" t="s">
        <v>90</v>
      </c>
      <c r="G582">
        <v>0</v>
      </c>
    </row>
    <row r="583" spans="1:7" x14ac:dyDescent="0.3">
      <c r="A583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RicoCereales2020Junio</v>
      </c>
      <c r="B583" t="s">
        <v>61</v>
      </c>
      <c r="C583" t="s">
        <v>4</v>
      </c>
      <c r="D583" t="s">
        <v>5</v>
      </c>
      <c r="E583">
        <v>2020</v>
      </c>
      <c r="F583" s="10" t="s">
        <v>91</v>
      </c>
      <c r="G583">
        <v>0</v>
      </c>
    </row>
    <row r="584" spans="1:7" x14ac:dyDescent="0.3">
      <c r="A584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RicoCereales2020Julio</v>
      </c>
      <c r="B584" t="s">
        <v>61</v>
      </c>
      <c r="C584" t="s">
        <v>4</v>
      </c>
      <c r="D584" t="s">
        <v>5</v>
      </c>
      <c r="E584">
        <v>2020</v>
      </c>
      <c r="F584" s="10" t="s">
        <v>83</v>
      </c>
      <c r="G584">
        <v>4637.75</v>
      </c>
    </row>
    <row r="585" spans="1:7" x14ac:dyDescent="0.3">
      <c r="A585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RicoCereales2020Agosto</v>
      </c>
      <c r="B585" t="s">
        <v>61</v>
      </c>
      <c r="C585" t="s">
        <v>4</v>
      </c>
      <c r="D585" t="s">
        <v>5</v>
      </c>
      <c r="E585">
        <v>2020</v>
      </c>
      <c r="F585" s="10" t="s">
        <v>84</v>
      </c>
      <c r="G585">
        <v>0</v>
      </c>
    </row>
    <row r="586" spans="1:7" x14ac:dyDescent="0.3">
      <c r="A586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RicoCereales2020Septiembre</v>
      </c>
      <c r="B586" t="s">
        <v>61</v>
      </c>
      <c r="C586" t="s">
        <v>4</v>
      </c>
      <c r="D586" t="s">
        <v>5</v>
      </c>
      <c r="E586">
        <v>2020</v>
      </c>
      <c r="F586" s="10" t="s">
        <v>85</v>
      </c>
      <c r="G586">
        <v>0</v>
      </c>
    </row>
    <row r="587" spans="1:7" x14ac:dyDescent="0.3">
      <c r="A587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tubérculos2020Enero</v>
      </c>
      <c r="B587" t="s">
        <v>61</v>
      </c>
      <c r="C587" t="s">
        <v>4</v>
      </c>
      <c r="D587" t="s">
        <v>6</v>
      </c>
      <c r="E587">
        <v>2020</v>
      </c>
      <c r="F587" s="10" t="s">
        <v>86</v>
      </c>
      <c r="G587">
        <v>144982.41</v>
      </c>
    </row>
    <row r="588" spans="1:7" x14ac:dyDescent="0.3">
      <c r="A588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tubérculos2020Febrero</v>
      </c>
      <c r="B588" t="s">
        <v>61</v>
      </c>
      <c r="C588" t="s">
        <v>4</v>
      </c>
      <c r="D588" t="s">
        <v>6</v>
      </c>
      <c r="E588">
        <v>2020</v>
      </c>
      <c r="F588" s="10" t="s">
        <v>87</v>
      </c>
      <c r="G588">
        <v>0</v>
      </c>
    </row>
    <row r="589" spans="1:7" x14ac:dyDescent="0.3">
      <c r="A589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tubérculos2020Marzo</v>
      </c>
      <c r="B589" t="s">
        <v>61</v>
      </c>
      <c r="C589" t="s">
        <v>4</v>
      </c>
      <c r="D589" t="s">
        <v>6</v>
      </c>
      <c r="E589">
        <v>2020</v>
      </c>
      <c r="F589" s="10" t="s">
        <v>88</v>
      </c>
      <c r="G589">
        <v>80936.2</v>
      </c>
    </row>
    <row r="590" spans="1:7" x14ac:dyDescent="0.3">
      <c r="A590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tubérculos2020Abril</v>
      </c>
      <c r="B590" t="s">
        <v>61</v>
      </c>
      <c r="C590" t="s">
        <v>4</v>
      </c>
      <c r="D590" t="s">
        <v>6</v>
      </c>
      <c r="E590">
        <v>2020</v>
      </c>
      <c r="F590" s="10" t="s">
        <v>89</v>
      </c>
      <c r="G590">
        <v>108646.06</v>
      </c>
    </row>
    <row r="591" spans="1:7" x14ac:dyDescent="0.3">
      <c r="A591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tubérculos2020Mayo</v>
      </c>
      <c r="B591" t="s">
        <v>61</v>
      </c>
      <c r="C591" t="s">
        <v>4</v>
      </c>
      <c r="D591" t="s">
        <v>6</v>
      </c>
      <c r="E591">
        <v>2020</v>
      </c>
      <c r="F591" s="10" t="s">
        <v>90</v>
      </c>
      <c r="G591">
        <v>70304.78</v>
      </c>
    </row>
    <row r="592" spans="1:7" x14ac:dyDescent="0.3">
      <c r="A592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tubérculos2020Junio</v>
      </c>
      <c r="B592" t="s">
        <v>61</v>
      </c>
      <c r="C592" t="s">
        <v>4</v>
      </c>
      <c r="D592" t="s">
        <v>6</v>
      </c>
      <c r="E592">
        <v>2020</v>
      </c>
      <c r="F592" s="10" t="s">
        <v>91</v>
      </c>
      <c r="G592">
        <v>69903.760000000009</v>
      </c>
    </row>
    <row r="593" spans="1:7" x14ac:dyDescent="0.3">
      <c r="A593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tubérculos2020Julio</v>
      </c>
      <c r="B593" t="s">
        <v>61</v>
      </c>
      <c r="C593" t="s">
        <v>4</v>
      </c>
      <c r="D593" t="s">
        <v>6</v>
      </c>
      <c r="E593">
        <v>2020</v>
      </c>
      <c r="F593" s="10" t="s">
        <v>83</v>
      </c>
      <c r="G593">
        <v>21450</v>
      </c>
    </row>
    <row r="594" spans="1:7" x14ac:dyDescent="0.3">
      <c r="A594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tubérculos2020Agosto</v>
      </c>
      <c r="B594" t="s">
        <v>61</v>
      </c>
      <c r="C594" t="s">
        <v>4</v>
      </c>
      <c r="D594" t="s">
        <v>6</v>
      </c>
      <c r="E594">
        <v>2020</v>
      </c>
      <c r="F594" s="10" t="s">
        <v>84</v>
      </c>
      <c r="G594">
        <v>0</v>
      </c>
    </row>
    <row r="595" spans="1:7" x14ac:dyDescent="0.3">
      <c r="A595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tubérculos2020Septiembre</v>
      </c>
      <c r="B595" t="s">
        <v>61</v>
      </c>
      <c r="C595" t="s">
        <v>4</v>
      </c>
      <c r="D595" t="s">
        <v>6</v>
      </c>
      <c r="E595">
        <v>2020</v>
      </c>
      <c r="F595" s="10" t="s">
        <v>85</v>
      </c>
      <c r="G595">
        <v>0</v>
      </c>
    </row>
    <row r="596" spans="1:7" x14ac:dyDescent="0.3">
      <c r="A596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tubérculos2020Enero</v>
      </c>
      <c r="B596" t="s">
        <v>62</v>
      </c>
      <c r="C596" t="s">
        <v>4</v>
      </c>
      <c r="D596" t="s">
        <v>6</v>
      </c>
      <c r="E596">
        <v>2020</v>
      </c>
      <c r="F596" s="10" t="s">
        <v>86</v>
      </c>
      <c r="G596">
        <v>4536.5</v>
      </c>
    </row>
    <row r="597" spans="1:7" x14ac:dyDescent="0.3">
      <c r="A597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tubérculos2020Febrero</v>
      </c>
      <c r="B597" t="s">
        <v>62</v>
      </c>
      <c r="C597" t="s">
        <v>4</v>
      </c>
      <c r="D597" t="s">
        <v>6</v>
      </c>
      <c r="E597">
        <v>2020</v>
      </c>
      <c r="F597" s="10" t="s">
        <v>87</v>
      </c>
      <c r="G597">
        <v>2145</v>
      </c>
    </row>
    <row r="598" spans="1:7" x14ac:dyDescent="0.3">
      <c r="A598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tubérculos2020Marzo</v>
      </c>
      <c r="B598" t="s">
        <v>62</v>
      </c>
      <c r="C598" t="s">
        <v>4</v>
      </c>
      <c r="D598" t="s">
        <v>6</v>
      </c>
      <c r="E598">
        <v>2020</v>
      </c>
      <c r="F598" s="10" t="s">
        <v>88</v>
      </c>
      <c r="G598">
        <v>322715.05</v>
      </c>
    </row>
    <row r="599" spans="1:7" x14ac:dyDescent="0.3">
      <c r="A599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tubérculos2020Abril</v>
      </c>
      <c r="B599" t="s">
        <v>62</v>
      </c>
      <c r="C599" t="s">
        <v>4</v>
      </c>
      <c r="D599" t="s">
        <v>6</v>
      </c>
      <c r="E599">
        <v>2020</v>
      </c>
      <c r="F599" s="10" t="s">
        <v>89</v>
      </c>
      <c r="G599">
        <v>1347475.72</v>
      </c>
    </row>
    <row r="600" spans="1:7" x14ac:dyDescent="0.3">
      <c r="A600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tubérculos2020Mayo</v>
      </c>
      <c r="B600" t="s">
        <v>62</v>
      </c>
      <c r="C600" t="s">
        <v>4</v>
      </c>
      <c r="D600" t="s">
        <v>6</v>
      </c>
      <c r="E600">
        <v>2020</v>
      </c>
      <c r="F600" s="10" t="s">
        <v>90</v>
      </c>
      <c r="G600">
        <v>731597.5</v>
      </c>
    </row>
    <row r="601" spans="1:7" x14ac:dyDescent="0.3">
      <c r="A601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tubérculos2020Junio</v>
      </c>
      <c r="B601" t="s">
        <v>62</v>
      </c>
      <c r="C601" t="s">
        <v>4</v>
      </c>
      <c r="D601" t="s">
        <v>6</v>
      </c>
      <c r="E601">
        <v>2020</v>
      </c>
      <c r="F601" s="10" t="s">
        <v>91</v>
      </c>
      <c r="G601">
        <v>258089.32</v>
      </c>
    </row>
    <row r="602" spans="1:7" x14ac:dyDescent="0.3">
      <c r="A602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tubérculos2020Julio</v>
      </c>
      <c r="B602" t="s">
        <v>62</v>
      </c>
      <c r="C602" t="s">
        <v>4</v>
      </c>
      <c r="D602" t="s">
        <v>6</v>
      </c>
      <c r="E602">
        <v>2020</v>
      </c>
      <c r="F602" s="10" t="s">
        <v>83</v>
      </c>
      <c r="G602">
        <v>0</v>
      </c>
    </row>
    <row r="603" spans="1:7" x14ac:dyDescent="0.3">
      <c r="A603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tubérculos2020Agosto</v>
      </c>
      <c r="B603" t="s">
        <v>62</v>
      </c>
      <c r="C603" t="s">
        <v>4</v>
      </c>
      <c r="D603" t="s">
        <v>6</v>
      </c>
      <c r="E603">
        <v>2020</v>
      </c>
      <c r="F603" s="10" t="s">
        <v>84</v>
      </c>
      <c r="G603">
        <v>9761.32</v>
      </c>
    </row>
    <row r="604" spans="1:7" x14ac:dyDescent="0.3">
      <c r="A604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tubérculos2020Septiembre</v>
      </c>
      <c r="B604" t="s">
        <v>62</v>
      </c>
      <c r="C604" t="s">
        <v>4</v>
      </c>
      <c r="D604" t="s">
        <v>6</v>
      </c>
      <c r="E604">
        <v>2020</v>
      </c>
      <c r="F604" s="10" t="s">
        <v>85</v>
      </c>
      <c r="G604">
        <v>0</v>
      </c>
    </row>
    <row r="605" spans="1:7" x14ac:dyDescent="0.3">
      <c r="A60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ChecaCereales2020Enero</v>
      </c>
      <c r="B605" t="s">
        <v>63</v>
      </c>
      <c r="C605" t="s">
        <v>4</v>
      </c>
      <c r="D605" t="s">
        <v>5</v>
      </c>
      <c r="E605">
        <v>2020</v>
      </c>
      <c r="F605" s="10" t="s">
        <v>86</v>
      </c>
      <c r="G605">
        <v>0</v>
      </c>
    </row>
    <row r="606" spans="1:7" x14ac:dyDescent="0.3">
      <c r="A60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ChecaCereales2020Febrero</v>
      </c>
      <c r="B606" t="s">
        <v>63</v>
      </c>
      <c r="C606" t="s">
        <v>4</v>
      </c>
      <c r="D606" t="s">
        <v>5</v>
      </c>
      <c r="E606">
        <v>2020</v>
      </c>
      <c r="F606" s="10" t="s">
        <v>87</v>
      </c>
      <c r="G606">
        <v>88.16</v>
      </c>
    </row>
    <row r="607" spans="1:7" x14ac:dyDescent="0.3">
      <c r="A607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ChecaCereales2020Marzo</v>
      </c>
      <c r="B607" t="s">
        <v>63</v>
      </c>
      <c r="C607" t="s">
        <v>4</v>
      </c>
      <c r="D607" t="s">
        <v>5</v>
      </c>
      <c r="E607">
        <v>2020</v>
      </c>
      <c r="F607" s="10" t="s">
        <v>88</v>
      </c>
      <c r="G607">
        <v>380.12</v>
      </c>
    </row>
    <row r="608" spans="1:7" x14ac:dyDescent="0.3">
      <c r="A608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ChecaCereales2020Abril</v>
      </c>
      <c r="B608" t="s">
        <v>63</v>
      </c>
      <c r="C608" t="s">
        <v>4</v>
      </c>
      <c r="D608" t="s">
        <v>5</v>
      </c>
      <c r="E608">
        <v>2020</v>
      </c>
      <c r="F608" s="10" t="s">
        <v>89</v>
      </c>
      <c r="G608">
        <v>0</v>
      </c>
    </row>
    <row r="609" spans="1:7" x14ac:dyDescent="0.3">
      <c r="A609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ChecaCereales2020Mayo</v>
      </c>
      <c r="B609" t="s">
        <v>63</v>
      </c>
      <c r="C609" t="s">
        <v>4</v>
      </c>
      <c r="D609" t="s">
        <v>5</v>
      </c>
      <c r="E609">
        <v>2020</v>
      </c>
      <c r="F609" s="10" t="s">
        <v>90</v>
      </c>
      <c r="G609">
        <v>0</v>
      </c>
    </row>
    <row r="610" spans="1:7" x14ac:dyDescent="0.3">
      <c r="A610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ChecaCereales2020Junio</v>
      </c>
      <c r="B610" t="s">
        <v>63</v>
      </c>
      <c r="C610" t="s">
        <v>4</v>
      </c>
      <c r="D610" t="s">
        <v>5</v>
      </c>
      <c r="E610">
        <v>2020</v>
      </c>
      <c r="F610" s="10" t="s">
        <v>91</v>
      </c>
      <c r="G610">
        <v>0</v>
      </c>
    </row>
    <row r="611" spans="1:7" x14ac:dyDescent="0.3">
      <c r="A61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ChecaCereales2020Julio</v>
      </c>
      <c r="B611" t="s">
        <v>63</v>
      </c>
      <c r="C611" t="s">
        <v>4</v>
      </c>
      <c r="D611" t="s">
        <v>5</v>
      </c>
      <c r="E611">
        <v>2020</v>
      </c>
      <c r="F611" s="10" t="s">
        <v>83</v>
      </c>
      <c r="G611">
        <v>0</v>
      </c>
    </row>
    <row r="612" spans="1:7" x14ac:dyDescent="0.3">
      <c r="A61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ChecaCereales2020Agosto</v>
      </c>
      <c r="B612" t="s">
        <v>63</v>
      </c>
      <c r="C612" t="s">
        <v>4</v>
      </c>
      <c r="D612" t="s">
        <v>5</v>
      </c>
      <c r="E612">
        <v>2020</v>
      </c>
      <c r="F612" s="10" t="s">
        <v>84</v>
      </c>
      <c r="G612">
        <v>0</v>
      </c>
    </row>
    <row r="613" spans="1:7" x14ac:dyDescent="0.3">
      <c r="A61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ChecaCereales2020Septiembre</v>
      </c>
      <c r="B613" t="s">
        <v>63</v>
      </c>
      <c r="C613" t="s">
        <v>4</v>
      </c>
      <c r="D613" t="s">
        <v>5</v>
      </c>
      <c r="E613">
        <v>2020</v>
      </c>
      <c r="F613" s="10" t="s">
        <v>85</v>
      </c>
      <c r="G613">
        <v>0</v>
      </c>
    </row>
    <row r="614" spans="1:7" x14ac:dyDescent="0.3">
      <c r="A61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DominicanaCereales2020Enero</v>
      </c>
      <c r="B614" t="s">
        <v>64</v>
      </c>
      <c r="C614" t="s">
        <v>4</v>
      </c>
      <c r="D614" t="s">
        <v>5</v>
      </c>
      <c r="E614">
        <v>2020</v>
      </c>
      <c r="F614" s="10" t="s">
        <v>86</v>
      </c>
      <c r="G614">
        <v>8113.04</v>
      </c>
    </row>
    <row r="615" spans="1:7" x14ac:dyDescent="0.3">
      <c r="A61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DominicanaCereales2020Febrero</v>
      </c>
      <c r="B615" t="s">
        <v>64</v>
      </c>
      <c r="C615" t="s">
        <v>4</v>
      </c>
      <c r="D615" t="s">
        <v>5</v>
      </c>
      <c r="E615">
        <v>2020</v>
      </c>
      <c r="F615" s="10" t="s">
        <v>87</v>
      </c>
      <c r="G615">
        <v>34915</v>
      </c>
    </row>
    <row r="616" spans="1:7" x14ac:dyDescent="0.3">
      <c r="A61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DominicanaCereales2020Marzo</v>
      </c>
      <c r="B616" t="s">
        <v>64</v>
      </c>
      <c r="C616" t="s">
        <v>4</v>
      </c>
      <c r="D616" t="s">
        <v>5</v>
      </c>
      <c r="E616">
        <v>2020</v>
      </c>
      <c r="F616" s="10" t="s">
        <v>88</v>
      </c>
      <c r="G616">
        <v>0</v>
      </c>
    </row>
    <row r="617" spans="1:7" x14ac:dyDescent="0.3">
      <c r="A61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DominicanaCereales2020Abril</v>
      </c>
      <c r="B617" t="s">
        <v>64</v>
      </c>
      <c r="C617" t="s">
        <v>4</v>
      </c>
      <c r="D617" t="s">
        <v>5</v>
      </c>
      <c r="E617">
        <v>2020</v>
      </c>
      <c r="F617" s="10" t="s">
        <v>89</v>
      </c>
      <c r="G617">
        <v>13093.23</v>
      </c>
    </row>
    <row r="618" spans="1:7" x14ac:dyDescent="0.3">
      <c r="A61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DominicanaCereales2020Mayo</v>
      </c>
      <c r="B618" t="s">
        <v>64</v>
      </c>
      <c r="C618" t="s">
        <v>4</v>
      </c>
      <c r="D618" t="s">
        <v>5</v>
      </c>
      <c r="E618">
        <v>2020</v>
      </c>
      <c r="F618" s="10" t="s">
        <v>90</v>
      </c>
      <c r="G618">
        <v>8611.27</v>
      </c>
    </row>
    <row r="619" spans="1:7" x14ac:dyDescent="0.3">
      <c r="A61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DominicanaCereales2020Junio</v>
      </c>
      <c r="B619" t="s">
        <v>64</v>
      </c>
      <c r="C619" t="s">
        <v>4</v>
      </c>
      <c r="D619" t="s">
        <v>5</v>
      </c>
      <c r="E619">
        <v>2020</v>
      </c>
      <c r="F619" s="10" t="s">
        <v>91</v>
      </c>
      <c r="G619">
        <v>16450</v>
      </c>
    </row>
    <row r="620" spans="1:7" x14ac:dyDescent="0.3">
      <c r="A62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DominicanaCereales2020Julio</v>
      </c>
      <c r="B620" t="s">
        <v>64</v>
      </c>
      <c r="C620" t="s">
        <v>4</v>
      </c>
      <c r="D620" t="s">
        <v>5</v>
      </c>
      <c r="E620">
        <v>2020</v>
      </c>
      <c r="F620" s="10" t="s">
        <v>83</v>
      </c>
      <c r="G620">
        <v>14938.25</v>
      </c>
    </row>
    <row r="621" spans="1:7" x14ac:dyDescent="0.3">
      <c r="A62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DominicanaCereales2020Agosto</v>
      </c>
      <c r="B621" t="s">
        <v>64</v>
      </c>
      <c r="C621" t="s">
        <v>4</v>
      </c>
      <c r="D621" t="s">
        <v>5</v>
      </c>
      <c r="E621">
        <v>2020</v>
      </c>
      <c r="F621" s="10" t="s">
        <v>84</v>
      </c>
      <c r="G621">
        <v>21136.65</v>
      </c>
    </row>
    <row r="622" spans="1:7" x14ac:dyDescent="0.3">
      <c r="A62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DominicanaCereales2020Septiembre</v>
      </c>
      <c r="B622" t="s">
        <v>64</v>
      </c>
      <c r="C622" t="s">
        <v>4</v>
      </c>
      <c r="D622" t="s">
        <v>5</v>
      </c>
      <c r="E622">
        <v>2020</v>
      </c>
      <c r="F622" s="10" t="s">
        <v>85</v>
      </c>
      <c r="G622">
        <v>0</v>
      </c>
    </row>
    <row r="623" spans="1:7" x14ac:dyDescent="0.3">
      <c r="A62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tubérculos2020Enero</v>
      </c>
      <c r="B623" t="s">
        <v>64</v>
      </c>
      <c r="C623" t="s">
        <v>4</v>
      </c>
      <c r="D623" t="s">
        <v>6</v>
      </c>
      <c r="E623">
        <v>2020</v>
      </c>
      <c r="F623" s="10" t="s">
        <v>86</v>
      </c>
      <c r="G623">
        <v>0</v>
      </c>
    </row>
    <row r="624" spans="1:7" x14ac:dyDescent="0.3">
      <c r="A62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tubérculos2020Febrero</v>
      </c>
      <c r="B624" t="s">
        <v>64</v>
      </c>
      <c r="C624" t="s">
        <v>4</v>
      </c>
      <c r="D624" t="s">
        <v>6</v>
      </c>
      <c r="E624">
        <v>2020</v>
      </c>
      <c r="F624" s="10" t="s">
        <v>87</v>
      </c>
      <c r="G624">
        <v>0</v>
      </c>
    </row>
    <row r="625" spans="1:7" x14ac:dyDescent="0.3">
      <c r="A62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tubérculos2020Marzo</v>
      </c>
      <c r="B625" t="s">
        <v>64</v>
      </c>
      <c r="C625" t="s">
        <v>4</v>
      </c>
      <c r="D625" t="s">
        <v>6</v>
      </c>
      <c r="E625">
        <v>2020</v>
      </c>
      <c r="F625" s="10" t="s">
        <v>88</v>
      </c>
      <c r="G625">
        <v>2345.5700000000002</v>
      </c>
    </row>
    <row r="626" spans="1:7" x14ac:dyDescent="0.3">
      <c r="A62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tubérculos2020Abril</v>
      </c>
      <c r="B626" t="s">
        <v>64</v>
      </c>
      <c r="C626" t="s">
        <v>4</v>
      </c>
      <c r="D626" t="s">
        <v>6</v>
      </c>
      <c r="E626">
        <v>2020</v>
      </c>
      <c r="F626" s="10" t="s">
        <v>89</v>
      </c>
      <c r="G626">
        <v>13234.75</v>
      </c>
    </row>
    <row r="627" spans="1:7" x14ac:dyDescent="0.3">
      <c r="A62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tubérculos2020Mayo</v>
      </c>
      <c r="B627" t="s">
        <v>64</v>
      </c>
      <c r="C627" t="s">
        <v>4</v>
      </c>
      <c r="D627" t="s">
        <v>6</v>
      </c>
      <c r="E627">
        <v>2020</v>
      </c>
      <c r="F627" s="10" t="s">
        <v>90</v>
      </c>
      <c r="G627">
        <v>0</v>
      </c>
    </row>
    <row r="628" spans="1:7" x14ac:dyDescent="0.3">
      <c r="A62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tubérculos2020Junio</v>
      </c>
      <c r="B628" t="s">
        <v>64</v>
      </c>
      <c r="C628" t="s">
        <v>4</v>
      </c>
      <c r="D628" t="s">
        <v>6</v>
      </c>
      <c r="E628">
        <v>2020</v>
      </c>
      <c r="F628" s="10" t="s">
        <v>91</v>
      </c>
      <c r="G628">
        <v>15150</v>
      </c>
    </row>
    <row r="629" spans="1:7" x14ac:dyDescent="0.3">
      <c r="A62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tubérculos2020Julio</v>
      </c>
      <c r="B629" t="s">
        <v>64</v>
      </c>
      <c r="C629" t="s">
        <v>4</v>
      </c>
      <c r="D629" t="s">
        <v>6</v>
      </c>
      <c r="E629">
        <v>2020</v>
      </c>
      <c r="F629" s="10" t="s">
        <v>83</v>
      </c>
      <c r="G629">
        <v>8720</v>
      </c>
    </row>
    <row r="630" spans="1:7" x14ac:dyDescent="0.3">
      <c r="A63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tubérculos2020Agosto</v>
      </c>
      <c r="B630" t="s">
        <v>64</v>
      </c>
      <c r="C630" t="s">
        <v>4</v>
      </c>
      <c r="D630" t="s">
        <v>6</v>
      </c>
      <c r="E630">
        <v>2020</v>
      </c>
      <c r="F630" s="10" t="s">
        <v>84</v>
      </c>
      <c r="G630">
        <v>3268</v>
      </c>
    </row>
    <row r="631" spans="1:7" x14ac:dyDescent="0.3">
      <c r="A63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tubérculos2020Septiembre</v>
      </c>
      <c r="B631" t="s">
        <v>64</v>
      </c>
      <c r="C631" t="s">
        <v>4</v>
      </c>
      <c r="D631" t="s">
        <v>6</v>
      </c>
      <c r="E631">
        <v>2020</v>
      </c>
      <c r="F631" s="10" t="s">
        <v>85</v>
      </c>
      <c r="G631">
        <v>3485</v>
      </c>
    </row>
    <row r="632" spans="1:7" x14ac:dyDescent="0.3">
      <c r="A632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RumaniaCereales2020Enero</v>
      </c>
      <c r="B632" t="s">
        <v>65</v>
      </c>
      <c r="C632" t="s">
        <v>4</v>
      </c>
      <c r="D632" t="s">
        <v>5</v>
      </c>
      <c r="E632">
        <v>2020</v>
      </c>
      <c r="F632" s="10" t="s">
        <v>86</v>
      </c>
      <c r="G632">
        <v>0</v>
      </c>
    </row>
    <row r="633" spans="1:7" x14ac:dyDescent="0.3">
      <c r="A633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RumaniaCereales2020Febrero</v>
      </c>
      <c r="B633" t="s">
        <v>65</v>
      </c>
      <c r="C633" t="s">
        <v>4</v>
      </c>
      <c r="D633" t="s">
        <v>5</v>
      </c>
      <c r="E633">
        <v>2020</v>
      </c>
      <c r="F633" s="10" t="s">
        <v>87</v>
      </c>
      <c r="G633">
        <v>0</v>
      </c>
    </row>
    <row r="634" spans="1:7" x14ac:dyDescent="0.3">
      <c r="A634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RumaniaCereales2020Marzo</v>
      </c>
      <c r="B634" t="s">
        <v>65</v>
      </c>
      <c r="C634" t="s">
        <v>4</v>
      </c>
      <c r="D634" t="s">
        <v>5</v>
      </c>
      <c r="E634">
        <v>2020</v>
      </c>
      <c r="F634" s="10" t="s">
        <v>88</v>
      </c>
      <c r="G634">
        <v>0</v>
      </c>
    </row>
    <row r="635" spans="1:7" x14ac:dyDescent="0.3">
      <c r="A635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RumaniaCereales2020Abril</v>
      </c>
      <c r="B635" t="s">
        <v>65</v>
      </c>
      <c r="C635" t="s">
        <v>4</v>
      </c>
      <c r="D635" t="s">
        <v>5</v>
      </c>
      <c r="E635">
        <v>2020</v>
      </c>
      <c r="F635" s="10" t="s">
        <v>89</v>
      </c>
      <c r="G635">
        <v>0</v>
      </c>
    </row>
    <row r="636" spans="1:7" x14ac:dyDescent="0.3">
      <c r="A636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RumaniaCereales2020Mayo</v>
      </c>
      <c r="B636" t="s">
        <v>65</v>
      </c>
      <c r="C636" t="s">
        <v>4</v>
      </c>
      <c r="D636" t="s">
        <v>5</v>
      </c>
      <c r="E636">
        <v>2020</v>
      </c>
      <c r="F636" s="10" t="s">
        <v>90</v>
      </c>
      <c r="G636">
        <v>593271.19999999995</v>
      </c>
    </row>
    <row r="637" spans="1:7" x14ac:dyDescent="0.3">
      <c r="A637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RumaniaCereales2020Junio</v>
      </c>
      <c r="B637" t="s">
        <v>65</v>
      </c>
      <c r="C637" t="s">
        <v>4</v>
      </c>
      <c r="D637" t="s">
        <v>5</v>
      </c>
      <c r="E637">
        <v>2020</v>
      </c>
      <c r="F637" s="10" t="s">
        <v>91</v>
      </c>
      <c r="G637">
        <v>0</v>
      </c>
    </row>
    <row r="638" spans="1:7" x14ac:dyDescent="0.3">
      <c r="A638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RumaniaCereales2020Julio</v>
      </c>
      <c r="B638" t="s">
        <v>65</v>
      </c>
      <c r="C638" t="s">
        <v>4</v>
      </c>
      <c r="D638" t="s">
        <v>5</v>
      </c>
      <c r="E638">
        <v>2020</v>
      </c>
      <c r="F638" s="10" t="s">
        <v>83</v>
      </c>
      <c r="G638">
        <v>0</v>
      </c>
    </row>
    <row r="639" spans="1:7" x14ac:dyDescent="0.3">
      <c r="A639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RumaniaCereales2020Agosto</v>
      </c>
      <c r="B639" t="s">
        <v>65</v>
      </c>
      <c r="C639" t="s">
        <v>4</v>
      </c>
      <c r="D639" t="s">
        <v>5</v>
      </c>
      <c r="E639">
        <v>2020</v>
      </c>
      <c r="F639" s="10" t="s">
        <v>84</v>
      </c>
      <c r="G639">
        <v>0</v>
      </c>
    </row>
    <row r="640" spans="1:7" x14ac:dyDescent="0.3">
      <c r="A640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RumaniaCereales2020Septiembre</v>
      </c>
      <c r="B640" t="s">
        <v>65</v>
      </c>
      <c r="C640" t="s">
        <v>4</v>
      </c>
      <c r="D640" t="s">
        <v>5</v>
      </c>
      <c r="E640">
        <v>2020</v>
      </c>
      <c r="F640" s="10" t="s">
        <v>85</v>
      </c>
      <c r="G640">
        <v>0</v>
      </c>
    </row>
    <row r="641" spans="1:7" x14ac:dyDescent="0.3">
      <c r="A641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tubérculos2020Enero</v>
      </c>
      <c r="B641" t="s">
        <v>66</v>
      </c>
      <c r="C641" t="s">
        <v>4</v>
      </c>
      <c r="D641" t="s">
        <v>6</v>
      </c>
      <c r="E641">
        <v>2020</v>
      </c>
      <c r="F641" s="10" t="s">
        <v>86</v>
      </c>
      <c r="G641">
        <v>0</v>
      </c>
    </row>
    <row r="642" spans="1:7" x14ac:dyDescent="0.3">
      <c r="A642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tubérculos2020Febrero</v>
      </c>
      <c r="B642" t="s">
        <v>66</v>
      </c>
      <c r="C642" t="s">
        <v>4</v>
      </c>
      <c r="D642" t="s">
        <v>6</v>
      </c>
      <c r="E642">
        <v>2020</v>
      </c>
      <c r="F642" s="10" t="s">
        <v>87</v>
      </c>
      <c r="G642">
        <v>0</v>
      </c>
    </row>
    <row r="643" spans="1:7" x14ac:dyDescent="0.3">
      <c r="A643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tubérculos2020Marzo</v>
      </c>
      <c r="B643" t="s">
        <v>66</v>
      </c>
      <c r="C643" t="s">
        <v>4</v>
      </c>
      <c r="D643" t="s">
        <v>6</v>
      </c>
      <c r="E643">
        <v>2020</v>
      </c>
      <c r="F643" s="10" t="s">
        <v>88</v>
      </c>
      <c r="G643">
        <v>0</v>
      </c>
    </row>
    <row r="644" spans="1:7" x14ac:dyDescent="0.3">
      <c r="A644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tubérculos2020Abril</v>
      </c>
      <c r="B644" t="s">
        <v>66</v>
      </c>
      <c r="C644" t="s">
        <v>4</v>
      </c>
      <c r="D644" t="s">
        <v>6</v>
      </c>
      <c r="E644">
        <v>2020</v>
      </c>
      <c r="F644" s="10" t="s">
        <v>89</v>
      </c>
      <c r="G644">
        <v>0</v>
      </c>
    </row>
    <row r="645" spans="1:7" x14ac:dyDescent="0.3">
      <c r="A645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tubérculos2020Mayo</v>
      </c>
      <c r="B645" t="s">
        <v>66</v>
      </c>
      <c r="C645" t="s">
        <v>4</v>
      </c>
      <c r="D645" t="s">
        <v>6</v>
      </c>
      <c r="E645">
        <v>2020</v>
      </c>
      <c r="F645" s="10" t="s">
        <v>90</v>
      </c>
      <c r="G645">
        <v>0</v>
      </c>
    </row>
    <row r="646" spans="1:7" x14ac:dyDescent="0.3">
      <c r="A646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tubérculos2020Junio</v>
      </c>
      <c r="B646" t="s">
        <v>66</v>
      </c>
      <c r="C646" t="s">
        <v>4</v>
      </c>
      <c r="D646" t="s">
        <v>6</v>
      </c>
      <c r="E646">
        <v>2020</v>
      </c>
      <c r="F646" s="10" t="s">
        <v>91</v>
      </c>
      <c r="G646">
        <v>57445.2</v>
      </c>
    </row>
    <row r="647" spans="1:7" x14ac:dyDescent="0.3">
      <c r="A647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tubérculos2020Julio</v>
      </c>
      <c r="B647" t="s">
        <v>66</v>
      </c>
      <c r="C647" t="s">
        <v>4</v>
      </c>
      <c r="D647" t="s">
        <v>6</v>
      </c>
      <c r="E647">
        <v>2020</v>
      </c>
      <c r="F647" s="10" t="s">
        <v>83</v>
      </c>
      <c r="G647">
        <v>0</v>
      </c>
    </row>
    <row r="648" spans="1:7" x14ac:dyDescent="0.3">
      <c r="A648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tubérculos2020Agosto</v>
      </c>
      <c r="B648" t="s">
        <v>66</v>
      </c>
      <c r="C648" t="s">
        <v>4</v>
      </c>
      <c r="D648" t="s">
        <v>6</v>
      </c>
      <c r="E648">
        <v>2020</v>
      </c>
      <c r="F648" s="10" t="s">
        <v>84</v>
      </c>
      <c r="G648">
        <v>0</v>
      </c>
    </row>
    <row r="649" spans="1:7" x14ac:dyDescent="0.3">
      <c r="A649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tubérculos2020Septiembre</v>
      </c>
      <c r="B649" t="s">
        <v>66</v>
      </c>
      <c r="C649" t="s">
        <v>4</v>
      </c>
      <c r="D649" t="s">
        <v>6</v>
      </c>
      <c r="E649">
        <v>2020</v>
      </c>
      <c r="F649" s="10" t="s">
        <v>85</v>
      </c>
      <c r="G649">
        <v>31986</v>
      </c>
    </row>
    <row r="650" spans="1:7" x14ac:dyDescent="0.3">
      <c r="A650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tubérculos2020Enero</v>
      </c>
      <c r="B650" t="s">
        <v>68</v>
      </c>
      <c r="C650" t="s">
        <v>4</v>
      </c>
      <c r="D650" t="s">
        <v>6</v>
      </c>
      <c r="E650">
        <v>2020</v>
      </c>
      <c r="F650" s="10" t="s">
        <v>86</v>
      </c>
      <c r="G650">
        <v>67703.039999999994</v>
      </c>
    </row>
    <row r="651" spans="1:7" x14ac:dyDescent="0.3">
      <c r="A651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tubérculos2020Febrero</v>
      </c>
      <c r="B651" t="s">
        <v>68</v>
      </c>
      <c r="C651" t="s">
        <v>4</v>
      </c>
      <c r="D651" t="s">
        <v>6</v>
      </c>
      <c r="E651">
        <v>2020</v>
      </c>
      <c r="F651" s="10" t="s">
        <v>87</v>
      </c>
      <c r="G651">
        <v>82752.92</v>
      </c>
    </row>
    <row r="652" spans="1:7" x14ac:dyDescent="0.3">
      <c r="A652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tubérculos2020Marzo</v>
      </c>
      <c r="B652" t="s">
        <v>68</v>
      </c>
      <c r="C652" t="s">
        <v>4</v>
      </c>
      <c r="D652" t="s">
        <v>6</v>
      </c>
      <c r="E652">
        <v>2020</v>
      </c>
      <c r="F652" s="10" t="s">
        <v>88</v>
      </c>
      <c r="G652">
        <v>131298.85999999999</v>
      </c>
    </row>
    <row r="653" spans="1:7" x14ac:dyDescent="0.3">
      <c r="A653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tubérculos2020Abril</v>
      </c>
      <c r="B653" t="s">
        <v>68</v>
      </c>
      <c r="C653" t="s">
        <v>4</v>
      </c>
      <c r="D653" t="s">
        <v>6</v>
      </c>
      <c r="E653">
        <v>2020</v>
      </c>
      <c r="F653" s="10" t="s">
        <v>89</v>
      </c>
      <c r="G653">
        <v>89291.02</v>
      </c>
    </row>
    <row r="654" spans="1:7" x14ac:dyDescent="0.3">
      <c r="A654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tubérculos2020Mayo</v>
      </c>
      <c r="B654" t="s">
        <v>68</v>
      </c>
      <c r="C654" t="s">
        <v>4</v>
      </c>
      <c r="D654" t="s">
        <v>6</v>
      </c>
      <c r="E654">
        <v>2020</v>
      </c>
      <c r="F654" s="10" t="s">
        <v>90</v>
      </c>
      <c r="G654">
        <v>82084.92</v>
      </c>
    </row>
    <row r="655" spans="1:7" x14ac:dyDescent="0.3">
      <c r="A655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tubérculos2020Junio</v>
      </c>
      <c r="B655" t="s">
        <v>68</v>
      </c>
      <c r="C655" t="s">
        <v>4</v>
      </c>
      <c r="D655" t="s">
        <v>6</v>
      </c>
      <c r="E655">
        <v>2020</v>
      </c>
      <c r="F655" s="10" t="s">
        <v>91</v>
      </c>
      <c r="G655">
        <v>0</v>
      </c>
    </row>
    <row r="656" spans="1:7" x14ac:dyDescent="0.3">
      <c r="A656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tubérculos2020Julio</v>
      </c>
      <c r="B656" t="s">
        <v>68</v>
      </c>
      <c r="C656" t="s">
        <v>4</v>
      </c>
      <c r="D656" t="s">
        <v>6</v>
      </c>
      <c r="E656">
        <v>2020</v>
      </c>
      <c r="F656" s="10" t="s">
        <v>83</v>
      </c>
      <c r="G656">
        <v>82054.92</v>
      </c>
    </row>
    <row r="657" spans="1:7" x14ac:dyDescent="0.3">
      <c r="A657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tubérculos2020Agosto</v>
      </c>
      <c r="B657" t="s">
        <v>68</v>
      </c>
      <c r="C657" t="s">
        <v>4</v>
      </c>
      <c r="D657" t="s">
        <v>6</v>
      </c>
      <c r="E657">
        <v>2020</v>
      </c>
      <c r="F657" s="10" t="s">
        <v>84</v>
      </c>
      <c r="G657">
        <v>29285.16</v>
      </c>
    </row>
    <row r="658" spans="1:7" x14ac:dyDescent="0.3">
      <c r="A658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tubérculos2020Septiembre</v>
      </c>
      <c r="B658" t="s">
        <v>68</v>
      </c>
      <c r="C658" t="s">
        <v>4</v>
      </c>
      <c r="D658" t="s">
        <v>6</v>
      </c>
      <c r="E658">
        <v>2020</v>
      </c>
      <c r="F658" s="10" t="s">
        <v>85</v>
      </c>
      <c r="G658">
        <v>0</v>
      </c>
    </row>
    <row r="659" spans="1:7" x14ac:dyDescent="0.3">
      <c r="A659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tubérculos2020Enero</v>
      </c>
      <c r="B659" t="s">
        <v>70</v>
      </c>
      <c r="C659" t="s">
        <v>4</v>
      </c>
      <c r="D659" t="s">
        <v>6</v>
      </c>
      <c r="E659">
        <v>2020</v>
      </c>
      <c r="F659" s="10" t="s">
        <v>86</v>
      </c>
      <c r="G659">
        <v>0</v>
      </c>
    </row>
    <row r="660" spans="1:7" x14ac:dyDescent="0.3">
      <c r="A660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tubérculos2020Febrero</v>
      </c>
      <c r="B660" t="s">
        <v>70</v>
      </c>
      <c r="C660" t="s">
        <v>4</v>
      </c>
      <c r="D660" t="s">
        <v>6</v>
      </c>
      <c r="E660">
        <v>2020</v>
      </c>
      <c r="F660" s="10" t="s">
        <v>87</v>
      </c>
      <c r="G660">
        <v>0</v>
      </c>
    </row>
    <row r="661" spans="1:7" x14ac:dyDescent="0.3">
      <c r="A661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tubérculos2020Marzo</v>
      </c>
      <c r="B661" t="s">
        <v>70</v>
      </c>
      <c r="C661" t="s">
        <v>4</v>
      </c>
      <c r="D661" t="s">
        <v>6</v>
      </c>
      <c r="E661">
        <v>2020</v>
      </c>
      <c r="F661" s="10" t="s">
        <v>88</v>
      </c>
      <c r="G661">
        <v>0</v>
      </c>
    </row>
    <row r="662" spans="1:7" x14ac:dyDescent="0.3">
      <c r="A662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tubérculos2020Abril</v>
      </c>
      <c r="B662" t="s">
        <v>70</v>
      </c>
      <c r="C662" t="s">
        <v>4</v>
      </c>
      <c r="D662" t="s">
        <v>6</v>
      </c>
      <c r="E662">
        <v>2020</v>
      </c>
      <c r="F662" s="10" t="s">
        <v>89</v>
      </c>
      <c r="G662">
        <v>70285</v>
      </c>
    </row>
    <row r="663" spans="1:7" x14ac:dyDescent="0.3">
      <c r="A663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tubérculos2020Mayo</v>
      </c>
      <c r="B663" t="s">
        <v>70</v>
      </c>
      <c r="C663" t="s">
        <v>4</v>
      </c>
      <c r="D663" t="s">
        <v>6</v>
      </c>
      <c r="E663">
        <v>2020</v>
      </c>
      <c r="F663" s="10" t="s">
        <v>90</v>
      </c>
      <c r="G663">
        <v>0</v>
      </c>
    </row>
    <row r="664" spans="1:7" x14ac:dyDescent="0.3">
      <c r="A664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tubérculos2020Junio</v>
      </c>
      <c r="B664" t="s">
        <v>70</v>
      </c>
      <c r="C664" t="s">
        <v>4</v>
      </c>
      <c r="D664" t="s">
        <v>6</v>
      </c>
      <c r="E664">
        <v>2020</v>
      </c>
      <c r="F664" s="10" t="s">
        <v>91</v>
      </c>
      <c r="G664">
        <v>70785</v>
      </c>
    </row>
    <row r="665" spans="1:7" x14ac:dyDescent="0.3">
      <c r="A665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tubérculos2020Julio</v>
      </c>
      <c r="B665" t="s">
        <v>70</v>
      </c>
      <c r="C665" t="s">
        <v>4</v>
      </c>
      <c r="D665" t="s">
        <v>6</v>
      </c>
      <c r="E665">
        <v>2020</v>
      </c>
      <c r="F665" s="10" t="s">
        <v>83</v>
      </c>
      <c r="G665">
        <v>70689</v>
      </c>
    </row>
    <row r="666" spans="1:7" x14ac:dyDescent="0.3">
      <c r="A666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tubérculos2020Agosto</v>
      </c>
      <c r="B666" t="s">
        <v>70</v>
      </c>
      <c r="C666" t="s">
        <v>4</v>
      </c>
      <c r="D666" t="s">
        <v>6</v>
      </c>
      <c r="E666">
        <v>2020</v>
      </c>
      <c r="F666" s="10" t="s">
        <v>84</v>
      </c>
      <c r="G666">
        <v>0</v>
      </c>
    </row>
    <row r="667" spans="1:7" x14ac:dyDescent="0.3">
      <c r="A667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tubérculos2020Septiembre</v>
      </c>
      <c r="B667" t="s">
        <v>70</v>
      </c>
      <c r="C667" t="s">
        <v>4</v>
      </c>
      <c r="D667" t="s">
        <v>6</v>
      </c>
      <c r="E667">
        <v>2020</v>
      </c>
      <c r="F667" s="10" t="s">
        <v>85</v>
      </c>
      <c r="G667">
        <v>0</v>
      </c>
    </row>
    <row r="668" spans="1:7" x14ac:dyDescent="0.3">
      <c r="A668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tubérculos2020Enero</v>
      </c>
      <c r="B668" t="s">
        <v>71</v>
      </c>
      <c r="C668" t="s">
        <v>4</v>
      </c>
      <c r="D668" t="s">
        <v>6</v>
      </c>
      <c r="E668">
        <v>2020</v>
      </c>
      <c r="F668" s="10" t="s">
        <v>86</v>
      </c>
      <c r="G668">
        <v>41320</v>
      </c>
    </row>
    <row r="669" spans="1:7" x14ac:dyDescent="0.3">
      <c r="A669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tubérculos2020Febrero</v>
      </c>
      <c r="B669" t="s">
        <v>71</v>
      </c>
      <c r="C669" t="s">
        <v>4</v>
      </c>
      <c r="D669" t="s">
        <v>6</v>
      </c>
      <c r="E669">
        <v>2020</v>
      </c>
      <c r="F669" s="10" t="s">
        <v>87</v>
      </c>
      <c r="G669">
        <v>0</v>
      </c>
    </row>
    <row r="670" spans="1:7" x14ac:dyDescent="0.3">
      <c r="A670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tubérculos2020Marzo</v>
      </c>
      <c r="B670" t="s">
        <v>71</v>
      </c>
      <c r="C670" t="s">
        <v>4</v>
      </c>
      <c r="D670" t="s">
        <v>6</v>
      </c>
      <c r="E670">
        <v>2020</v>
      </c>
      <c r="F670" s="10" t="s">
        <v>88</v>
      </c>
      <c r="G670">
        <v>0</v>
      </c>
    </row>
    <row r="671" spans="1:7" x14ac:dyDescent="0.3">
      <c r="A67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tubérculos2020Abril</v>
      </c>
      <c r="B671" t="s">
        <v>71</v>
      </c>
      <c r="C671" t="s">
        <v>4</v>
      </c>
      <c r="D671" t="s">
        <v>6</v>
      </c>
      <c r="E671">
        <v>2020</v>
      </c>
      <c r="F671" s="10" t="s">
        <v>89</v>
      </c>
      <c r="G671">
        <v>22680</v>
      </c>
    </row>
    <row r="672" spans="1:7" x14ac:dyDescent="0.3">
      <c r="A67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tubérculos2020Mayo</v>
      </c>
      <c r="B672" t="s">
        <v>71</v>
      </c>
      <c r="C672" t="s">
        <v>4</v>
      </c>
      <c r="D672" t="s">
        <v>6</v>
      </c>
      <c r="E672">
        <v>2020</v>
      </c>
      <c r="F672" s="10" t="s">
        <v>90</v>
      </c>
      <c r="G672">
        <v>26838</v>
      </c>
    </row>
    <row r="673" spans="1:7" x14ac:dyDescent="0.3">
      <c r="A67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tubérculos2020Junio</v>
      </c>
      <c r="B673" t="s">
        <v>71</v>
      </c>
      <c r="C673" t="s">
        <v>4</v>
      </c>
      <c r="D673" t="s">
        <v>6</v>
      </c>
      <c r="E673">
        <v>2020</v>
      </c>
      <c r="F673" s="10" t="s">
        <v>91</v>
      </c>
      <c r="G673">
        <v>0</v>
      </c>
    </row>
    <row r="674" spans="1:7" x14ac:dyDescent="0.3">
      <c r="A67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tubérculos2020Julio</v>
      </c>
      <c r="B674" t="s">
        <v>71</v>
      </c>
      <c r="C674" t="s">
        <v>4</v>
      </c>
      <c r="D674" t="s">
        <v>6</v>
      </c>
      <c r="E674">
        <v>2020</v>
      </c>
      <c r="F674" s="10" t="s">
        <v>83</v>
      </c>
      <c r="G674">
        <v>0</v>
      </c>
    </row>
    <row r="675" spans="1:7" x14ac:dyDescent="0.3">
      <c r="A675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tubérculos2020Agosto</v>
      </c>
      <c r="B675" t="s">
        <v>71</v>
      </c>
      <c r="C675" t="s">
        <v>4</v>
      </c>
      <c r="D675" t="s">
        <v>6</v>
      </c>
      <c r="E675">
        <v>2020</v>
      </c>
      <c r="F675" s="10" t="s">
        <v>84</v>
      </c>
      <c r="G675">
        <v>0</v>
      </c>
    </row>
    <row r="676" spans="1:7" x14ac:dyDescent="0.3">
      <c r="A676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tubérculos2020Septiembre</v>
      </c>
      <c r="B676" t="s">
        <v>71</v>
      </c>
      <c r="C676" t="s">
        <v>4</v>
      </c>
      <c r="D676" t="s">
        <v>6</v>
      </c>
      <c r="E676">
        <v>2020</v>
      </c>
      <c r="F676" s="10" t="s">
        <v>85</v>
      </c>
      <c r="G676">
        <v>0</v>
      </c>
    </row>
    <row r="677" spans="1:7" x14ac:dyDescent="0.3">
      <c r="A677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tubérculos2020Enero</v>
      </c>
      <c r="B677" t="s">
        <v>75</v>
      </c>
      <c r="C677" t="s">
        <v>4</v>
      </c>
      <c r="D677" t="s">
        <v>6</v>
      </c>
      <c r="E677">
        <v>2020</v>
      </c>
      <c r="F677" s="10" t="s">
        <v>86</v>
      </c>
      <c r="G677">
        <v>188.76</v>
      </c>
    </row>
    <row r="678" spans="1:7" x14ac:dyDescent="0.3">
      <c r="A678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tubérculos2020Febrero</v>
      </c>
      <c r="B678" t="s">
        <v>75</v>
      </c>
      <c r="C678" t="s">
        <v>4</v>
      </c>
      <c r="D678" t="s">
        <v>6</v>
      </c>
      <c r="E678">
        <v>2020</v>
      </c>
      <c r="F678" s="10" t="s">
        <v>87</v>
      </c>
      <c r="G678">
        <v>0</v>
      </c>
    </row>
    <row r="679" spans="1:7" x14ac:dyDescent="0.3">
      <c r="A679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tubérculos2020Marzo</v>
      </c>
      <c r="B679" t="s">
        <v>75</v>
      </c>
      <c r="C679" t="s">
        <v>4</v>
      </c>
      <c r="D679" t="s">
        <v>6</v>
      </c>
      <c r="E679">
        <v>2020</v>
      </c>
      <c r="F679" s="10" t="s">
        <v>88</v>
      </c>
      <c r="G679">
        <v>0</v>
      </c>
    </row>
    <row r="680" spans="1:7" x14ac:dyDescent="0.3">
      <c r="A680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tubérculos2020Abril</v>
      </c>
      <c r="B680" t="s">
        <v>75</v>
      </c>
      <c r="C680" t="s">
        <v>4</v>
      </c>
      <c r="D680" t="s">
        <v>6</v>
      </c>
      <c r="E680">
        <v>2020</v>
      </c>
      <c r="F680" s="10" t="s">
        <v>89</v>
      </c>
      <c r="G680">
        <v>0</v>
      </c>
    </row>
    <row r="681" spans="1:7" x14ac:dyDescent="0.3">
      <c r="A681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tubérculos2020Mayo</v>
      </c>
      <c r="B681" t="s">
        <v>75</v>
      </c>
      <c r="C681" t="s">
        <v>4</v>
      </c>
      <c r="D681" t="s">
        <v>6</v>
      </c>
      <c r="E681">
        <v>2020</v>
      </c>
      <c r="F681" s="10" t="s">
        <v>90</v>
      </c>
      <c r="G681">
        <v>0</v>
      </c>
    </row>
    <row r="682" spans="1:7" x14ac:dyDescent="0.3">
      <c r="A682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tubérculos2020Junio</v>
      </c>
      <c r="B682" t="s">
        <v>75</v>
      </c>
      <c r="C682" t="s">
        <v>4</v>
      </c>
      <c r="D682" t="s">
        <v>6</v>
      </c>
      <c r="E682">
        <v>2020</v>
      </c>
      <c r="F682" s="10" t="s">
        <v>91</v>
      </c>
      <c r="G682">
        <v>0</v>
      </c>
    </row>
    <row r="683" spans="1:7" x14ac:dyDescent="0.3">
      <c r="A683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tubérculos2020Julio</v>
      </c>
      <c r="B683" t="s">
        <v>75</v>
      </c>
      <c r="C683" t="s">
        <v>4</v>
      </c>
      <c r="D683" t="s">
        <v>6</v>
      </c>
      <c r="E683">
        <v>2020</v>
      </c>
      <c r="F683" s="10" t="s">
        <v>83</v>
      </c>
      <c r="G683">
        <v>0</v>
      </c>
    </row>
    <row r="684" spans="1:7" x14ac:dyDescent="0.3">
      <c r="A684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tubérculos2020Agosto</v>
      </c>
      <c r="B684" t="s">
        <v>75</v>
      </c>
      <c r="C684" t="s">
        <v>4</v>
      </c>
      <c r="D684" t="s">
        <v>6</v>
      </c>
      <c r="E684">
        <v>2020</v>
      </c>
      <c r="F684" s="10" t="s">
        <v>84</v>
      </c>
      <c r="G684">
        <v>0</v>
      </c>
    </row>
    <row r="685" spans="1:7" x14ac:dyDescent="0.3">
      <c r="A685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tubérculos2020Septiembre</v>
      </c>
      <c r="B685" t="s">
        <v>75</v>
      </c>
      <c r="C685" t="s">
        <v>4</v>
      </c>
      <c r="D685" t="s">
        <v>6</v>
      </c>
      <c r="E685">
        <v>2020</v>
      </c>
      <c r="F685" s="10" t="s">
        <v>85</v>
      </c>
      <c r="G685">
        <v>0</v>
      </c>
    </row>
    <row r="686" spans="1:7" x14ac:dyDescent="0.3">
      <c r="A686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UruguayCereales2020Enero</v>
      </c>
      <c r="B686" t="s">
        <v>76</v>
      </c>
      <c r="C686" t="s">
        <v>4</v>
      </c>
      <c r="D686" t="s">
        <v>5</v>
      </c>
      <c r="E686">
        <v>2020</v>
      </c>
      <c r="F686" s="10" t="s">
        <v>86</v>
      </c>
      <c r="G686">
        <v>47528.22</v>
      </c>
    </row>
    <row r="687" spans="1:7" x14ac:dyDescent="0.3">
      <c r="A687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UruguayCereales2020Febrero</v>
      </c>
      <c r="B687" t="s">
        <v>76</v>
      </c>
      <c r="C687" t="s">
        <v>4</v>
      </c>
      <c r="D687" t="s">
        <v>5</v>
      </c>
      <c r="E687">
        <v>2020</v>
      </c>
      <c r="F687" s="10" t="s">
        <v>87</v>
      </c>
      <c r="G687">
        <v>32546.92</v>
      </c>
    </row>
    <row r="688" spans="1:7" x14ac:dyDescent="0.3">
      <c r="A688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UruguayCereales2020Marzo</v>
      </c>
      <c r="B688" t="s">
        <v>76</v>
      </c>
      <c r="C688" t="s">
        <v>4</v>
      </c>
      <c r="D688" t="s">
        <v>5</v>
      </c>
      <c r="E688">
        <v>2020</v>
      </c>
      <c r="F688" s="10" t="s">
        <v>88</v>
      </c>
      <c r="G688">
        <v>2129.92</v>
      </c>
    </row>
    <row r="689" spans="1:7" x14ac:dyDescent="0.3">
      <c r="A689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UruguayCereales2020Abril</v>
      </c>
      <c r="B689" t="s">
        <v>76</v>
      </c>
      <c r="C689" t="s">
        <v>4</v>
      </c>
      <c r="D689" t="s">
        <v>5</v>
      </c>
      <c r="E689">
        <v>2020</v>
      </c>
      <c r="F689" s="10" t="s">
        <v>89</v>
      </c>
      <c r="G689">
        <v>35723.839999999997</v>
      </c>
    </row>
    <row r="690" spans="1:7" x14ac:dyDescent="0.3">
      <c r="A690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UruguayCereales2020Mayo</v>
      </c>
      <c r="B690" t="s">
        <v>76</v>
      </c>
      <c r="C690" t="s">
        <v>4</v>
      </c>
      <c r="D690" t="s">
        <v>5</v>
      </c>
      <c r="E690">
        <v>2020</v>
      </c>
      <c r="F690" s="10" t="s">
        <v>90</v>
      </c>
      <c r="G690">
        <v>13052.52</v>
      </c>
    </row>
    <row r="691" spans="1:7" x14ac:dyDescent="0.3">
      <c r="A691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UruguayCereales2020Junio</v>
      </c>
      <c r="B691" t="s">
        <v>76</v>
      </c>
      <c r="C691" t="s">
        <v>4</v>
      </c>
      <c r="D691" t="s">
        <v>5</v>
      </c>
      <c r="E691">
        <v>2020</v>
      </c>
      <c r="F691" s="10" t="s">
        <v>91</v>
      </c>
      <c r="G691">
        <v>45798.22</v>
      </c>
    </row>
    <row r="692" spans="1:7" x14ac:dyDescent="0.3">
      <c r="A692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UruguayCereales2020Julio</v>
      </c>
      <c r="B692" t="s">
        <v>76</v>
      </c>
      <c r="C692" t="s">
        <v>4</v>
      </c>
      <c r="D692" t="s">
        <v>5</v>
      </c>
      <c r="E692">
        <v>2020</v>
      </c>
      <c r="F692" s="10" t="s">
        <v>83</v>
      </c>
      <c r="G692">
        <v>43973.279999999999</v>
      </c>
    </row>
    <row r="693" spans="1:7" x14ac:dyDescent="0.3">
      <c r="A693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UruguayCereales2020Agosto</v>
      </c>
      <c r="B693" t="s">
        <v>76</v>
      </c>
      <c r="C693" t="s">
        <v>4</v>
      </c>
      <c r="D693" t="s">
        <v>5</v>
      </c>
      <c r="E693">
        <v>2020</v>
      </c>
      <c r="F693" s="10" t="s">
        <v>84</v>
      </c>
      <c r="G693">
        <v>23411.43</v>
      </c>
    </row>
    <row r="694" spans="1:7" x14ac:dyDescent="0.3">
      <c r="A694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UruguayCereales2020Septiembre</v>
      </c>
      <c r="B694" t="s">
        <v>76</v>
      </c>
      <c r="C694" t="s">
        <v>4</v>
      </c>
      <c r="D694" t="s">
        <v>5</v>
      </c>
      <c r="E694">
        <v>2020</v>
      </c>
      <c r="F694" s="10" t="s">
        <v>85</v>
      </c>
      <c r="G694">
        <v>21608.720000000001</v>
      </c>
    </row>
    <row r="695" spans="1:7" x14ac:dyDescent="0.3">
      <c r="A695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tubérculos2020Enero</v>
      </c>
      <c r="B695" t="s">
        <v>76</v>
      </c>
      <c r="C695" t="s">
        <v>4</v>
      </c>
      <c r="D695" t="s">
        <v>6</v>
      </c>
      <c r="E695">
        <v>2020</v>
      </c>
      <c r="F695" s="10" t="s">
        <v>86</v>
      </c>
      <c r="G695">
        <v>8005.6</v>
      </c>
    </row>
    <row r="696" spans="1:7" x14ac:dyDescent="0.3">
      <c r="A696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tubérculos2020Febrero</v>
      </c>
      <c r="B696" t="s">
        <v>76</v>
      </c>
      <c r="C696" t="s">
        <v>4</v>
      </c>
      <c r="D696" t="s">
        <v>6</v>
      </c>
      <c r="E696">
        <v>2020</v>
      </c>
      <c r="F696" s="10" t="s">
        <v>87</v>
      </c>
      <c r="G696">
        <v>22885.15</v>
      </c>
    </row>
    <row r="697" spans="1:7" x14ac:dyDescent="0.3">
      <c r="A697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tubérculos2020Marzo</v>
      </c>
      <c r="B697" t="s">
        <v>76</v>
      </c>
      <c r="C697" t="s">
        <v>4</v>
      </c>
      <c r="D697" t="s">
        <v>6</v>
      </c>
      <c r="E697">
        <v>2020</v>
      </c>
      <c r="F697" s="10" t="s">
        <v>88</v>
      </c>
      <c r="G697">
        <v>6872.6500000000005</v>
      </c>
    </row>
    <row r="698" spans="1:7" x14ac:dyDescent="0.3">
      <c r="A698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tubérculos2020Abril</v>
      </c>
      <c r="B698" t="s">
        <v>76</v>
      </c>
      <c r="C698" t="s">
        <v>4</v>
      </c>
      <c r="D698" t="s">
        <v>6</v>
      </c>
      <c r="E698">
        <v>2020</v>
      </c>
      <c r="F698" s="10" t="s">
        <v>89</v>
      </c>
      <c r="G698">
        <v>29700</v>
      </c>
    </row>
    <row r="699" spans="1:7" x14ac:dyDescent="0.3">
      <c r="A699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tubérculos2020Mayo</v>
      </c>
      <c r="B699" t="s">
        <v>76</v>
      </c>
      <c r="C699" t="s">
        <v>4</v>
      </c>
      <c r="D699" t="s">
        <v>6</v>
      </c>
      <c r="E699">
        <v>2020</v>
      </c>
      <c r="F699" s="10" t="s">
        <v>90</v>
      </c>
      <c r="G699">
        <v>224396.7</v>
      </c>
    </row>
    <row r="700" spans="1:7" x14ac:dyDescent="0.3">
      <c r="A700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tubérculos2020Junio</v>
      </c>
      <c r="B700" t="s">
        <v>76</v>
      </c>
      <c r="C700" t="s">
        <v>4</v>
      </c>
      <c r="D700" t="s">
        <v>6</v>
      </c>
      <c r="E700">
        <v>2020</v>
      </c>
      <c r="F700" s="10" t="s">
        <v>91</v>
      </c>
      <c r="G700">
        <v>86040</v>
      </c>
    </row>
    <row r="701" spans="1:7" x14ac:dyDescent="0.3">
      <c r="A701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tubérculos2020Julio</v>
      </c>
      <c r="B701" t="s">
        <v>76</v>
      </c>
      <c r="C701" t="s">
        <v>4</v>
      </c>
      <c r="D701" t="s">
        <v>6</v>
      </c>
      <c r="E701">
        <v>2020</v>
      </c>
      <c r="F701" s="10" t="s">
        <v>83</v>
      </c>
      <c r="G701">
        <v>102346.89</v>
      </c>
    </row>
    <row r="702" spans="1:7" x14ac:dyDescent="0.3">
      <c r="A702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tubérculos2020Agosto</v>
      </c>
      <c r="B702" t="s">
        <v>76</v>
      </c>
      <c r="C702" t="s">
        <v>4</v>
      </c>
      <c r="D702" t="s">
        <v>6</v>
      </c>
      <c r="E702">
        <v>2020</v>
      </c>
      <c r="F702" s="10" t="s">
        <v>84</v>
      </c>
      <c r="G702">
        <v>20750</v>
      </c>
    </row>
    <row r="703" spans="1:7" x14ac:dyDescent="0.3">
      <c r="A703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tubérculos2020Septiembre</v>
      </c>
      <c r="B703" t="s">
        <v>76</v>
      </c>
      <c r="C703" t="s">
        <v>4</v>
      </c>
      <c r="D703" t="s">
        <v>6</v>
      </c>
      <c r="E703">
        <v>2020</v>
      </c>
      <c r="F703" s="10" t="s">
        <v>85</v>
      </c>
      <c r="G703">
        <v>0</v>
      </c>
    </row>
    <row r="704" spans="1:7" x14ac:dyDescent="0.3">
      <c r="A704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VenezuelaCereales2020Enero</v>
      </c>
      <c r="B704" t="s">
        <v>77</v>
      </c>
      <c r="C704" t="s">
        <v>4</v>
      </c>
      <c r="D704" t="s">
        <v>5</v>
      </c>
      <c r="E704">
        <v>2020</v>
      </c>
      <c r="F704" s="10" t="s">
        <v>86</v>
      </c>
      <c r="G704">
        <v>14283</v>
      </c>
    </row>
    <row r="705" spans="1:7" x14ac:dyDescent="0.3">
      <c r="A705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VenezuelaCereales2020Febrero</v>
      </c>
      <c r="B705" t="s">
        <v>77</v>
      </c>
      <c r="C705" t="s">
        <v>4</v>
      </c>
      <c r="D705" t="s">
        <v>5</v>
      </c>
      <c r="E705">
        <v>2020</v>
      </c>
      <c r="F705" s="10" t="s">
        <v>87</v>
      </c>
      <c r="G705">
        <v>2373</v>
      </c>
    </row>
    <row r="706" spans="1:7" x14ac:dyDescent="0.3">
      <c r="A706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VenezuelaCereales2020Marzo</v>
      </c>
      <c r="B706" t="s">
        <v>77</v>
      </c>
      <c r="C706" t="s">
        <v>4</v>
      </c>
      <c r="D706" t="s">
        <v>5</v>
      </c>
      <c r="E706">
        <v>2020</v>
      </c>
      <c r="F706" s="10" t="s">
        <v>88</v>
      </c>
      <c r="G706">
        <v>32187</v>
      </c>
    </row>
    <row r="707" spans="1:7" x14ac:dyDescent="0.3">
      <c r="A707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VenezuelaCereales2020Abril</v>
      </c>
      <c r="B707" t="s">
        <v>77</v>
      </c>
      <c r="C707" t="s">
        <v>4</v>
      </c>
      <c r="D707" t="s">
        <v>5</v>
      </c>
      <c r="E707">
        <v>2020</v>
      </c>
      <c r="F707" s="10" t="s">
        <v>89</v>
      </c>
      <c r="G707">
        <v>11342</v>
      </c>
    </row>
    <row r="708" spans="1:7" x14ac:dyDescent="0.3">
      <c r="A708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VenezuelaCereales2020Mayo</v>
      </c>
      <c r="B708" t="s">
        <v>77</v>
      </c>
      <c r="C708" t="s">
        <v>4</v>
      </c>
      <c r="D708" t="s">
        <v>5</v>
      </c>
      <c r="E708">
        <v>2020</v>
      </c>
      <c r="F708" s="10" t="s">
        <v>90</v>
      </c>
      <c r="G708">
        <v>10714.29</v>
      </c>
    </row>
    <row r="709" spans="1:7" x14ac:dyDescent="0.3">
      <c r="A709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VenezuelaCereales2020Junio</v>
      </c>
      <c r="B709" t="s">
        <v>77</v>
      </c>
      <c r="C709" t="s">
        <v>4</v>
      </c>
      <c r="D709" t="s">
        <v>5</v>
      </c>
      <c r="E709">
        <v>2020</v>
      </c>
      <c r="F709" s="10" t="s">
        <v>91</v>
      </c>
      <c r="G709">
        <v>4382.8</v>
      </c>
    </row>
    <row r="710" spans="1:7" x14ac:dyDescent="0.3">
      <c r="A710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VenezuelaCereales2020Julio</v>
      </c>
      <c r="B710" t="s">
        <v>77</v>
      </c>
      <c r="C710" t="s">
        <v>4</v>
      </c>
      <c r="D710" t="s">
        <v>5</v>
      </c>
      <c r="E710">
        <v>2020</v>
      </c>
      <c r="F710" s="10" t="s">
        <v>83</v>
      </c>
      <c r="G710">
        <v>800</v>
      </c>
    </row>
    <row r="711" spans="1:7" x14ac:dyDescent="0.3">
      <c r="A711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VenezuelaCereales2020Agosto</v>
      </c>
      <c r="B711" t="s">
        <v>77</v>
      </c>
      <c r="C711" t="s">
        <v>4</v>
      </c>
      <c r="D711" t="s">
        <v>5</v>
      </c>
      <c r="E711">
        <v>2020</v>
      </c>
      <c r="F711" s="10" t="s">
        <v>84</v>
      </c>
      <c r="G711">
        <v>25950</v>
      </c>
    </row>
    <row r="712" spans="1:7" x14ac:dyDescent="0.3">
      <c r="A712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VenezuelaCereales2020Septiembre</v>
      </c>
      <c r="B712" t="s">
        <v>77</v>
      </c>
      <c r="C712" t="s">
        <v>4</v>
      </c>
      <c r="D712" t="s">
        <v>5</v>
      </c>
      <c r="E712">
        <v>2020</v>
      </c>
      <c r="F712" s="10" t="s">
        <v>85</v>
      </c>
      <c r="G712">
        <v>16957.75</v>
      </c>
    </row>
    <row r="713" spans="1:7" x14ac:dyDescent="0.3">
      <c r="A713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tubérculos2020Enero</v>
      </c>
      <c r="B713" t="s">
        <v>77</v>
      </c>
      <c r="C713" t="s">
        <v>4</v>
      </c>
      <c r="D713" t="s">
        <v>6</v>
      </c>
      <c r="E713">
        <v>2020</v>
      </c>
      <c r="F713" s="10" t="s">
        <v>86</v>
      </c>
      <c r="G713">
        <v>0</v>
      </c>
    </row>
    <row r="714" spans="1:7" x14ac:dyDescent="0.3">
      <c r="A714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tubérculos2020Febrero</v>
      </c>
      <c r="B714" t="s">
        <v>77</v>
      </c>
      <c r="C714" t="s">
        <v>4</v>
      </c>
      <c r="D714" t="s">
        <v>6</v>
      </c>
      <c r="E714">
        <v>2020</v>
      </c>
      <c r="F714" s="10" t="s">
        <v>87</v>
      </c>
      <c r="G714">
        <v>0</v>
      </c>
    </row>
    <row r="715" spans="1:7" x14ac:dyDescent="0.3">
      <c r="A715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tubérculos2020Marzo</v>
      </c>
      <c r="B715" t="s">
        <v>77</v>
      </c>
      <c r="C715" t="s">
        <v>4</v>
      </c>
      <c r="D715" t="s">
        <v>6</v>
      </c>
      <c r="E715">
        <v>2020</v>
      </c>
      <c r="F715" s="10" t="s">
        <v>88</v>
      </c>
      <c r="G715">
        <v>0</v>
      </c>
    </row>
    <row r="716" spans="1:7" x14ac:dyDescent="0.3">
      <c r="A716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tubérculos2020Abril</v>
      </c>
      <c r="B716" t="s">
        <v>77</v>
      </c>
      <c r="C716" t="s">
        <v>4</v>
      </c>
      <c r="D716" t="s">
        <v>6</v>
      </c>
      <c r="E716">
        <v>2020</v>
      </c>
      <c r="F716" s="10" t="s">
        <v>89</v>
      </c>
      <c r="G716">
        <v>0</v>
      </c>
    </row>
    <row r="717" spans="1:7" x14ac:dyDescent="0.3">
      <c r="A717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tubérculos2020Mayo</v>
      </c>
      <c r="B717" t="s">
        <v>77</v>
      </c>
      <c r="C717" t="s">
        <v>4</v>
      </c>
      <c r="D717" t="s">
        <v>6</v>
      </c>
      <c r="E717">
        <v>2020</v>
      </c>
      <c r="F717" s="10" t="s">
        <v>90</v>
      </c>
      <c r="G717">
        <v>0</v>
      </c>
    </row>
    <row r="718" spans="1:7" x14ac:dyDescent="0.3">
      <c r="A718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tubérculos2020Junio</v>
      </c>
      <c r="B718" t="s">
        <v>77</v>
      </c>
      <c r="C718" t="s">
        <v>4</v>
      </c>
      <c r="D718" t="s">
        <v>6</v>
      </c>
      <c r="E718">
        <v>2020</v>
      </c>
      <c r="F718" s="10" t="s">
        <v>91</v>
      </c>
      <c r="G718">
        <v>0</v>
      </c>
    </row>
    <row r="719" spans="1:7" x14ac:dyDescent="0.3">
      <c r="A719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tubérculos2020Julio</v>
      </c>
      <c r="B719" t="s">
        <v>77</v>
      </c>
      <c r="C719" t="s">
        <v>4</v>
      </c>
      <c r="D719" t="s">
        <v>6</v>
      </c>
      <c r="E719">
        <v>2020</v>
      </c>
      <c r="F719" s="10" t="s">
        <v>83</v>
      </c>
      <c r="G719">
        <v>6350</v>
      </c>
    </row>
    <row r="720" spans="1:7" x14ac:dyDescent="0.3">
      <c r="A720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tubérculos2020Agosto</v>
      </c>
      <c r="B720" t="s">
        <v>77</v>
      </c>
      <c r="C720" t="s">
        <v>4</v>
      </c>
      <c r="D720" t="s">
        <v>6</v>
      </c>
      <c r="E720">
        <v>2020</v>
      </c>
      <c r="F720" s="10" t="s">
        <v>84</v>
      </c>
      <c r="G720">
        <v>8550</v>
      </c>
    </row>
    <row r="721" spans="1:7" x14ac:dyDescent="0.3">
      <c r="A721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tubérculos2020Septiembre</v>
      </c>
      <c r="B721" t="s">
        <v>77</v>
      </c>
      <c r="C721" t="s">
        <v>4</v>
      </c>
      <c r="D721" t="s">
        <v>6</v>
      </c>
      <c r="E721">
        <v>2020</v>
      </c>
      <c r="F721" s="10" t="s">
        <v>85</v>
      </c>
      <c r="G721">
        <v>7010</v>
      </c>
    </row>
    <row r="722" spans="1:7" x14ac:dyDescent="0.3">
      <c r="A722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VietnamCereales2020Enero</v>
      </c>
      <c r="B722" t="s">
        <v>78</v>
      </c>
      <c r="C722" t="s">
        <v>4</v>
      </c>
      <c r="D722" t="s">
        <v>5</v>
      </c>
      <c r="E722">
        <v>2020</v>
      </c>
      <c r="F722" s="10" t="s">
        <v>86</v>
      </c>
      <c r="G722">
        <v>0</v>
      </c>
    </row>
    <row r="723" spans="1:7" x14ac:dyDescent="0.3">
      <c r="A723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VietnamCereales2020Febrero</v>
      </c>
      <c r="B723" t="s">
        <v>78</v>
      </c>
      <c r="C723" t="s">
        <v>4</v>
      </c>
      <c r="D723" t="s">
        <v>5</v>
      </c>
      <c r="E723">
        <v>2020</v>
      </c>
      <c r="F723" s="10" t="s">
        <v>87</v>
      </c>
      <c r="G723">
        <v>0</v>
      </c>
    </row>
    <row r="724" spans="1:7" x14ac:dyDescent="0.3">
      <c r="A724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VietnamCereales2020Marzo</v>
      </c>
      <c r="B724" t="s">
        <v>78</v>
      </c>
      <c r="C724" t="s">
        <v>4</v>
      </c>
      <c r="D724" t="s">
        <v>5</v>
      </c>
      <c r="E724">
        <v>2020</v>
      </c>
      <c r="F724" s="10" t="s">
        <v>88</v>
      </c>
      <c r="G724">
        <v>0</v>
      </c>
    </row>
    <row r="725" spans="1:7" x14ac:dyDescent="0.3">
      <c r="A725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VietnamCereales2020Abril</v>
      </c>
      <c r="B725" t="s">
        <v>78</v>
      </c>
      <c r="C725" t="s">
        <v>4</v>
      </c>
      <c r="D725" t="s">
        <v>5</v>
      </c>
      <c r="E725">
        <v>2020</v>
      </c>
      <c r="F725" s="10" t="s">
        <v>89</v>
      </c>
      <c r="G725">
        <v>0</v>
      </c>
    </row>
    <row r="726" spans="1:7" x14ac:dyDescent="0.3">
      <c r="A726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VietnamCereales2020Mayo</v>
      </c>
      <c r="B726" t="s">
        <v>78</v>
      </c>
      <c r="C726" t="s">
        <v>4</v>
      </c>
      <c r="D726" t="s">
        <v>5</v>
      </c>
      <c r="E726">
        <v>2020</v>
      </c>
      <c r="F726" s="10" t="s">
        <v>90</v>
      </c>
      <c r="G726">
        <v>0</v>
      </c>
    </row>
    <row r="727" spans="1:7" x14ac:dyDescent="0.3">
      <c r="A727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VietnamCereales2020Junio</v>
      </c>
      <c r="B727" t="s">
        <v>78</v>
      </c>
      <c r="C727" t="s">
        <v>4</v>
      </c>
      <c r="D727" t="s">
        <v>5</v>
      </c>
      <c r="E727">
        <v>2020</v>
      </c>
      <c r="F727" s="10" t="s">
        <v>91</v>
      </c>
      <c r="G727">
        <v>813.25</v>
      </c>
    </row>
    <row r="728" spans="1:7" x14ac:dyDescent="0.3">
      <c r="A728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VietnamCereales2020Julio</v>
      </c>
      <c r="B728" t="s">
        <v>78</v>
      </c>
      <c r="C728" t="s">
        <v>4</v>
      </c>
      <c r="D728" t="s">
        <v>5</v>
      </c>
      <c r="E728">
        <v>2020</v>
      </c>
      <c r="F728" s="10" t="s">
        <v>83</v>
      </c>
      <c r="G728">
        <v>0</v>
      </c>
    </row>
    <row r="729" spans="1:7" x14ac:dyDescent="0.3">
      <c r="A729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VietnamCereales2020Agosto</v>
      </c>
      <c r="B729" t="s">
        <v>78</v>
      </c>
      <c r="C729" t="s">
        <v>4</v>
      </c>
      <c r="D729" t="s">
        <v>5</v>
      </c>
      <c r="E729">
        <v>2020</v>
      </c>
      <c r="F729" s="10" t="s">
        <v>84</v>
      </c>
      <c r="G729">
        <v>0</v>
      </c>
    </row>
    <row r="730" spans="1:7" x14ac:dyDescent="0.3">
      <c r="A730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VietnamCereales2020Septiembre</v>
      </c>
      <c r="B730" t="s">
        <v>78</v>
      </c>
      <c r="C730" t="s">
        <v>4</v>
      </c>
      <c r="D730" t="s">
        <v>5</v>
      </c>
      <c r="E730">
        <v>2020</v>
      </c>
      <c r="F730" s="10" t="s">
        <v>85</v>
      </c>
      <c r="G730">
        <v>17505</v>
      </c>
    </row>
    <row r="731" spans="1:7" x14ac:dyDescent="0.3">
      <c r="A731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ChinaCereales2019Enero</v>
      </c>
      <c r="B731" t="s">
        <v>18</v>
      </c>
      <c r="C731" t="s">
        <v>4</v>
      </c>
      <c r="D731" t="s">
        <v>5</v>
      </c>
      <c r="E731">
        <v>2019</v>
      </c>
      <c r="F731" s="10" t="s">
        <v>86</v>
      </c>
      <c r="G731">
        <v>56680</v>
      </c>
    </row>
    <row r="732" spans="1:7" x14ac:dyDescent="0.3">
      <c r="A732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ChinaCereales2019Febrero</v>
      </c>
      <c r="B732" t="s">
        <v>18</v>
      </c>
      <c r="C732" t="s">
        <v>4</v>
      </c>
      <c r="D732" t="s">
        <v>5</v>
      </c>
      <c r="E732">
        <v>2019</v>
      </c>
      <c r="F732" s="10" t="s">
        <v>87</v>
      </c>
      <c r="G732">
        <v>62190</v>
      </c>
    </row>
    <row r="733" spans="1:7" x14ac:dyDescent="0.3">
      <c r="A733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ChinaCereales2019Marzo</v>
      </c>
      <c r="B733" t="s">
        <v>18</v>
      </c>
      <c r="C733" t="s">
        <v>4</v>
      </c>
      <c r="D733" t="s">
        <v>5</v>
      </c>
      <c r="E733">
        <v>2019</v>
      </c>
      <c r="F733" s="10" t="s">
        <v>88</v>
      </c>
      <c r="G733">
        <v>41060</v>
      </c>
    </row>
    <row r="734" spans="1:7" x14ac:dyDescent="0.3">
      <c r="A734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ChinaCereales2019Abril</v>
      </c>
      <c r="B734" t="s">
        <v>18</v>
      </c>
      <c r="C734" t="s">
        <v>4</v>
      </c>
      <c r="D734" t="s">
        <v>5</v>
      </c>
      <c r="E734">
        <v>2019</v>
      </c>
      <c r="F734" s="10" t="s">
        <v>89</v>
      </c>
      <c r="G734">
        <v>112939.74</v>
      </c>
    </row>
    <row r="735" spans="1:7" x14ac:dyDescent="0.3">
      <c r="A735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ChinaCereales2019Mayo</v>
      </c>
      <c r="B735" t="s">
        <v>18</v>
      </c>
      <c r="C735" t="s">
        <v>4</v>
      </c>
      <c r="D735" t="s">
        <v>5</v>
      </c>
      <c r="E735">
        <v>2019</v>
      </c>
      <c r="F735" s="10" t="s">
        <v>90</v>
      </c>
      <c r="G735">
        <v>241795.66</v>
      </c>
    </row>
    <row r="736" spans="1:7" x14ac:dyDescent="0.3">
      <c r="A736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ChinaCereales2019Junio</v>
      </c>
      <c r="B736" t="s">
        <v>18</v>
      </c>
      <c r="C736" t="s">
        <v>4</v>
      </c>
      <c r="D736" t="s">
        <v>5</v>
      </c>
      <c r="E736">
        <v>2019</v>
      </c>
      <c r="F736" s="10" t="s">
        <v>91</v>
      </c>
      <c r="G736">
        <v>487194.1</v>
      </c>
    </row>
    <row r="737" spans="1:7" x14ac:dyDescent="0.3">
      <c r="A737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ChinaCereales2019Julio</v>
      </c>
      <c r="B737" t="s">
        <v>18</v>
      </c>
      <c r="C737" t="s">
        <v>4</v>
      </c>
      <c r="D737" t="s">
        <v>5</v>
      </c>
      <c r="E737">
        <v>2019</v>
      </c>
      <c r="F737" s="10" t="s">
        <v>83</v>
      </c>
      <c r="G737">
        <v>418381.42</v>
      </c>
    </row>
    <row r="738" spans="1:7" x14ac:dyDescent="0.3">
      <c r="A738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ChinaCereales2019Agosto</v>
      </c>
      <c r="B738" t="s">
        <v>18</v>
      </c>
      <c r="C738" t="s">
        <v>4</v>
      </c>
      <c r="D738" t="s">
        <v>5</v>
      </c>
      <c r="E738">
        <v>2019</v>
      </c>
      <c r="F738" s="10" t="s">
        <v>84</v>
      </c>
      <c r="G738">
        <v>520385.84</v>
      </c>
    </row>
    <row r="739" spans="1:7" x14ac:dyDescent="0.3">
      <c r="A739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ChinaCereales2019Septiembre</v>
      </c>
      <c r="B739" t="s">
        <v>18</v>
      </c>
      <c r="C739" t="s">
        <v>4</v>
      </c>
      <c r="D739" t="s">
        <v>5</v>
      </c>
      <c r="E739">
        <v>2019</v>
      </c>
      <c r="F739" s="10" t="s">
        <v>85</v>
      </c>
      <c r="G739">
        <v>630705.62</v>
      </c>
    </row>
    <row r="740" spans="1:7" x14ac:dyDescent="0.3">
      <c r="A740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ChinaCereales2019Octubre</v>
      </c>
      <c r="B740" t="s">
        <v>18</v>
      </c>
      <c r="C740" t="s">
        <v>4</v>
      </c>
      <c r="D740" t="s">
        <v>5</v>
      </c>
      <c r="E740">
        <v>2019</v>
      </c>
      <c r="F740" s="10" t="s">
        <v>80</v>
      </c>
      <c r="G740">
        <v>142632.32000000001</v>
      </c>
    </row>
    <row r="741" spans="1:7" x14ac:dyDescent="0.3">
      <c r="A741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ChinaCereales2019Noviembre</v>
      </c>
      <c r="B741" t="s">
        <v>18</v>
      </c>
      <c r="C741" t="s">
        <v>4</v>
      </c>
      <c r="D741" t="s">
        <v>5</v>
      </c>
      <c r="E741">
        <v>2019</v>
      </c>
      <c r="F741" s="10" t="s">
        <v>81</v>
      </c>
      <c r="G741">
        <v>360979.11</v>
      </c>
    </row>
    <row r="742" spans="1:7" x14ac:dyDescent="0.3">
      <c r="A742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ChinaCereales2019Diciembre</v>
      </c>
      <c r="B742" t="s">
        <v>18</v>
      </c>
      <c r="C742" t="s">
        <v>4</v>
      </c>
      <c r="D742" t="s">
        <v>5</v>
      </c>
      <c r="E742">
        <v>2019</v>
      </c>
      <c r="F742" s="10" t="s">
        <v>82</v>
      </c>
      <c r="G742">
        <v>302711.91000000003</v>
      </c>
    </row>
    <row r="743" spans="1:7" x14ac:dyDescent="0.3">
      <c r="A743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tubérculos2019Enero</v>
      </c>
      <c r="B743" t="s">
        <v>18</v>
      </c>
      <c r="C743" t="s">
        <v>4</v>
      </c>
      <c r="D743" t="s">
        <v>6</v>
      </c>
      <c r="E743">
        <v>2019</v>
      </c>
      <c r="F743" s="10" t="s">
        <v>86</v>
      </c>
      <c r="G743">
        <v>21930</v>
      </c>
    </row>
    <row r="744" spans="1:7" x14ac:dyDescent="0.3">
      <c r="A744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tubérculos2019Febrero</v>
      </c>
      <c r="B744" t="s">
        <v>18</v>
      </c>
      <c r="C744" t="s">
        <v>4</v>
      </c>
      <c r="D744" t="s">
        <v>6</v>
      </c>
      <c r="E744">
        <v>2019</v>
      </c>
      <c r="F744" s="10" t="s">
        <v>87</v>
      </c>
      <c r="G744">
        <v>0</v>
      </c>
    </row>
    <row r="745" spans="1:7" x14ac:dyDescent="0.3">
      <c r="A745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tubérculos2019Marzo</v>
      </c>
      <c r="B745" t="s">
        <v>18</v>
      </c>
      <c r="C745" t="s">
        <v>4</v>
      </c>
      <c r="D745" t="s">
        <v>6</v>
      </c>
      <c r="E745">
        <v>2019</v>
      </c>
      <c r="F745" s="10" t="s">
        <v>88</v>
      </c>
      <c r="G745">
        <v>0</v>
      </c>
    </row>
    <row r="746" spans="1:7" x14ac:dyDescent="0.3">
      <c r="A746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tubérculos2019Abril</v>
      </c>
      <c r="B746" t="s">
        <v>18</v>
      </c>
      <c r="C746" t="s">
        <v>4</v>
      </c>
      <c r="D746" t="s">
        <v>6</v>
      </c>
      <c r="E746">
        <v>2019</v>
      </c>
      <c r="F746" s="10" t="s">
        <v>89</v>
      </c>
      <c r="G746">
        <v>0</v>
      </c>
    </row>
    <row r="747" spans="1:7" x14ac:dyDescent="0.3">
      <c r="A747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tubérculos2019Mayo</v>
      </c>
      <c r="B747" t="s">
        <v>18</v>
      </c>
      <c r="C747" t="s">
        <v>4</v>
      </c>
      <c r="D747" t="s">
        <v>6</v>
      </c>
      <c r="E747">
        <v>2019</v>
      </c>
      <c r="F747" s="10" t="s">
        <v>90</v>
      </c>
      <c r="G747">
        <v>0</v>
      </c>
    </row>
    <row r="748" spans="1:7" x14ac:dyDescent="0.3">
      <c r="A748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tubérculos2019Junio</v>
      </c>
      <c r="B748" t="s">
        <v>18</v>
      </c>
      <c r="C748" t="s">
        <v>4</v>
      </c>
      <c r="D748" t="s">
        <v>6</v>
      </c>
      <c r="E748">
        <v>2019</v>
      </c>
      <c r="F748" s="10" t="s">
        <v>91</v>
      </c>
      <c r="G748">
        <v>0</v>
      </c>
    </row>
    <row r="749" spans="1:7" x14ac:dyDescent="0.3">
      <c r="A749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tubérculos2019Julio</v>
      </c>
      <c r="B749" t="s">
        <v>18</v>
      </c>
      <c r="C749" t="s">
        <v>4</v>
      </c>
      <c r="D749" t="s">
        <v>6</v>
      </c>
      <c r="E749">
        <v>2019</v>
      </c>
      <c r="F749" s="10" t="s">
        <v>83</v>
      </c>
      <c r="G749">
        <v>0</v>
      </c>
    </row>
    <row r="750" spans="1:7" x14ac:dyDescent="0.3">
      <c r="A750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tubérculos2019Agosto</v>
      </c>
      <c r="B750" t="s">
        <v>18</v>
      </c>
      <c r="C750" t="s">
        <v>4</v>
      </c>
      <c r="D750" t="s">
        <v>6</v>
      </c>
      <c r="E750">
        <v>2019</v>
      </c>
      <c r="F750" s="10" t="s">
        <v>84</v>
      </c>
      <c r="G750">
        <v>0</v>
      </c>
    </row>
    <row r="751" spans="1:7" x14ac:dyDescent="0.3">
      <c r="A751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tubérculos2019Septiembre</v>
      </c>
      <c r="B751" t="s">
        <v>18</v>
      </c>
      <c r="C751" t="s">
        <v>4</v>
      </c>
      <c r="D751" t="s">
        <v>6</v>
      </c>
      <c r="E751">
        <v>2019</v>
      </c>
      <c r="F751" s="10" t="s">
        <v>85</v>
      </c>
      <c r="G751">
        <v>0</v>
      </c>
    </row>
    <row r="752" spans="1:7" x14ac:dyDescent="0.3">
      <c r="A752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tubérculos2019Octubre</v>
      </c>
      <c r="B752" t="s">
        <v>18</v>
      </c>
      <c r="C752" t="s">
        <v>4</v>
      </c>
      <c r="D752" t="s">
        <v>6</v>
      </c>
      <c r="E752">
        <v>2019</v>
      </c>
      <c r="F752" s="10" t="s">
        <v>80</v>
      </c>
      <c r="G752">
        <v>0</v>
      </c>
    </row>
    <row r="753" spans="1:7" x14ac:dyDescent="0.3">
      <c r="A753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tubérculos2019Noviembre</v>
      </c>
      <c r="B753" t="s">
        <v>18</v>
      </c>
      <c r="C753" t="s">
        <v>4</v>
      </c>
      <c r="D753" t="s">
        <v>6</v>
      </c>
      <c r="E753">
        <v>2019</v>
      </c>
      <c r="F753" s="10" t="s">
        <v>81</v>
      </c>
      <c r="G753">
        <v>0</v>
      </c>
    </row>
    <row r="754" spans="1:7" x14ac:dyDescent="0.3">
      <c r="A754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tubérculos2019Diciembre</v>
      </c>
      <c r="B754" t="s">
        <v>18</v>
      </c>
      <c r="C754" t="s">
        <v>4</v>
      </c>
      <c r="D754" t="s">
        <v>6</v>
      </c>
      <c r="E754">
        <v>2019</v>
      </c>
      <c r="F754" s="10" t="s">
        <v>82</v>
      </c>
      <c r="G754">
        <v>0</v>
      </c>
    </row>
    <row r="755" spans="1:7" x14ac:dyDescent="0.3">
      <c r="A75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tubérculos2019Enero</v>
      </c>
      <c r="B755" t="s">
        <v>30</v>
      </c>
      <c r="C755" t="s">
        <v>4</v>
      </c>
      <c r="D755" t="s">
        <v>6</v>
      </c>
      <c r="E755">
        <v>2019</v>
      </c>
      <c r="F755" s="10" t="s">
        <v>86</v>
      </c>
      <c r="G755">
        <v>1243222.3600000001</v>
      </c>
    </row>
    <row r="756" spans="1:7" x14ac:dyDescent="0.3">
      <c r="A75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tubérculos2019Febrero</v>
      </c>
      <c r="B756" t="s">
        <v>30</v>
      </c>
      <c r="C756" t="s">
        <v>4</v>
      </c>
      <c r="D756" t="s">
        <v>6</v>
      </c>
      <c r="E756">
        <v>2019</v>
      </c>
      <c r="F756" s="10" t="s">
        <v>87</v>
      </c>
      <c r="G756">
        <v>673782.08000000007</v>
      </c>
    </row>
    <row r="757" spans="1:7" x14ac:dyDescent="0.3">
      <c r="A75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tubérculos2019Marzo</v>
      </c>
      <c r="B757" t="s">
        <v>30</v>
      </c>
      <c r="C757" t="s">
        <v>4</v>
      </c>
      <c r="D757" t="s">
        <v>6</v>
      </c>
      <c r="E757">
        <v>2019</v>
      </c>
      <c r="F757" s="10" t="s">
        <v>88</v>
      </c>
      <c r="G757">
        <v>2017362.13</v>
      </c>
    </row>
    <row r="758" spans="1:7" x14ac:dyDescent="0.3">
      <c r="A75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tubérculos2019Abril</v>
      </c>
      <c r="B758" t="s">
        <v>30</v>
      </c>
      <c r="C758" t="s">
        <v>4</v>
      </c>
      <c r="D758" t="s">
        <v>6</v>
      </c>
      <c r="E758">
        <v>2019</v>
      </c>
      <c r="F758" s="10" t="s">
        <v>89</v>
      </c>
      <c r="G758">
        <v>1648981.05</v>
      </c>
    </row>
    <row r="759" spans="1:7" x14ac:dyDescent="0.3">
      <c r="A75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tubérculos2019Mayo</v>
      </c>
      <c r="B759" t="s">
        <v>30</v>
      </c>
      <c r="C759" t="s">
        <v>4</v>
      </c>
      <c r="D759" t="s">
        <v>6</v>
      </c>
      <c r="E759">
        <v>2019</v>
      </c>
      <c r="F759" s="10" t="s">
        <v>90</v>
      </c>
      <c r="G759">
        <v>1787968.7999999996</v>
      </c>
    </row>
    <row r="760" spans="1:7" x14ac:dyDescent="0.3">
      <c r="A76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tubérculos2019Junio</v>
      </c>
      <c r="B760" t="s">
        <v>30</v>
      </c>
      <c r="C760" t="s">
        <v>4</v>
      </c>
      <c r="D760" t="s">
        <v>6</v>
      </c>
      <c r="E760">
        <v>2019</v>
      </c>
      <c r="F760" s="10" t="s">
        <v>91</v>
      </c>
      <c r="G760">
        <v>1178801.51</v>
      </c>
    </row>
    <row r="761" spans="1:7" x14ac:dyDescent="0.3">
      <c r="A76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tubérculos2019Julio</v>
      </c>
      <c r="B761" t="s">
        <v>30</v>
      </c>
      <c r="C761" t="s">
        <v>4</v>
      </c>
      <c r="D761" t="s">
        <v>6</v>
      </c>
      <c r="E761">
        <v>2019</v>
      </c>
      <c r="F761" s="10" t="s">
        <v>83</v>
      </c>
      <c r="G761">
        <v>1688193.34</v>
      </c>
    </row>
    <row r="762" spans="1:7" x14ac:dyDescent="0.3">
      <c r="A76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tubérculos2019Agosto</v>
      </c>
      <c r="B762" t="s">
        <v>30</v>
      </c>
      <c r="C762" t="s">
        <v>4</v>
      </c>
      <c r="D762" t="s">
        <v>6</v>
      </c>
      <c r="E762">
        <v>2019</v>
      </c>
      <c r="F762" s="10" t="s">
        <v>84</v>
      </c>
      <c r="G762">
        <v>1010158.8200000002</v>
      </c>
    </row>
    <row r="763" spans="1:7" x14ac:dyDescent="0.3">
      <c r="A76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tubérculos2019Septiembre</v>
      </c>
      <c r="B763" t="s">
        <v>30</v>
      </c>
      <c r="C763" t="s">
        <v>4</v>
      </c>
      <c r="D763" t="s">
        <v>6</v>
      </c>
      <c r="E763">
        <v>2019</v>
      </c>
      <c r="F763" s="10" t="s">
        <v>85</v>
      </c>
      <c r="G763">
        <v>872338.84000000008</v>
      </c>
    </row>
    <row r="764" spans="1:7" x14ac:dyDescent="0.3">
      <c r="A76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tubérculos2019Octubre</v>
      </c>
      <c r="B764" t="s">
        <v>30</v>
      </c>
      <c r="C764" t="s">
        <v>4</v>
      </c>
      <c r="D764" t="s">
        <v>6</v>
      </c>
      <c r="E764">
        <v>2019</v>
      </c>
      <c r="F764" s="10" t="s">
        <v>80</v>
      </c>
      <c r="G764">
        <v>1657080.2799999998</v>
      </c>
    </row>
    <row r="765" spans="1:7" x14ac:dyDescent="0.3">
      <c r="A76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tubérculos2019Noviembre</v>
      </c>
      <c r="B765" t="s">
        <v>30</v>
      </c>
      <c r="C765" t="s">
        <v>4</v>
      </c>
      <c r="D765" t="s">
        <v>6</v>
      </c>
      <c r="E765">
        <v>2019</v>
      </c>
      <c r="F765" s="10" t="s">
        <v>81</v>
      </c>
      <c r="G765">
        <v>2250234.1</v>
      </c>
    </row>
    <row r="766" spans="1:7" x14ac:dyDescent="0.3">
      <c r="A76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tubérculos2019Diciembre</v>
      </c>
      <c r="B766" t="s">
        <v>30</v>
      </c>
      <c r="C766" t="s">
        <v>4</v>
      </c>
      <c r="D766" t="s">
        <v>6</v>
      </c>
      <c r="E766">
        <v>2019</v>
      </c>
      <c r="F766" s="10" t="s">
        <v>82</v>
      </c>
      <c r="G766">
        <v>3544163.1800000006</v>
      </c>
    </row>
    <row r="767" spans="1:7" x14ac:dyDescent="0.3">
      <c r="A76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AméricaCereales2019Enero</v>
      </c>
      <c r="B767" t="s">
        <v>30</v>
      </c>
      <c r="C767" t="s">
        <v>4</v>
      </c>
      <c r="D767" t="s">
        <v>5</v>
      </c>
      <c r="E767">
        <v>2019</v>
      </c>
      <c r="F767" s="10" t="s">
        <v>86</v>
      </c>
      <c r="G767">
        <v>2.64</v>
      </c>
    </row>
    <row r="768" spans="1:7" x14ac:dyDescent="0.3">
      <c r="A76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AméricaCereales2019Febrero</v>
      </c>
      <c r="B768" t="s">
        <v>30</v>
      </c>
      <c r="C768" t="s">
        <v>4</v>
      </c>
      <c r="D768" t="s">
        <v>5</v>
      </c>
      <c r="E768">
        <v>2019</v>
      </c>
      <c r="F768" s="10" t="s">
        <v>87</v>
      </c>
      <c r="G768">
        <v>0</v>
      </c>
    </row>
    <row r="769" spans="1:7" x14ac:dyDescent="0.3">
      <c r="A76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AméricaCereales2019Marzo</v>
      </c>
      <c r="B769" t="s">
        <v>30</v>
      </c>
      <c r="C769" t="s">
        <v>4</v>
      </c>
      <c r="D769" t="s">
        <v>5</v>
      </c>
      <c r="E769">
        <v>2019</v>
      </c>
      <c r="F769" s="10" t="s">
        <v>88</v>
      </c>
      <c r="G769">
        <v>2302.5</v>
      </c>
    </row>
    <row r="770" spans="1:7" x14ac:dyDescent="0.3">
      <c r="A77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AméricaCereales2019Abril</v>
      </c>
      <c r="B770" t="s">
        <v>30</v>
      </c>
      <c r="C770" t="s">
        <v>4</v>
      </c>
      <c r="D770" t="s">
        <v>5</v>
      </c>
      <c r="E770">
        <v>2019</v>
      </c>
      <c r="F770" s="10" t="s">
        <v>89</v>
      </c>
      <c r="G770">
        <v>52343.5</v>
      </c>
    </row>
    <row r="771" spans="1:7" x14ac:dyDescent="0.3">
      <c r="A77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AméricaCereales2019Mayo</v>
      </c>
      <c r="B771" t="s">
        <v>30</v>
      </c>
      <c r="C771" t="s">
        <v>4</v>
      </c>
      <c r="D771" t="s">
        <v>5</v>
      </c>
      <c r="E771">
        <v>2019</v>
      </c>
      <c r="F771" s="10" t="s">
        <v>90</v>
      </c>
      <c r="G771">
        <v>0</v>
      </c>
    </row>
    <row r="772" spans="1:7" x14ac:dyDescent="0.3">
      <c r="A77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AméricaCereales2019Junio</v>
      </c>
      <c r="B772" t="s">
        <v>30</v>
      </c>
      <c r="C772" t="s">
        <v>4</v>
      </c>
      <c r="D772" t="s">
        <v>5</v>
      </c>
      <c r="E772">
        <v>2019</v>
      </c>
      <c r="F772" s="10" t="s">
        <v>91</v>
      </c>
      <c r="G772">
        <v>36</v>
      </c>
    </row>
    <row r="773" spans="1:7" x14ac:dyDescent="0.3">
      <c r="A77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AméricaCereales2019Julio</v>
      </c>
      <c r="B773" t="s">
        <v>30</v>
      </c>
      <c r="C773" t="s">
        <v>4</v>
      </c>
      <c r="D773" t="s">
        <v>5</v>
      </c>
      <c r="E773">
        <v>2019</v>
      </c>
      <c r="F773" s="10" t="s">
        <v>83</v>
      </c>
      <c r="G773">
        <v>0</v>
      </c>
    </row>
    <row r="774" spans="1:7" x14ac:dyDescent="0.3">
      <c r="A77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AméricaCereales2019Agosto</v>
      </c>
      <c r="B774" t="s">
        <v>30</v>
      </c>
      <c r="C774" t="s">
        <v>4</v>
      </c>
      <c r="D774" t="s">
        <v>5</v>
      </c>
      <c r="E774">
        <v>2019</v>
      </c>
      <c r="F774" s="10" t="s">
        <v>84</v>
      </c>
      <c r="G774">
        <v>1110.6799999999998</v>
      </c>
    </row>
    <row r="775" spans="1:7" x14ac:dyDescent="0.3">
      <c r="A77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AméricaCereales2019Septiembre</v>
      </c>
      <c r="B775" t="s">
        <v>30</v>
      </c>
      <c r="C775" t="s">
        <v>4</v>
      </c>
      <c r="D775" t="s">
        <v>5</v>
      </c>
      <c r="E775">
        <v>2019</v>
      </c>
      <c r="F775" s="10" t="s">
        <v>85</v>
      </c>
      <c r="G775">
        <v>64</v>
      </c>
    </row>
    <row r="776" spans="1:7" x14ac:dyDescent="0.3">
      <c r="A77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AméricaCereales2019Octubre</v>
      </c>
      <c r="B776" t="s">
        <v>30</v>
      </c>
      <c r="C776" t="s">
        <v>4</v>
      </c>
      <c r="D776" t="s">
        <v>5</v>
      </c>
      <c r="E776">
        <v>2019</v>
      </c>
      <c r="F776" s="10" t="s">
        <v>80</v>
      </c>
      <c r="G776">
        <v>0</v>
      </c>
    </row>
    <row r="777" spans="1:7" x14ac:dyDescent="0.3">
      <c r="A77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AméricaCereales2019Noviembre</v>
      </c>
      <c r="B777" t="s">
        <v>30</v>
      </c>
      <c r="C777" t="s">
        <v>4</v>
      </c>
      <c r="D777" t="s">
        <v>5</v>
      </c>
      <c r="E777">
        <v>2019</v>
      </c>
      <c r="F777" s="10" t="s">
        <v>81</v>
      </c>
      <c r="G777">
        <v>348.6</v>
      </c>
    </row>
    <row r="778" spans="1:7" x14ac:dyDescent="0.3">
      <c r="A77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AméricaCereales2019Diciembre</v>
      </c>
      <c r="B778" t="s">
        <v>30</v>
      </c>
      <c r="C778" t="s">
        <v>4</v>
      </c>
      <c r="D778" t="s">
        <v>5</v>
      </c>
      <c r="E778">
        <v>2019</v>
      </c>
      <c r="F778" s="10" t="s">
        <v>82</v>
      </c>
      <c r="G778">
        <v>0</v>
      </c>
    </row>
    <row r="779" spans="1:7" x14ac:dyDescent="0.3">
      <c r="A779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tubérculos2019Enero</v>
      </c>
      <c r="B779" t="s">
        <v>45</v>
      </c>
      <c r="C779" t="s">
        <v>4</v>
      </c>
      <c r="D779" t="s">
        <v>6</v>
      </c>
      <c r="E779">
        <v>2019</v>
      </c>
      <c r="F779" s="10" t="s">
        <v>86</v>
      </c>
      <c r="G779">
        <v>647844.61</v>
      </c>
    </row>
    <row r="780" spans="1:7" x14ac:dyDescent="0.3">
      <c r="A780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tubérculos2019Febrero</v>
      </c>
      <c r="B780" t="s">
        <v>45</v>
      </c>
      <c r="C780" t="s">
        <v>4</v>
      </c>
      <c r="D780" t="s">
        <v>6</v>
      </c>
      <c r="E780">
        <v>2019</v>
      </c>
      <c r="F780" s="10" t="s">
        <v>87</v>
      </c>
      <c r="G780">
        <v>676110.45000000007</v>
      </c>
    </row>
    <row r="781" spans="1:7" x14ac:dyDescent="0.3">
      <c r="A781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tubérculos2019Marzo</v>
      </c>
      <c r="B781" t="s">
        <v>45</v>
      </c>
      <c r="C781" t="s">
        <v>4</v>
      </c>
      <c r="D781" t="s">
        <v>6</v>
      </c>
      <c r="E781">
        <v>2019</v>
      </c>
      <c r="F781" s="10" t="s">
        <v>88</v>
      </c>
      <c r="G781">
        <v>693467.89</v>
      </c>
    </row>
    <row r="782" spans="1:7" x14ac:dyDescent="0.3">
      <c r="A782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tubérculos2019Abril</v>
      </c>
      <c r="B782" t="s">
        <v>45</v>
      </c>
      <c r="C782" t="s">
        <v>4</v>
      </c>
      <c r="D782" t="s">
        <v>6</v>
      </c>
      <c r="E782">
        <v>2019</v>
      </c>
      <c r="F782" s="10" t="s">
        <v>89</v>
      </c>
      <c r="G782">
        <v>382875.63</v>
      </c>
    </row>
    <row r="783" spans="1:7" x14ac:dyDescent="0.3">
      <c r="A783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tubérculos2019Mayo</v>
      </c>
      <c r="B783" t="s">
        <v>45</v>
      </c>
      <c r="C783" t="s">
        <v>4</v>
      </c>
      <c r="D783" t="s">
        <v>6</v>
      </c>
      <c r="E783">
        <v>2019</v>
      </c>
      <c r="F783" s="10" t="s">
        <v>90</v>
      </c>
      <c r="G783">
        <v>672554.42999999993</v>
      </c>
    </row>
    <row r="784" spans="1:7" x14ac:dyDescent="0.3">
      <c r="A784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tubérculos2019Junio</v>
      </c>
      <c r="B784" t="s">
        <v>45</v>
      </c>
      <c r="C784" t="s">
        <v>4</v>
      </c>
      <c r="D784" t="s">
        <v>6</v>
      </c>
      <c r="E784">
        <v>2019</v>
      </c>
      <c r="F784" s="10" t="s">
        <v>91</v>
      </c>
      <c r="G784">
        <v>395347.68</v>
      </c>
    </row>
    <row r="785" spans="1:7" x14ac:dyDescent="0.3">
      <c r="A785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tubérculos2019Julio</v>
      </c>
      <c r="B785" t="s">
        <v>45</v>
      </c>
      <c r="C785" t="s">
        <v>4</v>
      </c>
      <c r="D785" t="s">
        <v>6</v>
      </c>
      <c r="E785">
        <v>2019</v>
      </c>
      <c r="F785" s="10" t="s">
        <v>83</v>
      </c>
      <c r="G785">
        <v>419949.29000000004</v>
      </c>
    </row>
    <row r="786" spans="1:7" x14ac:dyDescent="0.3">
      <c r="A786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tubérculos2019Agosto</v>
      </c>
      <c r="B786" t="s">
        <v>45</v>
      </c>
      <c r="C786" t="s">
        <v>4</v>
      </c>
      <c r="D786" t="s">
        <v>6</v>
      </c>
      <c r="E786">
        <v>2019</v>
      </c>
      <c r="F786" s="10" t="s">
        <v>84</v>
      </c>
      <c r="G786">
        <v>457160.37999999989</v>
      </c>
    </row>
    <row r="787" spans="1:7" x14ac:dyDescent="0.3">
      <c r="A787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tubérculos2019Septiembre</v>
      </c>
      <c r="B787" t="s">
        <v>45</v>
      </c>
      <c r="C787" t="s">
        <v>4</v>
      </c>
      <c r="D787" t="s">
        <v>6</v>
      </c>
      <c r="E787">
        <v>2019</v>
      </c>
      <c r="F787" s="10" t="s">
        <v>85</v>
      </c>
      <c r="G787">
        <v>116931</v>
      </c>
    </row>
    <row r="788" spans="1:7" x14ac:dyDescent="0.3">
      <c r="A788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tubérculos2019Octubre</v>
      </c>
      <c r="B788" t="s">
        <v>45</v>
      </c>
      <c r="C788" t="s">
        <v>4</v>
      </c>
      <c r="D788" t="s">
        <v>6</v>
      </c>
      <c r="E788">
        <v>2019</v>
      </c>
      <c r="F788" s="10" t="s">
        <v>80</v>
      </c>
      <c r="G788">
        <v>236307.96000000002</v>
      </c>
    </row>
    <row r="789" spans="1:7" x14ac:dyDescent="0.3">
      <c r="A789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tubérculos2019Noviembre</v>
      </c>
      <c r="B789" t="s">
        <v>45</v>
      </c>
      <c r="C789" t="s">
        <v>4</v>
      </c>
      <c r="D789" t="s">
        <v>6</v>
      </c>
      <c r="E789">
        <v>2019</v>
      </c>
      <c r="F789" s="10" t="s">
        <v>81</v>
      </c>
      <c r="G789">
        <v>133327</v>
      </c>
    </row>
    <row r="790" spans="1:7" x14ac:dyDescent="0.3">
      <c r="A790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tubérculos2019Diciembre</v>
      </c>
      <c r="B790" t="s">
        <v>45</v>
      </c>
      <c r="C790" t="s">
        <v>4</v>
      </c>
      <c r="D790" t="s">
        <v>6</v>
      </c>
      <c r="E790">
        <v>2019</v>
      </c>
      <c r="F790" s="10" t="s">
        <v>82</v>
      </c>
      <c r="G790">
        <v>692558</v>
      </c>
    </row>
    <row r="791" spans="1:7" x14ac:dyDescent="0.3">
      <c r="A79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tubérculos2019Enero</v>
      </c>
      <c r="B791" t="s">
        <v>20</v>
      </c>
      <c r="C791" t="s">
        <v>4</v>
      </c>
      <c r="D791" t="s">
        <v>6</v>
      </c>
      <c r="E791">
        <v>2019</v>
      </c>
      <c r="F791" s="10" t="s">
        <v>86</v>
      </c>
      <c r="G791">
        <v>17852.400000000001</v>
      </c>
    </row>
    <row r="792" spans="1:7" x14ac:dyDescent="0.3">
      <c r="A79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tubérculos2019Febrero</v>
      </c>
      <c r="B792" t="s">
        <v>20</v>
      </c>
      <c r="C792" t="s">
        <v>4</v>
      </c>
      <c r="D792" t="s">
        <v>6</v>
      </c>
      <c r="E792">
        <v>2019</v>
      </c>
      <c r="F792" s="10" t="s">
        <v>87</v>
      </c>
      <c r="G792">
        <v>0</v>
      </c>
    </row>
    <row r="793" spans="1:7" x14ac:dyDescent="0.3">
      <c r="A79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tubérculos2019Marzo</v>
      </c>
      <c r="B793" t="s">
        <v>20</v>
      </c>
      <c r="C793" t="s">
        <v>4</v>
      </c>
      <c r="D793" t="s">
        <v>6</v>
      </c>
      <c r="E793">
        <v>2019</v>
      </c>
      <c r="F793" s="10" t="s">
        <v>88</v>
      </c>
      <c r="G793">
        <v>0</v>
      </c>
    </row>
    <row r="794" spans="1:7" x14ac:dyDescent="0.3">
      <c r="A79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tubérculos2019Abril</v>
      </c>
      <c r="B794" t="s">
        <v>20</v>
      </c>
      <c r="C794" t="s">
        <v>4</v>
      </c>
      <c r="D794" t="s">
        <v>6</v>
      </c>
      <c r="E794">
        <v>2019</v>
      </c>
      <c r="F794" s="10" t="s">
        <v>89</v>
      </c>
      <c r="G794">
        <v>100</v>
      </c>
    </row>
    <row r="795" spans="1:7" x14ac:dyDescent="0.3">
      <c r="A79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tubérculos2019Mayo</v>
      </c>
      <c r="B795" t="s">
        <v>20</v>
      </c>
      <c r="C795" t="s">
        <v>4</v>
      </c>
      <c r="D795" t="s">
        <v>6</v>
      </c>
      <c r="E795">
        <v>2019</v>
      </c>
      <c r="F795" s="10" t="s">
        <v>90</v>
      </c>
      <c r="G795">
        <v>34217.089999999997</v>
      </c>
    </row>
    <row r="796" spans="1:7" x14ac:dyDescent="0.3">
      <c r="A79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tubérculos2019Junio</v>
      </c>
      <c r="B796" t="s">
        <v>20</v>
      </c>
      <c r="C796" t="s">
        <v>4</v>
      </c>
      <c r="D796" t="s">
        <v>6</v>
      </c>
      <c r="E796">
        <v>2019</v>
      </c>
      <c r="F796" s="10" t="s">
        <v>91</v>
      </c>
      <c r="G796">
        <v>0</v>
      </c>
    </row>
    <row r="797" spans="1:7" x14ac:dyDescent="0.3">
      <c r="A79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tubérculos2019Julio</v>
      </c>
      <c r="B797" t="s">
        <v>20</v>
      </c>
      <c r="C797" t="s">
        <v>4</v>
      </c>
      <c r="D797" t="s">
        <v>6</v>
      </c>
      <c r="E797">
        <v>2019</v>
      </c>
      <c r="F797" s="10" t="s">
        <v>83</v>
      </c>
      <c r="G797">
        <v>33924.94</v>
      </c>
    </row>
    <row r="798" spans="1:7" x14ac:dyDescent="0.3">
      <c r="A79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tubérculos2019Agosto</v>
      </c>
      <c r="B798" t="s">
        <v>20</v>
      </c>
      <c r="C798" t="s">
        <v>4</v>
      </c>
      <c r="D798" t="s">
        <v>6</v>
      </c>
      <c r="E798">
        <v>2019</v>
      </c>
      <c r="F798" s="10" t="s">
        <v>84</v>
      </c>
      <c r="G798">
        <v>0</v>
      </c>
    </row>
    <row r="799" spans="1:7" x14ac:dyDescent="0.3">
      <c r="A79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tubérculos2019Septiembre</v>
      </c>
      <c r="B799" t="s">
        <v>20</v>
      </c>
      <c r="C799" t="s">
        <v>4</v>
      </c>
      <c r="D799" t="s">
        <v>6</v>
      </c>
      <c r="E799">
        <v>2019</v>
      </c>
      <c r="F799" s="10" t="s">
        <v>85</v>
      </c>
      <c r="G799">
        <v>62688.6</v>
      </c>
    </row>
    <row r="800" spans="1:7" x14ac:dyDescent="0.3">
      <c r="A80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tubérculos2019Octubre</v>
      </c>
      <c r="B800" t="s">
        <v>20</v>
      </c>
      <c r="C800" t="s">
        <v>4</v>
      </c>
      <c r="D800" t="s">
        <v>6</v>
      </c>
      <c r="E800">
        <v>2019</v>
      </c>
      <c r="F800" s="10" t="s">
        <v>80</v>
      </c>
      <c r="G800">
        <v>0</v>
      </c>
    </row>
    <row r="801" spans="1:7" x14ac:dyDescent="0.3">
      <c r="A80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tubérculos2019Noviembre</v>
      </c>
      <c r="B801" t="s">
        <v>20</v>
      </c>
      <c r="C801" t="s">
        <v>4</v>
      </c>
      <c r="D801" t="s">
        <v>6</v>
      </c>
      <c r="E801">
        <v>2019</v>
      </c>
      <c r="F801" s="10" t="s">
        <v>81</v>
      </c>
      <c r="G801">
        <v>0</v>
      </c>
    </row>
    <row r="802" spans="1:7" x14ac:dyDescent="0.3">
      <c r="A80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tubérculos2019Diciembre</v>
      </c>
      <c r="B802" t="s">
        <v>20</v>
      </c>
      <c r="C802" t="s">
        <v>4</v>
      </c>
      <c r="D802" t="s">
        <v>6</v>
      </c>
      <c r="E802">
        <v>2019</v>
      </c>
      <c r="F802" s="10" t="s">
        <v>82</v>
      </c>
      <c r="G802">
        <v>0</v>
      </c>
    </row>
    <row r="803" spans="1:7" x14ac:dyDescent="0.3">
      <c r="A80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SurCereales2019Enero</v>
      </c>
      <c r="B803" t="s">
        <v>20</v>
      </c>
      <c r="C803" t="s">
        <v>4</v>
      </c>
      <c r="D803" t="s">
        <v>5</v>
      </c>
      <c r="E803">
        <v>2019</v>
      </c>
      <c r="F803" s="10" t="s">
        <v>86</v>
      </c>
      <c r="G803">
        <v>94380</v>
      </c>
    </row>
    <row r="804" spans="1:7" x14ac:dyDescent="0.3">
      <c r="A80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SurCereales2019Febrero</v>
      </c>
      <c r="B804" t="s">
        <v>20</v>
      </c>
      <c r="C804" t="s">
        <v>4</v>
      </c>
      <c r="D804" t="s">
        <v>5</v>
      </c>
      <c r="E804">
        <v>2019</v>
      </c>
      <c r="F804" s="10" t="s">
        <v>87</v>
      </c>
      <c r="G804">
        <v>0</v>
      </c>
    </row>
    <row r="805" spans="1:7" x14ac:dyDescent="0.3">
      <c r="A80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SurCereales2019Marzo</v>
      </c>
      <c r="B805" t="s">
        <v>20</v>
      </c>
      <c r="C805" t="s">
        <v>4</v>
      </c>
      <c r="D805" t="s">
        <v>5</v>
      </c>
      <c r="E805">
        <v>2019</v>
      </c>
      <c r="F805" s="10" t="s">
        <v>88</v>
      </c>
      <c r="G805">
        <v>0</v>
      </c>
    </row>
    <row r="806" spans="1:7" x14ac:dyDescent="0.3">
      <c r="A80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SurCereales2019Abril</v>
      </c>
      <c r="B806" t="s">
        <v>20</v>
      </c>
      <c r="C806" t="s">
        <v>4</v>
      </c>
      <c r="D806" t="s">
        <v>5</v>
      </c>
      <c r="E806">
        <v>2019</v>
      </c>
      <c r="F806" s="10" t="s">
        <v>89</v>
      </c>
      <c r="G806">
        <v>0</v>
      </c>
    </row>
    <row r="807" spans="1:7" x14ac:dyDescent="0.3">
      <c r="A80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SurCereales2019Mayo</v>
      </c>
      <c r="B807" t="s">
        <v>20</v>
      </c>
      <c r="C807" t="s">
        <v>4</v>
      </c>
      <c r="D807" t="s">
        <v>5</v>
      </c>
      <c r="E807">
        <v>2019</v>
      </c>
      <c r="F807" s="10" t="s">
        <v>90</v>
      </c>
      <c r="G807">
        <v>0</v>
      </c>
    </row>
    <row r="808" spans="1:7" x14ac:dyDescent="0.3">
      <c r="A80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SurCereales2019Junio</v>
      </c>
      <c r="B808" t="s">
        <v>20</v>
      </c>
      <c r="C808" t="s">
        <v>4</v>
      </c>
      <c r="D808" t="s">
        <v>5</v>
      </c>
      <c r="E808">
        <v>2019</v>
      </c>
      <c r="F808" s="10" t="s">
        <v>91</v>
      </c>
      <c r="G808">
        <v>0</v>
      </c>
    </row>
    <row r="809" spans="1:7" x14ac:dyDescent="0.3">
      <c r="A80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SurCereales2019Julio</v>
      </c>
      <c r="B809" t="s">
        <v>20</v>
      </c>
      <c r="C809" t="s">
        <v>4</v>
      </c>
      <c r="D809" t="s">
        <v>5</v>
      </c>
      <c r="E809">
        <v>2019</v>
      </c>
      <c r="F809" s="10" t="s">
        <v>83</v>
      </c>
      <c r="G809">
        <v>0</v>
      </c>
    </row>
    <row r="810" spans="1:7" x14ac:dyDescent="0.3">
      <c r="A81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SurCereales2019Agosto</v>
      </c>
      <c r="B810" t="s">
        <v>20</v>
      </c>
      <c r="C810" t="s">
        <v>4</v>
      </c>
      <c r="D810" t="s">
        <v>5</v>
      </c>
      <c r="E810">
        <v>2019</v>
      </c>
      <c r="F810" s="10" t="s">
        <v>84</v>
      </c>
      <c r="G810">
        <v>0</v>
      </c>
    </row>
    <row r="811" spans="1:7" x14ac:dyDescent="0.3">
      <c r="A81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SurCereales2019Septiembre</v>
      </c>
      <c r="B811" t="s">
        <v>20</v>
      </c>
      <c r="C811" t="s">
        <v>4</v>
      </c>
      <c r="D811" t="s">
        <v>5</v>
      </c>
      <c r="E811">
        <v>2019</v>
      </c>
      <c r="F811" s="10" t="s">
        <v>85</v>
      </c>
      <c r="G811">
        <v>0</v>
      </c>
    </row>
    <row r="812" spans="1:7" x14ac:dyDescent="0.3">
      <c r="A81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SurCereales2019Octubre</v>
      </c>
      <c r="B812" t="s">
        <v>20</v>
      </c>
      <c r="C812" t="s">
        <v>4</v>
      </c>
      <c r="D812" t="s">
        <v>5</v>
      </c>
      <c r="E812">
        <v>2019</v>
      </c>
      <c r="F812" s="10" t="s">
        <v>80</v>
      </c>
      <c r="G812">
        <v>0</v>
      </c>
    </row>
    <row r="813" spans="1:7" x14ac:dyDescent="0.3">
      <c r="A81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SurCereales2019Noviembre</v>
      </c>
      <c r="B813" t="s">
        <v>20</v>
      </c>
      <c r="C813" t="s">
        <v>4</v>
      </c>
      <c r="D813" t="s">
        <v>5</v>
      </c>
      <c r="E813">
        <v>2019</v>
      </c>
      <c r="F813" s="10" t="s">
        <v>81</v>
      </c>
      <c r="G813">
        <v>0</v>
      </c>
    </row>
    <row r="814" spans="1:7" x14ac:dyDescent="0.3">
      <c r="A81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SurCereales2019Diciembre</v>
      </c>
      <c r="B814" t="s">
        <v>20</v>
      </c>
      <c r="C814" t="s">
        <v>4</v>
      </c>
      <c r="D814" t="s">
        <v>5</v>
      </c>
      <c r="E814">
        <v>2019</v>
      </c>
      <c r="F814" s="10" t="s">
        <v>82</v>
      </c>
      <c r="G814">
        <v>0</v>
      </c>
    </row>
    <row r="815" spans="1:7" x14ac:dyDescent="0.3">
      <c r="A815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tubérculos2019Enero</v>
      </c>
      <c r="B815" t="s">
        <v>15</v>
      </c>
      <c r="C815" t="s">
        <v>4</v>
      </c>
      <c r="D815" t="s">
        <v>6</v>
      </c>
      <c r="E815">
        <v>2019</v>
      </c>
      <c r="F815" s="10" t="s">
        <v>86</v>
      </c>
      <c r="G815">
        <v>818283</v>
      </c>
    </row>
    <row r="816" spans="1:7" x14ac:dyDescent="0.3">
      <c r="A816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tubérculos2019Febrero</v>
      </c>
      <c r="B816" t="s">
        <v>15</v>
      </c>
      <c r="C816" t="s">
        <v>4</v>
      </c>
      <c r="D816" t="s">
        <v>6</v>
      </c>
      <c r="E816">
        <v>2019</v>
      </c>
      <c r="F816" s="10" t="s">
        <v>87</v>
      </c>
      <c r="G816">
        <v>427266.4</v>
      </c>
    </row>
    <row r="817" spans="1:7" x14ac:dyDescent="0.3">
      <c r="A817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tubérculos2019Marzo</v>
      </c>
      <c r="B817" t="s">
        <v>15</v>
      </c>
      <c r="C817" t="s">
        <v>4</v>
      </c>
      <c r="D817" t="s">
        <v>6</v>
      </c>
      <c r="E817">
        <v>2019</v>
      </c>
      <c r="F817" s="10" t="s">
        <v>88</v>
      </c>
      <c r="G817">
        <v>1172042.2</v>
      </c>
    </row>
    <row r="818" spans="1:7" x14ac:dyDescent="0.3">
      <c r="A818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tubérculos2019Abril</v>
      </c>
      <c r="B818" t="s">
        <v>15</v>
      </c>
      <c r="C818" t="s">
        <v>4</v>
      </c>
      <c r="D818" t="s">
        <v>6</v>
      </c>
      <c r="E818">
        <v>2019</v>
      </c>
      <c r="F818" s="10" t="s">
        <v>89</v>
      </c>
      <c r="G818">
        <v>3117075.06</v>
      </c>
    </row>
    <row r="819" spans="1:7" x14ac:dyDescent="0.3">
      <c r="A819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tubérculos2019Mayo</v>
      </c>
      <c r="B819" t="s">
        <v>15</v>
      </c>
      <c r="C819" t="s">
        <v>4</v>
      </c>
      <c r="D819" t="s">
        <v>6</v>
      </c>
      <c r="E819">
        <v>2019</v>
      </c>
      <c r="F819" s="10" t="s">
        <v>90</v>
      </c>
      <c r="G819">
        <v>1028199.67</v>
      </c>
    </row>
    <row r="820" spans="1:7" x14ac:dyDescent="0.3">
      <c r="A820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tubérculos2019Junio</v>
      </c>
      <c r="B820" t="s">
        <v>15</v>
      </c>
      <c r="C820" t="s">
        <v>4</v>
      </c>
      <c r="D820" t="s">
        <v>6</v>
      </c>
      <c r="E820">
        <v>2019</v>
      </c>
      <c r="F820" s="10" t="s">
        <v>91</v>
      </c>
      <c r="G820">
        <v>258555.65</v>
      </c>
    </row>
    <row r="821" spans="1:7" x14ac:dyDescent="0.3">
      <c r="A821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tubérculos2019Julio</v>
      </c>
      <c r="B821" t="s">
        <v>15</v>
      </c>
      <c r="C821" t="s">
        <v>4</v>
      </c>
      <c r="D821" t="s">
        <v>6</v>
      </c>
      <c r="E821">
        <v>2019</v>
      </c>
      <c r="F821" s="10" t="s">
        <v>83</v>
      </c>
      <c r="G821">
        <v>393620</v>
      </c>
    </row>
    <row r="822" spans="1:7" x14ac:dyDescent="0.3">
      <c r="A822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tubérculos2019Agosto</v>
      </c>
      <c r="B822" t="s">
        <v>15</v>
      </c>
      <c r="C822" t="s">
        <v>4</v>
      </c>
      <c r="D822" t="s">
        <v>6</v>
      </c>
      <c r="E822">
        <v>2019</v>
      </c>
      <c r="F822" s="10" t="s">
        <v>84</v>
      </c>
      <c r="G822">
        <v>533192</v>
      </c>
    </row>
    <row r="823" spans="1:7" x14ac:dyDescent="0.3">
      <c r="A823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tubérculos2019Septiembre</v>
      </c>
      <c r="B823" t="s">
        <v>15</v>
      </c>
      <c r="C823" t="s">
        <v>4</v>
      </c>
      <c r="D823" t="s">
        <v>6</v>
      </c>
      <c r="E823">
        <v>2019</v>
      </c>
      <c r="F823" s="10" t="s">
        <v>85</v>
      </c>
      <c r="G823">
        <v>42680</v>
      </c>
    </row>
    <row r="824" spans="1:7" x14ac:dyDescent="0.3">
      <c r="A824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tubérculos2019Octubre</v>
      </c>
      <c r="B824" t="s">
        <v>15</v>
      </c>
      <c r="C824" t="s">
        <v>4</v>
      </c>
      <c r="D824" t="s">
        <v>6</v>
      </c>
      <c r="E824">
        <v>2019</v>
      </c>
      <c r="F824" s="10" t="s">
        <v>80</v>
      </c>
      <c r="G824">
        <v>6746</v>
      </c>
    </row>
    <row r="825" spans="1:7" x14ac:dyDescent="0.3">
      <c r="A825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tubérculos2019Noviembre</v>
      </c>
      <c r="B825" t="s">
        <v>15</v>
      </c>
      <c r="C825" t="s">
        <v>4</v>
      </c>
      <c r="D825" t="s">
        <v>6</v>
      </c>
      <c r="E825">
        <v>2019</v>
      </c>
      <c r="F825" s="10" t="s">
        <v>81</v>
      </c>
      <c r="G825">
        <v>47673.8</v>
      </c>
    </row>
    <row r="826" spans="1:7" x14ac:dyDescent="0.3">
      <c r="A826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tubérculos2019Diciembre</v>
      </c>
      <c r="B826" t="s">
        <v>15</v>
      </c>
      <c r="C826" t="s">
        <v>4</v>
      </c>
      <c r="D826" t="s">
        <v>6</v>
      </c>
      <c r="E826">
        <v>2019</v>
      </c>
      <c r="F826" s="10" t="s">
        <v>82</v>
      </c>
      <c r="G826">
        <v>2142168.1799999997</v>
      </c>
    </row>
    <row r="827" spans="1:7" x14ac:dyDescent="0.3">
      <c r="A827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BrasilCereales2019Enero</v>
      </c>
      <c r="B827" t="s">
        <v>15</v>
      </c>
      <c r="C827" t="s">
        <v>4</v>
      </c>
      <c r="D827" t="s">
        <v>5</v>
      </c>
      <c r="E827">
        <v>2019</v>
      </c>
      <c r="F827" s="10" t="s">
        <v>86</v>
      </c>
      <c r="G827">
        <v>128356</v>
      </c>
    </row>
    <row r="828" spans="1:7" x14ac:dyDescent="0.3">
      <c r="A828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BrasilCereales2019Febrero</v>
      </c>
      <c r="B828" t="s">
        <v>15</v>
      </c>
      <c r="C828" t="s">
        <v>4</v>
      </c>
      <c r="D828" t="s">
        <v>5</v>
      </c>
      <c r="E828">
        <v>2019</v>
      </c>
      <c r="F828" s="10" t="s">
        <v>87</v>
      </c>
      <c r="G828">
        <v>159978</v>
      </c>
    </row>
    <row r="829" spans="1:7" x14ac:dyDescent="0.3">
      <c r="A829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BrasilCereales2019Marzo</v>
      </c>
      <c r="B829" t="s">
        <v>15</v>
      </c>
      <c r="C829" t="s">
        <v>4</v>
      </c>
      <c r="D829" t="s">
        <v>5</v>
      </c>
      <c r="E829">
        <v>2019</v>
      </c>
      <c r="F829" s="10" t="s">
        <v>88</v>
      </c>
      <c r="G829">
        <v>46284</v>
      </c>
    </row>
    <row r="830" spans="1:7" x14ac:dyDescent="0.3">
      <c r="A830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BrasilCereales2019Abril</v>
      </c>
      <c r="B830" t="s">
        <v>15</v>
      </c>
      <c r="C830" t="s">
        <v>4</v>
      </c>
      <c r="D830" t="s">
        <v>5</v>
      </c>
      <c r="E830">
        <v>2019</v>
      </c>
      <c r="F830" s="10" t="s">
        <v>89</v>
      </c>
      <c r="G830">
        <v>30856</v>
      </c>
    </row>
    <row r="831" spans="1:7" x14ac:dyDescent="0.3">
      <c r="A831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BrasilCereales2019Mayo</v>
      </c>
      <c r="B831" t="s">
        <v>15</v>
      </c>
      <c r="C831" t="s">
        <v>4</v>
      </c>
      <c r="D831" t="s">
        <v>5</v>
      </c>
      <c r="E831">
        <v>2019</v>
      </c>
      <c r="F831" s="10" t="s">
        <v>90</v>
      </c>
      <c r="G831">
        <v>0</v>
      </c>
    </row>
    <row r="832" spans="1:7" x14ac:dyDescent="0.3">
      <c r="A832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BrasilCereales2019Junio</v>
      </c>
      <c r="B832" t="s">
        <v>15</v>
      </c>
      <c r="C832" t="s">
        <v>4</v>
      </c>
      <c r="D832" t="s">
        <v>5</v>
      </c>
      <c r="E832">
        <v>2019</v>
      </c>
      <c r="F832" s="10" t="s">
        <v>91</v>
      </c>
      <c r="G832">
        <v>32557.27</v>
      </c>
    </row>
    <row r="833" spans="1:7" x14ac:dyDescent="0.3">
      <c r="A833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BrasilCereales2019Julio</v>
      </c>
      <c r="B833" t="s">
        <v>15</v>
      </c>
      <c r="C833" t="s">
        <v>4</v>
      </c>
      <c r="D833" t="s">
        <v>5</v>
      </c>
      <c r="E833">
        <v>2019</v>
      </c>
      <c r="F833" s="10" t="s">
        <v>83</v>
      </c>
      <c r="G833">
        <v>0</v>
      </c>
    </row>
    <row r="834" spans="1:7" x14ac:dyDescent="0.3">
      <c r="A834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BrasilCereales2019Agosto</v>
      </c>
      <c r="B834" t="s">
        <v>15</v>
      </c>
      <c r="C834" t="s">
        <v>4</v>
      </c>
      <c r="D834" t="s">
        <v>5</v>
      </c>
      <c r="E834">
        <v>2019</v>
      </c>
      <c r="F834" s="10" t="s">
        <v>84</v>
      </c>
      <c r="G834">
        <v>47935.64</v>
      </c>
    </row>
    <row r="835" spans="1:7" x14ac:dyDescent="0.3">
      <c r="A835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BrasilCereales2019Septiembre</v>
      </c>
      <c r="B835" t="s">
        <v>15</v>
      </c>
      <c r="C835" t="s">
        <v>4</v>
      </c>
      <c r="D835" t="s">
        <v>5</v>
      </c>
      <c r="E835">
        <v>2019</v>
      </c>
      <c r="F835" s="10" t="s">
        <v>85</v>
      </c>
      <c r="G835">
        <v>5094.8500000000004</v>
      </c>
    </row>
    <row r="836" spans="1:7" x14ac:dyDescent="0.3">
      <c r="A836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BrasilCereales2019Octubre</v>
      </c>
      <c r="B836" t="s">
        <v>15</v>
      </c>
      <c r="C836" t="s">
        <v>4</v>
      </c>
      <c r="D836" t="s">
        <v>5</v>
      </c>
      <c r="E836">
        <v>2019</v>
      </c>
      <c r="F836" s="10" t="s">
        <v>80</v>
      </c>
      <c r="G836">
        <v>0</v>
      </c>
    </row>
    <row r="837" spans="1:7" x14ac:dyDescent="0.3">
      <c r="A837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BrasilCereales2019Noviembre</v>
      </c>
      <c r="B837" t="s">
        <v>15</v>
      </c>
      <c r="C837" t="s">
        <v>4</v>
      </c>
      <c r="D837" t="s">
        <v>5</v>
      </c>
      <c r="E837">
        <v>2019</v>
      </c>
      <c r="F837" s="10" t="s">
        <v>81</v>
      </c>
      <c r="G837">
        <v>0</v>
      </c>
    </row>
    <row r="838" spans="1:7" x14ac:dyDescent="0.3">
      <c r="A838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BrasilCereales2019Diciembre</v>
      </c>
      <c r="B838" t="s">
        <v>15</v>
      </c>
      <c r="C838" t="s">
        <v>4</v>
      </c>
      <c r="D838" t="s">
        <v>5</v>
      </c>
      <c r="E838">
        <v>2019</v>
      </c>
      <c r="F838" s="10" t="s">
        <v>82</v>
      </c>
      <c r="G838">
        <v>0</v>
      </c>
    </row>
    <row r="839" spans="1:7" x14ac:dyDescent="0.3">
      <c r="A839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PerúCereales2019Enero</v>
      </c>
      <c r="B839" t="s">
        <v>58</v>
      </c>
      <c r="C839" t="s">
        <v>4</v>
      </c>
      <c r="D839" t="s">
        <v>5</v>
      </c>
      <c r="E839">
        <v>2019</v>
      </c>
      <c r="F839" s="10" t="s">
        <v>86</v>
      </c>
      <c r="G839">
        <v>538191.89</v>
      </c>
    </row>
    <row r="840" spans="1:7" x14ac:dyDescent="0.3">
      <c r="A840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PerúCereales2019Febrero</v>
      </c>
      <c r="B840" t="s">
        <v>58</v>
      </c>
      <c r="C840" t="s">
        <v>4</v>
      </c>
      <c r="D840" t="s">
        <v>5</v>
      </c>
      <c r="E840">
        <v>2019</v>
      </c>
      <c r="F840" s="10" t="s">
        <v>87</v>
      </c>
      <c r="G840">
        <v>905496.94</v>
      </c>
    </row>
    <row r="841" spans="1:7" x14ac:dyDescent="0.3">
      <c r="A841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PerúCereales2019Marzo</v>
      </c>
      <c r="B841" t="s">
        <v>58</v>
      </c>
      <c r="C841" t="s">
        <v>4</v>
      </c>
      <c r="D841" t="s">
        <v>5</v>
      </c>
      <c r="E841">
        <v>2019</v>
      </c>
      <c r="F841" s="10" t="s">
        <v>88</v>
      </c>
      <c r="G841">
        <v>793342.78999999992</v>
      </c>
    </row>
    <row r="842" spans="1:7" x14ac:dyDescent="0.3">
      <c r="A842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PerúCereales2019Abril</v>
      </c>
      <c r="B842" t="s">
        <v>58</v>
      </c>
      <c r="C842" t="s">
        <v>4</v>
      </c>
      <c r="D842" t="s">
        <v>5</v>
      </c>
      <c r="E842">
        <v>2019</v>
      </c>
      <c r="F842" s="10" t="s">
        <v>89</v>
      </c>
      <c r="G842">
        <v>2093529.2200000002</v>
      </c>
    </row>
    <row r="843" spans="1:7" x14ac:dyDescent="0.3">
      <c r="A843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PerúCereales2019Mayo</v>
      </c>
      <c r="B843" t="s">
        <v>58</v>
      </c>
      <c r="C843" t="s">
        <v>4</v>
      </c>
      <c r="D843" t="s">
        <v>5</v>
      </c>
      <c r="E843">
        <v>2019</v>
      </c>
      <c r="F843" s="10" t="s">
        <v>90</v>
      </c>
      <c r="G843">
        <v>1302338.8399999999</v>
      </c>
    </row>
    <row r="844" spans="1:7" x14ac:dyDescent="0.3">
      <c r="A844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PerúCereales2019Junio</v>
      </c>
      <c r="B844" t="s">
        <v>58</v>
      </c>
      <c r="C844" t="s">
        <v>4</v>
      </c>
      <c r="D844" t="s">
        <v>5</v>
      </c>
      <c r="E844">
        <v>2019</v>
      </c>
      <c r="F844" s="10" t="s">
        <v>91</v>
      </c>
      <c r="G844">
        <v>1144583.2000000002</v>
      </c>
    </row>
    <row r="845" spans="1:7" x14ac:dyDescent="0.3">
      <c r="A845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PerúCereales2019Julio</v>
      </c>
      <c r="B845" t="s">
        <v>58</v>
      </c>
      <c r="C845" t="s">
        <v>4</v>
      </c>
      <c r="D845" t="s">
        <v>5</v>
      </c>
      <c r="E845">
        <v>2019</v>
      </c>
      <c r="F845" s="10" t="s">
        <v>83</v>
      </c>
      <c r="G845">
        <v>1117708.2200000002</v>
      </c>
    </row>
    <row r="846" spans="1:7" x14ac:dyDescent="0.3">
      <c r="A846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PerúCereales2019Agosto</v>
      </c>
      <c r="B846" t="s">
        <v>58</v>
      </c>
      <c r="C846" t="s">
        <v>4</v>
      </c>
      <c r="D846" t="s">
        <v>5</v>
      </c>
      <c r="E846">
        <v>2019</v>
      </c>
      <c r="F846" s="10" t="s">
        <v>84</v>
      </c>
      <c r="G846">
        <v>1476940.3199999998</v>
      </c>
    </row>
    <row r="847" spans="1:7" x14ac:dyDescent="0.3">
      <c r="A847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PerúCereales2019Septiembre</v>
      </c>
      <c r="B847" t="s">
        <v>58</v>
      </c>
      <c r="C847" t="s">
        <v>4</v>
      </c>
      <c r="D847" t="s">
        <v>5</v>
      </c>
      <c r="E847">
        <v>2019</v>
      </c>
      <c r="F847" s="10" t="s">
        <v>85</v>
      </c>
      <c r="G847">
        <v>1059865.9100000001</v>
      </c>
    </row>
    <row r="848" spans="1:7" x14ac:dyDescent="0.3">
      <c r="A848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PerúCereales2019Octubre</v>
      </c>
      <c r="B848" t="s">
        <v>58</v>
      </c>
      <c r="C848" t="s">
        <v>4</v>
      </c>
      <c r="D848" t="s">
        <v>5</v>
      </c>
      <c r="E848">
        <v>2019</v>
      </c>
      <c r="F848" s="10" t="s">
        <v>80</v>
      </c>
      <c r="G848">
        <v>1220219.69</v>
      </c>
    </row>
    <row r="849" spans="1:7" x14ac:dyDescent="0.3">
      <c r="A849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PerúCereales2019Noviembre</v>
      </c>
      <c r="B849" t="s">
        <v>58</v>
      </c>
      <c r="C849" t="s">
        <v>4</v>
      </c>
      <c r="D849" t="s">
        <v>5</v>
      </c>
      <c r="E849">
        <v>2019</v>
      </c>
      <c r="F849" s="10" t="s">
        <v>81</v>
      </c>
      <c r="G849">
        <v>1520002.3399999999</v>
      </c>
    </row>
    <row r="850" spans="1:7" x14ac:dyDescent="0.3">
      <c r="A850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PerúCereales2019Diciembre</v>
      </c>
      <c r="B850" t="s">
        <v>58</v>
      </c>
      <c r="C850" t="s">
        <v>4</v>
      </c>
      <c r="D850" t="s">
        <v>5</v>
      </c>
      <c r="E850">
        <v>2019</v>
      </c>
      <c r="F850" s="10" t="s">
        <v>82</v>
      </c>
      <c r="G850">
        <v>1099069.1099999999</v>
      </c>
    </row>
    <row r="851" spans="1:7" x14ac:dyDescent="0.3">
      <c r="A851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tubérculos2019Enero</v>
      </c>
      <c r="B851" t="s">
        <v>58</v>
      </c>
      <c r="C851" t="s">
        <v>4</v>
      </c>
      <c r="D851" t="s">
        <v>6</v>
      </c>
      <c r="E851">
        <v>2019</v>
      </c>
      <c r="F851" s="10" t="s">
        <v>86</v>
      </c>
      <c r="G851">
        <v>0</v>
      </c>
    </row>
    <row r="852" spans="1:7" x14ac:dyDescent="0.3">
      <c r="A852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tubérculos2019Febrero</v>
      </c>
      <c r="B852" t="s">
        <v>58</v>
      </c>
      <c r="C852" t="s">
        <v>4</v>
      </c>
      <c r="D852" t="s">
        <v>6</v>
      </c>
      <c r="E852">
        <v>2019</v>
      </c>
      <c r="F852" s="10" t="s">
        <v>87</v>
      </c>
      <c r="G852">
        <v>0</v>
      </c>
    </row>
    <row r="853" spans="1:7" x14ac:dyDescent="0.3">
      <c r="A853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tubérculos2019Marzo</v>
      </c>
      <c r="B853" t="s">
        <v>58</v>
      </c>
      <c r="C853" t="s">
        <v>4</v>
      </c>
      <c r="D853" t="s">
        <v>6</v>
      </c>
      <c r="E853">
        <v>2019</v>
      </c>
      <c r="F853" s="10" t="s">
        <v>88</v>
      </c>
      <c r="G853">
        <v>0</v>
      </c>
    </row>
    <row r="854" spans="1:7" x14ac:dyDescent="0.3">
      <c r="A854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tubérculos2019Abril</v>
      </c>
      <c r="B854" t="s">
        <v>58</v>
      </c>
      <c r="C854" t="s">
        <v>4</v>
      </c>
      <c r="D854" t="s">
        <v>6</v>
      </c>
      <c r="E854">
        <v>2019</v>
      </c>
      <c r="F854" s="10" t="s">
        <v>89</v>
      </c>
      <c r="G854">
        <v>29320</v>
      </c>
    </row>
    <row r="855" spans="1:7" x14ac:dyDescent="0.3">
      <c r="A855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tubérculos2019Mayo</v>
      </c>
      <c r="B855" t="s">
        <v>58</v>
      </c>
      <c r="C855" t="s">
        <v>4</v>
      </c>
      <c r="D855" t="s">
        <v>6</v>
      </c>
      <c r="E855">
        <v>2019</v>
      </c>
      <c r="F855" s="10" t="s">
        <v>90</v>
      </c>
      <c r="G855">
        <v>7361</v>
      </c>
    </row>
    <row r="856" spans="1:7" x14ac:dyDescent="0.3">
      <c r="A856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tubérculos2019Junio</v>
      </c>
      <c r="B856" t="s">
        <v>58</v>
      </c>
      <c r="C856" t="s">
        <v>4</v>
      </c>
      <c r="D856" t="s">
        <v>6</v>
      </c>
      <c r="E856">
        <v>2019</v>
      </c>
      <c r="F856" s="10" t="s">
        <v>91</v>
      </c>
      <c r="G856">
        <v>0</v>
      </c>
    </row>
    <row r="857" spans="1:7" x14ac:dyDescent="0.3">
      <c r="A857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tubérculos2019Julio</v>
      </c>
      <c r="B857" t="s">
        <v>58</v>
      </c>
      <c r="C857" t="s">
        <v>4</v>
      </c>
      <c r="D857" t="s">
        <v>6</v>
      </c>
      <c r="E857">
        <v>2019</v>
      </c>
      <c r="F857" s="10" t="s">
        <v>83</v>
      </c>
      <c r="G857">
        <v>0</v>
      </c>
    </row>
    <row r="858" spans="1:7" x14ac:dyDescent="0.3">
      <c r="A858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tubérculos2019Agosto</v>
      </c>
      <c r="B858" t="s">
        <v>58</v>
      </c>
      <c r="C858" t="s">
        <v>4</v>
      </c>
      <c r="D858" t="s">
        <v>6</v>
      </c>
      <c r="E858">
        <v>2019</v>
      </c>
      <c r="F858" s="10" t="s">
        <v>84</v>
      </c>
      <c r="G858">
        <v>45346.6</v>
      </c>
    </row>
    <row r="859" spans="1:7" x14ac:dyDescent="0.3">
      <c r="A859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tubérculos2019Septiembre</v>
      </c>
      <c r="B859" t="s">
        <v>58</v>
      </c>
      <c r="C859" t="s">
        <v>4</v>
      </c>
      <c r="D859" t="s">
        <v>6</v>
      </c>
      <c r="E859">
        <v>2019</v>
      </c>
      <c r="F859" s="10" t="s">
        <v>85</v>
      </c>
      <c r="G859">
        <v>4277</v>
      </c>
    </row>
    <row r="860" spans="1:7" x14ac:dyDescent="0.3">
      <c r="A860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tubérculos2019Octubre</v>
      </c>
      <c r="B860" t="s">
        <v>58</v>
      </c>
      <c r="C860" t="s">
        <v>4</v>
      </c>
      <c r="D860" t="s">
        <v>6</v>
      </c>
      <c r="E860">
        <v>2019</v>
      </c>
      <c r="F860" s="10" t="s">
        <v>80</v>
      </c>
      <c r="G860">
        <v>0</v>
      </c>
    </row>
    <row r="861" spans="1:7" x14ac:dyDescent="0.3">
      <c r="A861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tubérculos2019Noviembre</v>
      </c>
      <c r="B861" t="s">
        <v>58</v>
      </c>
      <c r="C861" t="s">
        <v>4</v>
      </c>
      <c r="D861" t="s">
        <v>6</v>
      </c>
      <c r="E861">
        <v>2019</v>
      </c>
      <c r="F861" s="10" t="s">
        <v>81</v>
      </c>
      <c r="G861">
        <v>250</v>
      </c>
    </row>
    <row r="862" spans="1:7" x14ac:dyDescent="0.3">
      <c r="A862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tubérculos2019Diciembre</v>
      </c>
      <c r="B862" t="s">
        <v>58</v>
      </c>
      <c r="C862" t="s">
        <v>4</v>
      </c>
      <c r="D862" t="s">
        <v>6</v>
      </c>
      <c r="E862">
        <v>2019</v>
      </c>
      <c r="F862" s="10" t="s">
        <v>82</v>
      </c>
      <c r="G862">
        <v>67150</v>
      </c>
    </row>
    <row r="863" spans="1:7" x14ac:dyDescent="0.3">
      <c r="A863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tubérculos2019Enero</v>
      </c>
      <c r="B863" t="s">
        <v>29</v>
      </c>
      <c r="C863" t="s">
        <v>4</v>
      </c>
      <c r="D863" t="s">
        <v>6</v>
      </c>
      <c r="E863">
        <v>2019</v>
      </c>
      <c r="F863" s="10" t="s">
        <v>86</v>
      </c>
      <c r="G863">
        <v>840252.2</v>
      </c>
    </row>
    <row r="864" spans="1:7" x14ac:dyDescent="0.3">
      <c r="A864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tubérculos2019Febrero</v>
      </c>
      <c r="B864" t="s">
        <v>29</v>
      </c>
      <c r="C864" t="s">
        <v>4</v>
      </c>
      <c r="D864" t="s">
        <v>6</v>
      </c>
      <c r="E864">
        <v>2019</v>
      </c>
      <c r="F864" s="10" t="s">
        <v>87</v>
      </c>
      <c r="G864">
        <v>3215715.14</v>
      </c>
    </row>
    <row r="865" spans="1:7" x14ac:dyDescent="0.3">
      <c r="A865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tubérculos2019Marzo</v>
      </c>
      <c r="B865" t="s">
        <v>29</v>
      </c>
      <c r="C865" t="s">
        <v>4</v>
      </c>
      <c r="D865" t="s">
        <v>6</v>
      </c>
      <c r="E865">
        <v>2019</v>
      </c>
      <c r="F865" s="10" t="s">
        <v>88</v>
      </c>
      <c r="G865">
        <v>3174208.56</v>
      </c>
    </row>
    <row r="866" spans="1:7" x14ac:dyDescent="0.3">
      <c r="A866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tubérculos2019Abril</v>
      </c>
      <c r="B866" t="s">
        <v>29</v>
      </c>
      <c r="C866" t="s">
        <v>4</v>
      </c>
      <c r="D866" t="s">
        <v>6</v>
      </c>
      <c r="E866">
        <v>2019</v>
      </c>
      <c r="F866" s="10" t="s">
        <v>89</v>
      </c>
      <c r="G866">
        <v>1103992.6199999999</v>
      </c>
    </row>
    <row r="867" spans="1:7" x14ac:dyDescent="0.3">
      <c r="A867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tubérculos2019Mayo</v>
      </c>
      <c r="B867" t="s">
        <v>29</v>
      </c>
      <c r="C867" t="s">
        <v>4</v>
      </c>
      <c r="D867" t="s">
        <v>6</v>
      </c>
      <c r="E867">
        <v>2019</v>
      </c>
      <c r="F867" s="10" t="s">
        <v>90</v>
      </c>
      <c r="G867">
        <v>224119.6</v>
      </c>
    </row>
    <row r="868" spans="1:7" x14ac:dyDescent="0.3">
      <c r="A868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tubérculos2019Junio</v>
      </c>
      <c r="B868" t="s">
        <v>29</v>
      </c>
      <c r="C868" t="s">
        <v>4</v>
      </c>
      <c r="D868" t="s">
        <v>6</v>
      </c>
      <c r="E868">
        <v>2019</v>
      </c>
      <c r="F868" s="10" t="s">
        <v>91</v>
      </c>
      <c r="G868">
        <v>227366.2</v>
      </c>
    </row>
    <row r="869" spans="1:7" x14ac:dyDescent="0.3">
      <c r="A869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tubérculos2019Julio</v>
      </c>
      <c r="B869" t="s">
        <v>29</v>
      </c>
      <c r="C869" t="s">
        <v>4</v>
      </c>
      <c r="D869" t="s">
        <v>6</v>
      </c>
      <c r="E869">
        <v>2019</v>
      </c>
      <c r="F869" s="10" t="s">
        <v>83</v>
      </c>
      <c r="G869">
        <v>622386.55000000005</v>
      </c>
    </row>
    <row r="870" spans="1:7" x14ac:dyDescent="0.3">
      <c r="A870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tubérculos2019Agosto</v>
      </c>
      <c r="B870" t="s">
        <v>29</v>
      </c>
      <c r="C870" t="s">
        <v>4</v>
      </c>
      <c r="D870" t="s">
        <v>6</v>
      </c>
      <c r="E870">
        <v>2019</v>
      </c>
      <c r="F870" s="10" t="s">
        <v>84</v>
      </c>
      <c r="G870">
        <v>278440.90000000002</v>
      </c>
    </row>
    <row r="871" spans="1:7" x14ac:dyDescent="0.3">
      <c r="A871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tubérculos2019Septiembre</v>
      </c>
      <c r="B871" t="s">
        <v>29</v>
      </c>
      <c r="C871" t="s">
        <v>4</v>
      </c>
      <c r="D871" t="s">
        <v>6</v>
      </c>
      <c r="E871">
        <v>2019</v>
      </c>
      <c r="F871" s="10" t="s">
        <v>85</v>
      </c>
      <c r="G871">
        <v>0</v>
      </c>
    </row>
    <row r="872" spans="1:7" x14ac:dyDescent="0.3">
      <c r="A872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tubérculos2019Octubre</v>
      </c>
      <c r="B872" t="s">
        <v>29</v>
      </c>
      <c r="C872" t="s">
        <v>4</v>
      </c>
      <c r="D872" t="s">
        <v>6</v>
      </c>
      <c r="E872">
        <v>2019</v>
      </c>
      <c r="F872" s="10" t="s">
        <v>80</v>
      </c>
      <c r="G872">
        <v>105577.95</v>
      </c>
    </row>
    <row r="873" spans="1:7" x14ac:dyDescent="0.3">
      <c r="A873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tubérculos2019Noviembre</v>
      </c>
      <c r="B873" t="s">
        <v>29</v>
      </c>
      <c r="C873" t="s">
        <v>4</v>
      </c>
      <c r="D873" t="s">
        <v>6</v>
      </c>
      <c r="E873">
        <v>2019</v>
      </c>
      <c r="F873" s="10" t="s">
        <v>81</v>
      </c>
      <c r="G873">
        <v>559988.56000000006</v>
      </c>
    </row>
    <row r="874" spans="1:7" x14ac:dyDescent="0.3">
      <c r="A874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tubérculos2019Diciembre</v>
      </c>
      <c r="B874" t="s">
        <v>29</v>
      </c>
      <c r="C874" t="s">
        <v>4</v>
      </c>
      <c r="D874" t="s">
        <v>6</v>
      </c>
      <c r="E874">
        <v>2019</v>
      </c>
      <c r="F874" s="10" t="s">
        <v>82</v>
      </c>
      <c r="G874">
        <v>1148209.74</v>
      </c>
    </row>
    <row r="875" spans="1:7" x14ac:dyDescent="0.3">
      <c r="A875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EspañaCereales2019Enero</v>
      </c>
      <c r="B875" t="s">
        <v>29</v>
      </c>
      <c r="C875" t="s">
        <v>4</v>
      </c>
      <c r="D875" t="s">
        <v>5</v>
      </c>
      <c r="E875">
        <v>2019</v>
      </c>
      <c r="F875" s="10" t="s">
        <v>86</v>
      </c>
      <c r="G875">
        <v>0</v>
      </c>
    </row>
    <row r="876" spans="1:7" x14ac:dyDescent="0.3">
      <c r="A876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EspañaCereales2019Febrero</v>
      </c>
      <c r="B876" t="s">
        <v>29</v>
      </c>
      <c r="C876" t="s">
        <v>4</v>
      </c>
      <c r="D876" t="s">
        <v>5</v>
      </c>
      <c r="E876">
        <v>2019</v>
      </c>
      <c r="F876" s="10" t="s">
        <v>87</v>
      </c>
      <c r="G876">
        <v>0</v>
      </c>
    </row>
    <row r="877" spans="1:7" x14ac:dyDescent="0.3">
      <c r="A877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EspañaCereales2019Marzo</v>
      </c>
      <c r="B877" t="s">
        <v>29</v>
      </c>
      <c r="C877" t="s">
        <v>4</v>
      </c>
      <c r="D877" t="s">
        <v>5</v>
      </c>
      <c r="E877">
        <v>2019</v>
      </c>
      <c r="F877" s="10" t="s">
        <v>88</v>
      </c>
      <c r="G877">
        <v>0</v>
      </c>
    </row>
    <row r="878" spans="1:7" x14ac:dyDescent="0.3">
      <c r="A878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EspañaCereales2019Abril</v>
      </c>
      <c r="B878" t="s">
        <v>29</v>
      </c>
      <c r="C878" t="s">
        <v>4</v>
      </c>
      <c r="D878" t="s">
        <v>5</v>
      </c>
      <c r="E878">
        <v>2019</v>
      </c>
      <c r="F878" s="10" t="s">
        <v>89</v>
      </c>
      <c r="G878">
        <v>0</v>
      </c>
    </row>
    <row r="879" spans="1:7" x14ac:dyDescent="0.3">
      <c r="A879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EspañaCereales2019Mayo</v>
      </c>
      <c r="B879" t="s">
        <v>29</v>
      </c>
      <c r="C879" t="s">
        <v>4</v>
      </c>
      <c r="D879" t="s">
        <v>5</v>
      </c>
      <c r="E879">
        <v>2019</v>
      </c>
      <c r="F879" s="10" t="s">
        <v>90</v>
      </c>
      <c r="G879">
        <v>0</v>
      </c>
    </row>
    <row r="880" spans="1:7" x14ac:dyDescent="0.3">
      <c r="A880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EspañaCereales2019Junio</v>
      </c>
      <c r="B880" t="s">
        <v>29</v>
      </c>
      <c r="C880" t="s">
        <v>4</v>
      </c>
      <c r="D880" t="s">
        <v>5</v>
      </c>
      <c r="E880">
        <v>2019</v>
      </c>
      <c r="F880" s="10" t="s">
        <v>91</v>
      </c>
      <c r="G880">
        <v>0</v>
      </c>
    </row>
    <row r="881" spans="1:7" x14ac:dyDescent="0.3">
      <c r="A881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EspañaCereales2019Julio</v>
      </c>
      <c r="B881" t="s">
        <v>29</v>
      </c>
      <c r="C881" t="s">
        <v>4</v>
      </c>
      <c r="D881" t="s">
        <v>5</v>
      </c>
      <c r="E881">
        <v>2019</v>
      </c>
      <c r="F881" s="10" t="s">
        <v>83</v>
      </c>
      <c r="G881">
        <v>0</v>
      </c>
    </row>
    <row r="882" spans="1:7" x14ac:dyDescent="0.3">
      <c r="A882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EspañaCereales2019Agosto</v>
      </c>
      <c r="B882" t="s">
        <v>29</v>
      </c>
      <c r="C882" t="s">
        <v>4</v>
      </c>
      <c r="D882" t="s">
        <v>5</v>
      </c>
      <c r="E882">
        <v>2019</v>
      </c>
      <c r="F882" s="10" t="s">
        <v>84</v>
      </c>
      <c r="G882">
        <v>0</v>
      </c>
    </row>
    <row r="883" spans="1:7" x14ac:dyDescent="0.3">
      <c r="A883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EspañaCereales2019Septiembre</v>
      </c>
      <c r="B883" t="s">
        <v>29</v>
      </c>
      <c r="C883" t="s">
        <v>4</v>
      </c>
      <c r="D883" t="s">
        <v>5</v>
      </c>
      <c r="E883">
        <v>2019</v>
      </c>
      <c r="F883" s="10" t="s">
        <v>85</v>
      </c>
      <c r="G883">
        <v>5020</v>
      </c>
    </row>
    <row r="884" spans="1:7" x14ac:dyDescent="0.3">
      <c r="A884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EspañaCereales2019Octubre</v>
      </c>
      <c r="B884" t="s">
        <v>29</v>
      </c>
      <c r="C884" t="s">
        <v>4</v>
      </c>
      <c r="D884" t="s">
        <v>5</v>
      </c>
      <c r="E884">
        <v>2019</v>
      </c>
      <c r="F884" s="10" t="s">
        <v>80</v>
      </c>
      <c r="G884">
        <v>0</v>
      </c>
    </row>
    <row r="885" spans="1:7" x14ac:dyDescent="0.3">
      <c r="A885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EspañaCereales2019Noviembre</v>
      </c>
      <c r="B885" t="s">
        <v>29</v>
      </c>
      <c r="C885" t="s">
        <v>4</v>
      </c>
      <c r="D885" t="s">
        <v>5</v>
      </c>
      <c r="E885">
        <v>2019</v>
      </c>
      <c r="F885" s="10" t="s">
        <v>81</v>
      </c>
      <c r="G885">
        <v>0</v>
      </c>
    </row>
    <row r="886" spans="1:7" x14ac:dyDescent="0.3">
      <c r="A886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EspañaCereales2019Diciembre</v>
      </c>
      <c r="B886" t="s">
        <v>29</v>
      </c>
      <c r="C886" t="s">
        <v>4</v>
      </c>
      <c r="D886" t="s">
        <v>5</v>
      </c>
      <c r="E886">
        <v>2019</v>
      </c>
      <c r="F886" s="10" t="s">
        <v>82</v>
      </c>
      <c r="G886">
        <v>0</v>
      </c>
    </row>
    <row r="887" spans="1:7" x14ac:dyDescent="0.3">
      <c r="A887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tubérculos2019Enero</v>
      </c>
      <c r="B887" t="s">
        <v>36</v>
      </c>
      <c r="C887" t="s">
        <v>4</v>
      </c>
      <c r="D887" t="s">
        <v>6</v>
      </c>
      <c r="E887">
        <v>2019</v>
      </c>
      <c r="F887" s="10" t="s">
        <v>86</v>
      </c>
      <c r="G887">
        <v>93788.82</v>
      </c>
    </row>
    <row r="888" spans="1:7" x14ac:dyDescent="0.3">
      <c r="A888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tubérculos2019Febrero</v>
      </c>
      <c r="B888" t="s">
        <v>36</v>
      </c>
      <c r="C888" t="s">
        <v>4</v>
      </c>
      <c r="D888" t="s">
        <v>6</v>
      </c>
      <c r="E888">
        <v>2019</v>
      </c>
      <c r="F888" s="10" t="s">
        <v>87</v>
      </c>
      <c r="G888">
        <v>194636.9</v>
      </c>
    </row>
    <row r="889" spans="1:7" x14ac:dyDescent="0.3">
      <c r="A889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tubérculos2019Marzo</v>
      </c>
      <c r="B889" t="s">
        <v>36</v>
      </c>
      <c r="C889" t="s">
        <v>4</v>
      </c>
      <c r="D889" t="s">
        <v>6</v>
      </c>
      <c r="E889">
        <v>2019</v>
      </c>
      <c r="F889" s="10" t="s">
        <v>88</v>
      </c>
      <c r="G889">
        <v>62835.040000000001</v>
      </c>
    </row>
    <row r="890" spans="1:7" x14ac:dyDescent="0.3">
      <c r="A890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tubérculos2019Abril</v>
      </c>
      <c r="B890" t="s">
        <v>36</v>
      </c>
      <c r="C890" t="s">
        <v>4</v>
      </c>
      <c r="D890" t="s">
        <v>6</v>
      </c>
      <c r="E890">
        <v>2019</v>
      </c>
      <c r="F890" s="10" t="s">
        <v>89</v>
      </c>
      <c r="G890">
        <v>424016.22</v>
      </c>
    </row>
    <row r="891" spans="1:7" x14ac:dyDescent="0.3">
      <c r="A891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tubérculos2019Mayo</v>
      </c>
      <c r="B891" t="s">
        <v>36</v>
      </c>
      <c r="C891" t="s">
        <v>4</v>
      </c>
      <c r="D891" t="s">
        <v>6</v>
      </c>
      <c r="E891">
        <v>2019</v>
      </c>
      <c r="F891" s="10" t="s">
        <v>90</v>
      </c>
      <c r="G891">
        <v>94800</v>
      </c>
    </row>
    <row r="892" spans="1:7" x14ac:dyDescent="0.3">
      <c r="A892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tubérculos2019Junio</v>
      </c>
      <c r="B892" t="s">
        <v>36</v>
      </c>
      <c r="C892" t="s">
        <v>4</v>
      </c>
      <c r="D892" t="s">
        <v>6</v>
      </c>
      <c r="E892">
        <v>2019</v>
      </c>
      <c r="F892" s="10" t="s">
        <v>91</v>
      </c>
      <c r="G892">
        <v>22531.1</v>
      </c>
    </row>
    <row r="893" spans="1:7" x14ac:dyDescent="0.3">
      <c r="A893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tubérculos2019Julio</v>
      </c>
      <c r="B893" t="s">
        <v>36</v>
      </c>
      <c r="C893" t="s">
        <v>4</v>
      </c>
      <c r="D893" t="s">
        <v>6</v>
      </c>
      <c r="E893">
        <v>2019</v>
      </c>
      <c r="F893" s="10" t="s">
        <v>83</v>
      </c>
      <c r="G893">
        <v>95847.85</v>
      </c>
    </row>
    <row r="894" spans="1:7" x14ac:dyDescent="0.3">
      <c r="A894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tubérculos2019Agosto</v>
      </c>
      <c r="B894" t="s">
        <v>36</v>
      </c>
      <c r="C894" t="s">
        <v>4</v>
      </c>
      <c r="D894" t="s">
        <v>6</v>
      </c>
      <c r="E894">
        <v>2019</v>
      </c>
      <c r="F894" s="10" t="s">
        <v>84</v>
      </c>
      <c r="G894">
        <v>37.1</v>
      </c>
    </row>
    <row r="895" spans="1:7" x14ac:dyDescent="0.3">
      <c r="A895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tubérculos2019Septiembre</v>
      </c>
      <c r="B895" t="s">
        <v>36</v>
      </c>
      <c r="C895" t="s">
        <v>4</v>
      </c>
      <c r="D895" t="s">
        <v>6</v>
      </c>
      <c r="E895">
        <v>2019</v>
      </c>
      <c r="F895" s="10" t="s">
        <v>85</v>
      </c>
      <c r="G895">
        <v>0</v>
      </c>
    </row>
    <row r="896" spans="1:7" x14ac:dyDescent="0.3">
      <c r="A896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tubérculos2019Octubre</v>
      </c>
      <c r="B896" t="s">
        <v>36</v>
      </c>
      <c r="C896" t="s">
        <v>4</v>
      </c>
      <c r="D896" t="s">
        <v>6</v>
      </c>
      <c r="E896">
        <v>2019</v>
      </c>
      <c r="F896" s="10" t="s">
        <v>80</v>
      </c>
      <c r="G896">
        <v>0</v>
      </c>
    </row>
    <row r="897" spans="1:7" x14ac:dyDescent="0.3">
      <c r="A897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tubérculos2019Noviembre</v>
      </c>
      <c r="B897" t="s">
        <v>36</v>
      </c>
      <c r="C897" t="s">
        <v>4</v>
      </c>
      <c r="D897" t="s">
        <v>6</v>
      </c>
      <c r="E897">
        <v>2019</v>
      </c>
      <c r="F897" s="10" t="s">
        <v>81</v>
      </c>
      <c r="G897">
        <v>0</v>
      </c>
    </row>
    <row r="898" spans="1:7" x14ac:dyDescent="0.3">
      <c r="A898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tubérculos2019Diciembre</v>
      </c>
      <c r="B898" t="s">
        <v>36</v>
      </c>
      <c r="C898" t="s">
        <v>4</v>
      </c>
      <c r="D898" t="s">
        <v>6</v>
      </c>
      <c r="E898">
        <v>2019</v>
      </c>
      <c r="F898" s="10" t="s">
        <v>82</v>
      </c>
      <c r="G898">
        <v>77327.320000000007</v>
      </c>
    </row>
    <row r="899" spans="1:7" x14ac:dyDescent="0.3">
      <c r="A899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HolandaCereales2019Enero</v>
      </c>
      <c r="B899" t="s">
        <v>36</v>
      </c>
      <c r="C899" t="s">
        <v>4</v>
      </c>
      <c r="D899" t="s">
        <v>5</v>
      </c>
      <c r="E899">
        <v>2019</v>
      </c>
      <c r="F899" s="10" t="s">
        <v>86</v>
      </c>
      <c r="G899">
        <v>15.41</v>
      </c>
    </row>
    <row r="900" spans="1:7" x14ac:dyDescent="0.3">
      <c r="A900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HolandaCereales2019Febrero</v>
      </c>
      <c r="B900" t="s">
        <v>36</v>
      </c>
      <c r="C900" t="s">
        <v>4</v>
      </c>
      <c r="D900" t="s">
        <v>5</v>
      </c>
      <c r="E900">
        <v>2019</v>
      </c>
      <c r="F900" s="10" t="s">
        <v>87</v>
      </c>
      <c r="G900">
        <v>141.44</v>
      </c>
    </row>
    <row r="901" spans="1:7" x14ac:dyDescent="0.3">
      <c r="A901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HolandaCereales2019Marzo</v>
      </c>
      <c r="B901" t="s">
        <v>36</v>
      </c>
      <c r="C901" t="s">
        <v>4</v>
      </c>
      <c r="D901" t="s">
        <v>5</v>
      </c>
      <c r="E901">
        <v>2019</v>
      </c>
      <c r="F901" s="10" t="s">
        <v>88</v>
      </c>
      <c r="G901">
        <v>0</v>
      </c>
    </row>
    <row r="902" spans="1:7" x14ac:dyDescent="0.3">
      <c r="A902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HolandaCereales2019Abril</v>
      </c>
      <c r="B902" t="s">
        <v>36</v>
      </c>
      <c r="C902" t="s">
        <v>4</v>
      </c>
      <c r="D902" t="s">
        <v>5</v>
      </c>
      <c r="E902">
        <v>2019</v>
      </c>
      <c r="F902" s="10" t="s">
        <v>89</v>
      </c>
      <c r="G902">
        <v>5015.2</v>
      </c>
    </row>
    <row r="903" spans="1:7" x14ac:dyDescent="0.3">
      <c r="A903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HolandaCereales2019Mayo</v>
      </c>
      <c r="B903" t="s">
        <v>36</v>
      </c>
      <c r="C903" t="s">
        <v>4</v>
      </c>
      <c r="D903" t="s">
        <v>5</v>
      </c>
      <c r="E903">
        <v>2019</v>
      </c>
      <c r="F903" s="10" t="s">
        <v>90</v>
      </c>
      <c r="G903">
        <v>245</v>
      </c>
    </row>
    <row r="904" spans="1:7" x14ac:dyDescent="0.3">
      <c r="A904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HolandaCereales2019Junio</v>
      </c>
      <c r="B904" t="s">
        <v>36</v>
      </c>
      <c r="C904" t="s">
        <v>4</v>
      </c>
      <c r="D904" t="s">
        <v>5</v>
      </c>
      <c r="E904">
        <v>2019</v>
      </c>
      <c r="F904" s="10" t="s">
        <v>91</v>
      </c>
      <c r="G904">
        <v>0</v>
      </c>
    </row>
    <row r="905" spans="1:7" x14ac:dyDescent="0.3">
      <c r="A905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HolandaCereales2019Julio</v>
      </c>
      <c r="B905" t="s">
        <v>36</v>
      </c>
      <c r="C905" t="s">
        <v>4</v>
      </c>
      <c r="D905" t="s">
        <v>5</v>
      </c>
      <c r="E905">
        <v>2019</v>
      </c>
      <c r="F905" s="10" t="s">
        <v>83</v>
      </c>
      <c r="G905">
        <v>0</v>
      </c>
    </row>
    <row r="906" spans="1:7" x14ac:dyDescent="0.3">
      <c r="A906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HolandaCereales2019Agosto</v>
      </c>
      <c r="B906" t="s">
        <v>36</v>
      </c>
      <c r="C906" t="s">
        <v>4</v>
      </c>
      <c r="D906" t="s">
        <v>5</v>
      </c>
      <c r="E906">
        <v>2019</v>
      </c>
      <c r="F906" s="10" t="s">
        <v>84</v>
      </c>
      <c r="G906">
        <v>0</v>
      </c>
    </row>
    <row r="907" spans="1:7" x14ac:dyDescent="0.3">
      <c r="A907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HolandaCereales2019Septiembre</v>
      </c>
      <c r="B907" t="s">
        <v>36</v>
      </c>
      <c r="C907" t="s">
        <v>4</v>
      </c>
      <c r="D907" t="s">
        <v>5</v>
      </c>
      <c r="E907">
        <v>2019</v>
      </c>
      <c r="F907" s="10" t="s">
        <v>85</v>
      </c>
      <c r="G907">
        <v>0</v>
      </c>
    </row>
    <row r="908" spans="1:7" x14ac:dyDescent="0.3">
      <c r="A908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HolandaCereales2019Octubre</v>
      </c>
      <c r="B908" t="s">
        <v>36</v>
      </c>
      <c r="C908" t="s">
        <v>4</v>
      </c>
      <c r="D908" t="s">
        <v>5</v>
      </c>
      <c r="E908">
        <v>2019</v>
      </c>
      <c r="F908" s="10" t="s">
        <v>80</v>
      </c>
      <c r="G908">
        <v>0</v>
      </c>
    </row>
    <row r="909" spans="1:7" x14ac:dyDescent="0.3">
      <c r="A909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HolandaCereales2019Noviembre</v>
      </c>
      <c r="B909" t="s">
        <v>36</v>
      </c>
      <c r="C909" t="s">
        <v>4</v>
      </c>
      <c r="D909" t="s">
        <v>5</v>
      </c>
      <c r="E909">
        <v>2019</v>
      </c>
      <c r="F909" s="10" t="s">
        <v>81</v>
      </c>
      <c r="G909">
        <v>0</v>
      </c>
    </row>
    <row r="910" spans="1:7" x14ac:dyDescent="0.3">
      <c r="A910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HolandaCereales2019Diciembre</v>
      </c>
      <c r="B910" t="s">
        <v>36</v>
      </c>
      <c r="C910" t="s">
        <v>4</v>
      </c>
      <c r="D910" t="s">
        <v>5</v>
      </c>
      <c r="E910">
        <v>2019</v>
      </c>
      <c r="F910" s="10" t="s">
        <v>82</v>
      </c>
      <c r="G910">
        <v>0</v>
      </c>
    </row>
    <row r="911" spans="1:7" x14ac:dyDescent="0.3">
      <c r="A91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tubérculos2019Enero</v>
      </c>
      <c r="B911" t="s">
        <v>71</v>
      </c>
      <c r="C911" t="s">
        <v>4</v>
      </c>
      <c r="D911" t="s">
        <v>6</v>
      </c>
      <c r="E911">
        <v>2019</v>
      </c>
      <c r="F911" s="10" t="s">
        <v>86</v>
      </c>
      <c r="G911">
        <v>0</v>
      </c>
    </row>
    <row r="912" spans="1:7" x14ac:dyDescent="0.3">
      <c r="A91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tubérculos2019Febrero</v>
      </c>
      <c r="B912" t="s">
        <v>71</v>
      </c>
      <c r="C912" t="s">
        <v>4</v>
      </c>
      <c r="D912" t="s">
        <v>6</v>
      </c>
      <c r="E912">
        <v>2019</v>
      </c>
      <c r="F912" s="10" t="s">
        <v>87</v>
      </c>
      <c r="G912">
        <v>12000</v>
      </c>
    </row>
    <row r="913" spans="1:7" x14ac:dyDescent="0.3">
      <c r="A91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tubérculos2019Marzo</v>
      </c>
      <c r="B913" t="s">
        <v>71</v>
      </c>
      <c r="C913" t="s">
        <v>4</v>
      </c>
      <c r="D913" t="s">
        <v>6</v>
      </c>
      <c r="E913">
        <v>2019</v>
      </c>
      <c r="F913" s="10" t="s">
        <v>88</v>
      </c>
      <c r="G913">
        <v>0</v>
      </c>
    </row>
    <row r="914" spans="1:7" x14ac:dyDescent="0.3">
      <c r="A91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tubérculos2019Abril</v>
      </c>
      <c r="B914" t="s">
        <v>71</v>
      </c>
      <c r="C914" t="s">
        <v>4</v>
      </c>
      <c r="D914" t="s">
        <v>6</v>
      </c>
      <c r="E914">
        <v>2019</v>
      </c>
      <c r="F914" s="10" t="s">
        <v>89</v>
      </c>
      <c r="G914">
        <v>135112.35999999999</v>
      </c>
    </row>
    <row r="915" spans="1:7" x14ac:dyDescent="0.3">
      <c r="A915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tubérculos2019Mayo</v>
      </c>
      <c r="B915" t="s">
        <v>71</v>
      </c>
      <c r="C915" t="s">
        <v>4</v>
      </c>
      <c r="D915" t="s">
        <v>6</v>
      </c>
      <c r="E915">
        <v>2019</v>
      </c>
      <c r="F915" s="10" t="s">
        <v>90</v>
      </c>
      <c r="G915">
        <v>39584.160000000003</v>
      </c>
    </row>
    <row r="916" spans="1:7" x14ac:dyDescent="0.3">
      <c r="A916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tubérculos2019Junio</v>
      </c>
      <c r="B916" t="s">
        <v>71</v>
      </c>
      <c r="C916" t="s">
        <v>4</v>
      </c>
      <c r="D916" t="s">
        <v>6</v>
      </c>
      <c r="E916">
        <v>2019</v>
      </c>
      <c r="F916" s="10" t="s">
        <v>91</v>
      </c>
      <c r="G916">
        <v>0</v>
      </c>
    </row>
    <row r="917" spans="1:7" x14ac:dyDescent="0.3">
      <c r="A917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tubérculos2019Julio</v>
      </c>
      <c r="B917" t="s">
        <v>71</v>
      </c>
      <c r="C917" t="s">
        <v>4</v>
      </c>
      <c r="D917" t="s">
        <v>6</v>
      </c>
      <c r="E917">
        <v>2019</v>
      </c>
      <c r="F917" s="10" t="s">
        <v>83</v>
      </c>
      <c r="G917">
        <v>0</v>
      </c>
    </row>
    <row r="918" spans="1:7" x14ac:dyDescent="0.3">
      <c r="A918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tubérculos2019Agosto</v>
      </c>
      <c r="B918" t="s">
        <v>71</v>
      </c>
      <c r="C918" t="s">
        <v>4</v>
      </c>
      <c r="D918" t="s">
        <v>6</v>
      </c>
      <c r="E918">
        <v>2019</v>
      </c>
      <c r="F918" s="10" t="s">
        <v>84</v>
      </c>
      <c r="G918">
        <v>0</v>
      </c>
    </row>
    <row r="919" spans="1:7" x14ac:dyDescent="0.3">
      <c r="A919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tubérculos2019Septiembre</v>
      </c>
      <c r="B919" t="s">
        <v>71</v>
      </c>
      <c r="C919" t="s">
        <v>4</v>
      </c>
      <c r="D919" t="s">
        <v>6</v>
      </c>
      <c r="E919">
        <v>2019</v>
      </c>
      <c r="F919" s="10" t="s">
        <v>85</v>
      </c>
      <c r="G919">
        <v>0</v>
      </c>
    </row>
    <row r="920" spans="1:7" x14ac:dyDescent="0.3">
      <c r="A920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tubérculos2019Octubre</v>
      </c>
      <c r="B920" t="s">
        <v>71</v>
      </c>
      <c r="C920" t="s">
        <v>4</v>
      </c>
      <c r="D920" t="s">
        <v>6</v>
      </c>
      <c r="E920">
        <v>2019</v>
      </c>
      <c r="F920" s="10" t="s">
        <v>80</v>
      </c>
      <c r="G920">
        <v>0</v>
      </c>
    </row>
    <row r="921" spans="1:7" x14ac:dyDescent="0.3">
      <c r="A92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tubérculos2019Noviembre</v>
      </c>
      <c r="B921" t="s">
        <v>71</v>
      </c>
      <c r="C921" t="s">
        <v>4</v>
      </c>
      <c r="D921" t="s">
        <v>6</v>
      </c>
      <c r="E921">
        <v>2019</v>
      </c>
      <c r="F921" s="10" t="s">
        <v>81</v>
      </c>
      <c r="G921">
        <v>0</v>
      </c>
    </row>
    <row r="922" spans="1:7" x14ac:dyDescent="0.3">
      <c r="A92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tubérculos2019Diciembre</v>
      </c>
      <c r="B922" t="s">
        <v>71</v>
      </c>
      <c r="C922" t="s">
        <v>4</v>
      </c>
      <c r="D922" t="s">
        <v>6</v>
      </c>
      <c r="E922">
        <v>2019</v>
      </c>
      <c r="F922" s="10" t="s">
        <v>82</v>
      </c>
      <c r="G922">
        <v>109768</v>
      </c>
    </row>
    <row r="923" spans="1:7" x14ac:dyDescent="0.3">
      <c r="A92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(Formosa)Cereales2019Enero</v>
      </c>
      <c r="B923" t="s">
        <v>71</v>
      </c>
      <c r="C923" t="s">
        <v>4</v>
      </c>
      <c r="D923" t="s">
        <v>5</v>
      </c>
      <c r="E923">
        <v>2019</v>
      </c>
      <c r="F923" s="10" t="s">
        <v>86</v>
      </c>
      <c r="G923">
        <v>0</v>
      </c>
    </row>
    <row r="924" spans="1:7" x14ac:dyDescent="0.3">
      <c r="A92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(Formosa)Cereales2019Febrero</v>
      </c>
      <c r="B924" t="s">
        <v>71</v>
      </c>
      <c r="C924" t="s">
        <v>4</v>
      </c>
      <c r="D924" t="s">
        <v>5</v>
      </c>
      <c r="E924">
        <v>2019</v>
      </c>
      <c r="F924" s="10" t="s">
        <v>87</v>
      </c>
      <c r="G924">
        <v>0</v>
      </c>
    </row>
    <row r="925" spans="1:7" x14ac:dyDescent="0.3">
      <c r="A925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(Formosa)Cereales2019Marzo</v>
      </c>
      <c r="B925" t="s">
        <v>71</v>
      </c>
      <c r="C925" t="s">
        <v>4</v>
      </c>
      <c r="D925" t="s">
        <v>5</v>
      </c>
      <c r="E925">
        <v>2019</v>
      </c>
      <c r="F925" s="10" t="s">
        <v>88</v>
      </c>
      <c r="G925">
        <v>34220</v>
      </c>
    </row>
    <row r="926" spans="1:7" x14ac:dyDescent="0.3">
      <c r="A926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(Formosa)Cereales2019Abril</v>
      </c>
      <c r="B926" t="s">
        <v>71</v>
      </c>
      <c r="C926" t="s">
        <v>4</v>
      </c>
      <c r="D926" t="s">
        <v>5</v>
      </c>
      <c r="E926">
        <v>2019</v>
      </c>
      <c r="F926" s="10" t="s">
        <v>89</v>
      </c>
      <c r="G926">
        <v>0</v>
      </c>
    </row>
    <row r="927" spans="1:7" x14ac:dyDescent="0.3">
      <c r="A927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(Formosa)Cereales2019Mayo</v>
      </c>
      <c r="B927" t="s">
        <v>71</v>
      </c>
      <c r="C927" t="s">
        <v>4</v>
      </c>
      <c r="D927" t="s">
        <v>5</v>
      </c>
      <c r="E927">
        <v>2019</v>
      </c>
      <c r="F927" s="10" t="s">
        <v>90</v>
      </c>
      <c r="G927">
        <v>0</v>
      </c>
    </row>
    <row r="928" spans="1:7" x14ac:dyDescent="0.3">
      <c r="A928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(Formosa)Cereales2019Junio</v>
      </c>
      <c r="B928" t="s">
        <v>71</v>
      </c>
      <c r="C928" t="s">
        <v>4</v>
      </c>
      <c r="D928" t="s">
        <v>5</v>
      </c>
      <c r="E928">
        <v>2019</v>
      </c>
      <c r="F928" s="10" t="s">
        <v>91</v>
      </c>
      <c r="G928">
        <v>0</v>
      </c>
    </row>
    <row r="929" spans="1:7" x14ac:dyDescent="0.3">
      <c r="A929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(Formosa)Cereales2019Julio</v>
      </c>
      <c r="B929" t="s">
        <v>71</v>
      </c>
      <c r="C929" t="s">
        <v>4</v>
      </c>
      <c r="D929" t="s">
        <v>5</v>
      </c>
      <c r="E929">
        <v>2019</v>
      </c>
      <c r="F929" s="10" t="s">
        <v>83</v>
      </c>
      <c r="G929">
        <v>0</v>
      </c>
    </row>
    <row r="930" spans="1:7" x14ac:dyDescent="0.3">
      <c r="A930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(Formosa)Cereales2019Agosto</v>
      </c>
      <c r="B930" t="s">
        <v>71</v>
      </c>
      <c r="C930" t="s">
        <v>4</v>
      </c>
      <c r="D930" t="s">
        <v>5</v>
      </c>
      <c r="E930">
        <v>2019</v>
      </c>
      <c r="F930" s="10" t="s">
        <v>84</v>
      </c>
      <c r="G930">
        <v>0</v>
      </c>
    </row>
    <row r="931" spans="1:7" x14ac:dyDescent="0.3">
      <c r="A93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(Formosa)Cereales2019Septiembre</v>
      </c>
      <c r="B931" t="s">
        <v>71</v>
      </c>
      <c r="C931" t="s">
        <v>4</v>
      </c>
      <c r="D931" t="s">
        <v>5</v>
      </c>
      <c r="E931">
        <v>2019</v>
      </c>
      <c r="F931" s="10" t="s">
        <v>85</v>
      </c>
      <c r="G931">
        <v>0</v>
      </c>
    </row>
    <row r="932" spans="1:7" x14ac:dyDescent="0.3">
      <c r="A93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(Formosa)Cereales2019Octubre</v>
      </c>
      <c r="B932" t="s">
        <v>71</v>
      </c>
      <c r="C932" t="s">
        <v>4</v>
      </c>
      <c r="D932" t="s">
        <v>5</v>
      </c>
      <c r="E932">
        <v>2019</v>
      </c>
      <c r="F932" s="10" t="s">
        <v>80</v>
      </c>
      <c r="G932">
        <v>0</v>
      </c>
    </row>
    <row r="933" spans="1:7" x14ac:dyDescent="0.3">
      <c r="A93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(Formosa)Cereales2019Noviembre</v>
      </c>
      <c r="B933" t="s">
        <v>71</v>
      </c>
      <c r="C933" t="s">
        <v>4</v>
      </c>
      <c r="D933" t="s">
        <v>5</v>
      </c>
      <c r="E933">
        <v>2019</v>
      </c>
      <c r="F933" s="10" t="s">
        <v>81</v>
      </c>
      <c r="G933">
        <v>0</v>
      </c>
    </row>
    <row r="934" spans="1:7" x14ac:dyDescent="0.3">
      <c r="A93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(Formosa)Cereales2019Diciembre</v>
      </c>
      <c r="B934" t="s">
        <v>71</v>
      </c>
      <c r="C934" t="s">
        <v>4</v>
      </c>
      <c r="D934" t="s">
        <v>5</v>
      </c>
      <c r="E934">
        <v>2019</v>
      </c>
      <c r="F934" s="10" t="s">
        <v>82</v>
      </c>
      <c r="G934">
        <v>0</v>
      </c>
    </row>
    <row r="935" spans="1:7" x14ac:dyDescent="0.3">
      <c r="A935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tubérculos2019Enero</v>
      </c>
      <c r="B935" t="s">
        <v>50</v>
      </c>
      <c r="C935" t="s">
        <v>4</v>
      </c>
      <c r="D935" t="s">
        <v>6</v>
      </c>
      <c r="E935">
        <v>2019</v>
      </c>
      <c r="F935" s="10" t="s">
        <v>86</v>
      </c>
      <c r="G935">
        <v>6703130.7800000003</v>
      </c>
    </row>
    <row r="936" spans="1:7" x14ac:dyDescent="0.3">
      <c r="A936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tubérculos2019Febrero</v>
      </c>
      <c r="B936" t="s">
        <v>50</v>
      </c>
      <c r="C936" t="s">
        <v>4</v>
      </c>
      <c r="D936" t="s">
        <v>6</v>
      </c>
      <c r="E936">
        <v>2019</v>
      </c>
      <c r="F936" s="10" t="s">
        <v>87</v>
      </c>
      <c r="G936">
        <v>3211987.02</v>
      </c>
    </row>
    <row r="937" spans="1:7" x14ac:dyDescent="0.3">
      <c r="A937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tubérculos2019Marzo</v>
      </c>
      <c r="B937" t="s">
        <v>50</v>
      </c>
      <c r="C937" t="s">
        <v>4</v>
      </c>
      <c r="D937" t="s">
        <v>6</v>
      </c>
      <c r="E937">
        <v>2019</v>
      </c>
      <c r="F937" s="10" t="s">
        <v>88</v>
      </c>
      <c r="G937">
        <v>542262.4</v>
      </c>
    </row>
    <row r="938" spans="1:7" x14ac:dyDescent="0.3">
      <c r="A938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tubérculos2019Abril</v>
      </c>
      <c r="B938" t="s">
        <v>50</v>
      </c>
      <c r="C938" t="s">
        <v>4</v>
      </c>
      <c r="D938" t="s">
        <v>6</v>
      </c>
      <c r="E938">
        <v>2019</v>
      </c>
      <c r="F938" s="10" t="s">
        <v>89</v>
      </c>
      <c r="G938">
        <v>1113200</v>
      </c>
    </row>
    <row r="939" spans="1:7" x14ac:dyDescent="0.3">
      <c r="A939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tubérculos2019Mayo</v>
      </c>
      <c r="B939" t="s">
        <v>50</v>
      </c>
      <c r="C939" t="s">
        <v>4</v>
      </c>
      <c r="D939" t="s">
        <v>6</v>
      </c>
      <c r="E939">
        <v>2019</v>
      </c>
      <c r="F939" s="10" t="s">
        <v>90</v>
      </c>
      <c r="G939">
        <v>80753</v>
      </c>
    </row>
    <row r="940" spans="1:7" x14ac:dyDescent="0.3">
      <c r="A940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tubérculos2019Junio</v>
      </c>
      <c r="B940" t="s">
        <v>50</v>
      </c>
      <c r="C940" t="s">
        <v>4</v>
      </c>
      <c r="D940" t="s">
        <v>6</v>
      </c>
      <c r="E940">
        <v>2019</v>
      </c>
      <c r="F940" s="10" t="s">
        <v>91</v>
      </c>
      <c r="G940">
        <v>0</v>
      </c>
    </row>
    <row r="941" spans="1:7" x14ac:dyDescent="0.3">
      <c r="A941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tubérculos2019Julio</v>
      </c>
      <c r="B941" t="s">
        <v>50</v>
      </c>
      <c r="C941" t="s">
        <v>4</v>
      </c>
      <c r="D941" t="s">
        <v>6</v>
      </c>
      <c r="E941">
        <v>2019</v>
      </c>
      <c r="F941" s="10" t="s">
        <v>83</v>
      </c>
      <c r="G941">
        <v>0</v>
      </c>
    </row>
    <row r="942" spans="1:7" x14ac:dyDescent="0.3">
      <c r="A942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tubérculos2019Agosto</v>
      </c>
      <c r="B942" t="s">
        <v>50</v>
      </c>
      <c r="C942" t="s">
        <v>4</v>
      </c>
      <c r="D942" t="s">
        <v>6</v>
      </c>
      <c r="E942">
        <v>2019</v>
      </c>
      <c r="F942" s="10" t="s">
        <v>84</v>
      </c>
      <c r="G942">
        <v>0</v>
      </c>
    </row>
    <row r="943" spans="1:7" x14ac:dyDescent="0.3">
      <c r="A943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tubérculos2019Septiembre</v>
      </c>
      <c r="B943" t="s">
        <v>50</v>
      </c>
      <c r="C943" t="s">
        <v>4</v>
      </c>
      <c r="D943" t="s">
        <v>6</v>
      </c>
      <c r="E943">
        <v>2019</v>
      </c>
      <c r="F943" s="10" t="s">
        <v>85</v>
      </c>
      <c r="G943">
        <v>0</v>
      </c>
    </row>
    <row r="944" spans="1:7" x14ac:dyDescent="0.3">
      <c r="A944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tubérculos2019Octubre</v>
      </c>
      <c r="B944" t="s">
        <v>50</v>
      </c>
      <c r="C944" t="s">
        <v>4</v>
      </c>
      <c r="D944" t="s">
        <v>6</v>
      </c>
      <c r="E944">
        <v>2019</v>
      </c>
      <c r="F944" s="10" t="s">
        <v>80</v>
      </c>
      <c r="G944">
        <v>0</v>
      </c>
    </row>
    <row r="945" spans="1:7" x14ac:dyDescent="0.3">
      <c r="A945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tubérculos2019Noviembre</v>
      </c>
      <c r="B945" t="s">
        <v>50</v>
      </c>
      <c r="C945" t="s">
        <v>4</v>
      </c>
      <c r="D945" t="s">
        <v>6</v>
      </c>
      <c r="E945">
        <v>2019</v>
      </c>
      <c r="F945" s="10" t="s">
        <v>81</v>
      </c>
      <c r="G945">
        <v>0</v>
      </c>
    </row>
    <row r="946" spans="1:7" x14ac:dyDescent="0.3">
      <c r="A946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tubérculos2019Diciembre</v>
      </c>
      <c r="B946" t="s">
        <v>50</v>
      </c>
      <c r="C946" t="s">
        <v>4</v>
      </c>
      <c r="D946" t="s">
        <v>6</v>
      </c>
      <c r="E946">
        <v>2019</v>
      </c>
      <c r="F946" s="10" t="s">
        <v>82</v>
      </c>
      <c r="G946">
        <v>5786881.4500000002</v>
      </c>
    </row>
    <row r="947" spans="1:7" x14ac:dyDescent="0.3">
      <c r="A947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MéxicoCereales2019Enero</v>
      </c>
      <c r="B947" t="s">
        <v>50</v>
      </c>
      <c r="C947" t="s">
        <v>4</v>
      </c>
      <c r="D947" t="s">
        <v>5</v>
      </c>
      <c r="E947">
        <v>2019</v>
      </c>
      <c r="F947" s="10" t="s">
        <v>86</v>
      </c>
      <c r="G947">
        <v>0</v>
      </c>
    </row>
    <row r="948" spans="1:7" x14ac:dyDescent="0.3">
      <c r="A948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MéxicoCereales2019Febrero</v>
      </c>
      <c r="B948" t="s">
        <v>50</v>
      </c>
      <c r="C948" t="s">
        <v>4</v>
      </c>
      <c r="D948" t="s">
        <v>5</v>
      </c>
      <c r="E948">
        <v>2019</v>
      </c>
      <c r="F948" s="10" t="s">
        <v>87</v>
      </c>
      <c r="G948">
        <v>0</v>
      </c>
    </row>
    <row r="949" spans="1:7" x14ac:dyDescent="0.3">
      <c r="A949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MéxicoCereales2019Marzo</v>
      </c>
      <c r="B949" t="s">
        <v>50</v>
      </c>
      <c r="C949" t="s">
        <v>4</v>
      </c>
      <c r="D949" t="s">
        <v>5</v>
      </c>
      <c r="E949">
        <v>2019</v>
      </c>
      <c r="F949" s="10" t="s">
        <v>88</v>
      </c>
      <c r="G949">
        <v>0</v>
      </c>
    </row>
    <row r="950" spans="1:7" x14ac:dyDescent="0.3">
      <c r="A950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MéxicoCereales2019Abril</v>
      </c>
      <c r="B950" t="s">
        <v>50</v>
      </c>
      <c r="C950" t="s">
        <v>4</v>
      </c>
      <c r="D950" t="s">
        <v>5</v>
      </c>
      <c r="E950">
        <v>2019</v>
      </c>
      <c r="F950" s="10" t="s">
        <v>89</v>
      </c>
      <c r="G950">
        <v>4.5999999999999996</v>
      </c>
    </row>
    <row r="951" spans="1:7" x14ac:dyDescent="0.3">
      <c r="A951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MéxicoCereales2019Mayo</v>
      </c>
      <c r="B951" t="s">
        <v>50</v>
      </c>
      <c r="C951" t="s">
        <v>4</v>
      </c>
      <c r="D951" t="s">
        <v>5</v>
      </c>
      <c r="E951">
        <v>2019</v>
      </c>
      <c r="F951" s="10" t="s">
        <v>90</v>
      </c>
      <c r="G951">
        <v>458.88</v>
      </c>
    </row>
    <row r="952" spans="1:7" x14ac:dyDescent="0.3">
      <c r="A952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MéxicoCereales2019Junio</v>
      </c>
      <c r="B952" t="s">
        <v>50</v>
      </c>
      <c r="C952" t="s">
        <v>4</v>
      </c>
      <c r="D952" t="s">
        <v>5</v>
      </c>
      <c r="E952">
        <v>2019</v>
      </c>
      <c r="F952" s="10" t="s">
        <v>91</v>
      </c>
      <c r="G952">
        <v>0</v>
      </c>
    </row>
    <row r="953" spans="1:7" x14ac:dyDescent="0.3">
      <c r="A953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MéxicoCereales2019Julio</v>
      </c>
      <c r="B953" t="s">
        <v>50</v>
      </c>
      <c r="C953" t="s">
        <v>4</v>
      </c>
      <c r="D953" t="s">
        <v>5</v>
      </c>
      <c r="E953">
        <v>2019</v>
      </c>
      <c r="F953" s="10" t="s">
        <v>83</v>
      </c>
      <c r="G953">
        <v>0</v>
      </c>
    </row>
    <row r="954" spans="1:7" x14ac:dyDescent="0.3">
      <c r="A954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MéxicoCereales2019Agosto</v>
      </c>
      <c r="B954" t="s">
        <v>50</v>
      </c>
      <c r="C954" t="s">
        <v>4</v>
      </c>
      <c r="D954" t="s">
        <v>5</v>
      </c>
      <c r="E954">
        <v>2019</v>
      </c>
      <c r="F954" s="10" t="s">
        <v>84</v>
      </c>
      <c r="G954">
        <v>0</v>
      </c>
    </row>
    <row r="955" spans="1:7" x14ac:dyDescent="0.3">
      <c r="A955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MéxicoCereales2019Septiembre</v>
      </c>
      <c r="B955" t="s">
        <v>50</v>
      </c>
      <c r="C955" t="s">
        <v>4</v>
      </c>
      <c r="D955" t="s">
        <v>5</v>
      </c>
      <c r="E955">
        <v>2019</v>
      </c>
      <c r="F955" s="10" t="s">
        <v>85</v>
      </c>
      <c r="G955">
        <v>0</v>
      </c>
    </row>
    <row r="956" spans="1:7" x14ac:dyDescent="0.3">
      <c r="A956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MéxicoCereales2019Octubre</v>
      </c>
      <c r="B956" t="s">
        <v>50</v>
      </c>
      <c r="C956" t="s">
        <v>4</v>
      </c>
      <c r="D956" t="s">
        <v>5</v>
      </c>
      <c r="E956">
        <v>2019</v>
      </c>
      <c r="F956" s="10" t="s">
        <v>80</v>
      </c>
      <c r="G956">
        <v>0</v>
      </c>
    </row>
    <row r="957" spans="1:7" x14ac:dyDescent="0.3">
      <c r="A957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MéxicoCereales2019Noviembre</v>
      </c>
      <c r="B957" t="s">
        <v>50</v>
      </c>
      <c r="C957" t="s">
        <v>4</v>
      </c>
      <c r="D957" t="s">
        <v>5</v>
      </c>
      <c r="E957">
        <v>2019</v>
      </c>
      <c r="F957" s="10" t="s">
        <v>81</v>
      </c>
      <c r="G957">
        <v>0</v>
      </c>
    </row>
    <row r="958" spans="1:7" x14ac:dyDescent="0.3">
      <c r="A958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MéxicoCereales2019Diciembre</v>
      </c>
      <c r="B958" t="s">
        <v>50</v>
      </c>
      <c r="C958" t="s">
        <v>4</v>
      </c>
      <c r="D958" t="s">
        <v>5</v>
      </c>
      <c r="E958">
        <v>2019</v>
      </c>
      <c r="F958" s="10" t="s">
        <v>82</v>
      </c>
      <c r="G958">
        <v>0</v>
      </c>
    </row>
    <row r="959" spans="1:7" x14ac:dyDescent="0.3">
      <c r="A959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tubérculos2019Enero</v>
      </c>
      <c r="B959" t="s">
        <v>33</v>
      </c>
      <c r="C959" t="s">
        <v>4</v>
      </c>
      <c r="D959" t="s">
        <v>6</v>
      </c>
      <c r="E959">
        <v>2019</v>
      </c>
      <c r="F959" s="10" t="s">
        <v>86</v>
      </c>
      <c r="G959">
        <v>1351595.82</v>
      </c>
    </row>
    <row r="960" spans="1:7" x14ac:dyDescent="0.3">
      <c r="A960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tubérculos2019Febrero</v>
      </c>
      <c r="B960" t="s">
        <v>33</v>
      </c>
      <c r="C960" t="s">
        <v>4</v>
      </c>
      <c r="D960" t="s">
        <v>6</v>
      </c>
      <c r="E960">
        <v>2019</v>
      </c>
      <c r="F960" s="10" t="s">
        <v>87</v>
      </c>
      <c r="G960">
        <v>1083480.28</v>
      </c>
    </row>
    <row r="961" spans="1:7" x14ac:dyDescent="0.3">
      <c r="A961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tubérculos2019Marzo</v>
      </c>
      <c r="B961" t="s">
        <v>33</v>
      </c>
      <c r="C961" t="s">
        <v>4</v>
      </c>
      <c r="D961" t="s">
        <v>6</v>
      </c>
      <c r="E961">
        <v>2019</v>
      </c>
      <c r="F961" s="10" t="s">
        <v>88</v>
      </c>
      <c r="G961">
        <v>443296.87</v>
      </c>
    </row>
    <row r="962" spans="1:7" x14ac:dyDescent="0.3">
      <c r="A962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tubérculos2019Abril</v>
      </c>
      <c r="B962" t="s">
        <v>33</v>
      </c>
      <c r="C962" t="s">
        <v>4</v>
      </c>
      <c r="D962" t="s">
        <v>6</v>
      </c>
      <c r="E962">
        <v>2019</v>
      </c>
      <c r="F962" s="10" t="s">
        <v>89</v>
      </c>
      <c r="G962">
        <v>1097306.6299999999</v>
      </c>
    </row>
    <row r="963" spans="1:7" x14ac:dyDescent="0.3">
      <c r="A963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tubérculos2019Mayo</v>
      </c>
      <c r="B963" t="s">
        <v>33</v>
      </c>
      <c r="C963" t="s">
        <v>4</v>
      </c>
      <c r="D963" t="s">
        <v>6</v>
      </c>
      <c r="E963">
        <v>2019</v>
      </c>
      <c r="F963" s="10" t="s">
        <v>90</v>
      </c>
      <c r="G963">
        <v>478591.19000000006</v>
      </c>
    </row>
    <row r="964" spans="1:7" x14ac:dyDescent="0.3">
      <c r="A964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tubérculos2019Junio</v>
      </c>
      <c r="B964" t="s">
        <v>33</v>
      </c>
      <c r="C964" t="s">
        <v>4</v>
      </c>
      <c r="D964" t="s">
        <v>6</v>
      </c>
      <c r="E964">
        <v>2019</v>
      </c>
      <c r="F964" s="10" t="s">
        <v>91</v>
      </c>
      <c r="G964">
        <v>177504.72999999998</v>
      </c>
    </row>
    <row r="965" spans="1:7" x14ac:dyDescent="0.3">
      <c r="A965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tubérculos2019Julio</v>
      </c>
      <c r="B965" t="s">
        <v>33</v>
      </c>
      <c r="C965" t="s">
        <v>4</v>
      </c>
      <c r="D965" t="s">
        <v>6</v>
      </c>
      <c r="E965">
        <v>2019</v>
      </c>
      <c r="F965" s="10" t="s">
        <v>83</v>
      </c>
      <c r="G965">
        <v>681838.90999999992</v>
      </c>
    </row>
    <row r="966" spans="1:7" x14ac:dyDescent="0.3">
      <c r="A966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tubérculos2019Agosto</v>
      </c>
      <c r="B966" t="s">
        <v>33</v>
      </c>
      <c r="C966" t="s">
        <v>4</v>
      </c>
      <c r="D966" t="s">
        <v>6</v>
      </c>
      <c r="E966">
        <v>2019</v>
      </c>
      <c r="F966" s="10" t="s">
        <v>84</v>
      </c>
      <c r="G966">
        <v>774458.76</v>
      </c>
    </row>
    <row r="967" spans="1:7" x14ac:dyDescent="0.3">
      <c r="A967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tubérculos2019Septiembre</v>
      </c>
      <c r="B967" t="s">
        <v>33</v>
      </c>
      <c r="C967" t="s">
        <v>4</v>
      </c>
      <c r="D967" t="s">
        <v>6</v>
      </c>
      <c r="E967">
        <v>2019</v>
      </c>
      <c r="F967" s="10" t="s">
        <v>85</v>
      </c>
      <c r="G967">
        <v>187186.3</v>
      </c>
    </row>
    <row r="968" spans="1:7" x14ac:dyDescent="0.3">
      <c r="A968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tubérculos2019Octubre</v>
      </c>
      <c r="B968" t="s">
        <v>33</v>
      </c>
      <c r="C968" t="s">
        <v>4</v>
      </c>
      <c r="D968" t="s">
        <v>6</v>
      </c>
      <c r="E968">
        <v>2019</v>
      </c>
      <c r="F968" s="10" t="s">
        <v>80</v>
      </c>
      <c r="G968">
        <v>374424.51</v>
      </c>
    </row>
    <row r="969" spans="1:7" x14ac:dyDescent="0.3">
      <c r="A969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tubérculos2019Noviembre</v>
      </c>
      <c r="B969" t="s">
        <v>33</v>
      </c>
      <c r="C969" t="s">
        <v>4</v>
      </c>
      <c r="D969" t="s">
        <v>6</v>
      </c>
      <c r="E969">
        <v>2019</v>
      </c>
      <c r="F969" s="10" t="s">
        <v>81</v>
      </c>
      <c r="G969">
        <v>480440.25</v>
      </c>
    </row>
    <row r="970" spans="1:7" x14ac:dyDescent="0.3">
      <c r="A970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tubérculos2019Diciembre</v>
      </c>
      <c r="B970" t="s">
        <v>33</v>
      </c>
      <c r="C970" t="s">
        <v>4</v>
      </c>
      <c r="D970" t="s">
        <v>6</v>
      </c>
      <c r="E970">
        <v>2019</v>
      </c>
      <c r="F970" s="10" t="s">
        <v>82</v>
      </c>
      <c r="G970">
        <v>1050754.4099999999</v>
      </c>
    </row>
    <row r="971" spans="1:7" x14ac:dyDescent="0.3">
      <c r="A971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FranciaCereales2019Enero</v>
      </c>
      <c r="B971" t="s">
        <v>33</v>
      </c>
      <c r="C971" t="s">
        <v>4</v>
      </c>
      <c r="D971" t="s">
        <v>5</v>
      </c>
      <c r="E971">
        <v>2019</v>
      </c>
      <c r="F971" s="10" t="s">
        <v>86</v>
      </c>
      <c r="G971">
        <v>0</v>
      </c>
    </row>
    <row r="972" spans="1:7" x14ac:dyDescent="0.3">
      <c r="A972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FranciaCereales2019Febrero</v>
      </c>
      <c r="B972" t="s">
        <v>33</v>
      </c>
      <c r="C972" t="s">
        <v>4</v>
      </c>
      <c r="D972" t="s">
        <v>5</v>
      </c>
      <c r="E972">
        <v>2019</v>
      </c>
      <c r="F972" s="10" t="s">
        <v>87</v>
      </c>
      <c r="G972">
        <v>17.5</v>
      </c>
    </row>
    <row r="973" spans="1:7" x14ac:dyDescent="0.3">
      <c r="A973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FranciaCereales2019Marzo</v>
      </c>
      <c r="B973" t="s">
        <v>33</v>
      </c>
      <c r="C973" t="s">
        <v>4</v>
      </c>
      <c r="D973" t="s">
        <v>5</v>
      </c>
      <c r="E973">
        <v>2019</v>
      </c>
      <c r="F973" s="10" t="s">
        <v>88</v>
      </c>
      <c r="G973">
        <v>113.1</v>
      </c>
    </row>
    <row r="974" spans="1:7" x14ac:dyDescent="0.3">
      <c r="A974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FranciaCereales2019Abril</v>
      </c>
      <c r="B974" t="s">
        <v>33</v>
      </c>
      <c r="C974" t="s">
        <v>4</v>
      </c>
      <c r="D974" t="s">
        <v>5</v>
      </c>
      <c r="E974">
        <v>2019</v>
      </c>
      <c r="F974" s="10" t="s">
        <v>89</v>
      </c>
      <c r="G974">
        <v>17534.349999999999</v>
      </c>
    </row>
    <row r="975" spans="1:7" x14ac:dyDescent="0.3">
      <c r="A975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FranciaCereales2019Mayo</v>
      </c>
      <c r="B975" t="s">
        <v>33</v>
      </c>
      <c r="C975" t="s">
        <v>4</v>
      </c>
      <c r="D975" t="s">
        <v>5</v>
      </c>
      <c r="E975">
        <v>2019</v>
      </c>
      <c r="F975" s="10" t="s">
        <v>90</v>
      </c>
      <c r="G975">
        <v>0</v>
      </c>
    </row>
    <row r="976" spans="1:7" x14ac:dyDescent="0.3">
      <c r="A976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FranciaCereales2019Junio</v>
      </c>
      <c r="B976" t="s">
        <v>33</v>
      </c>
      <c r="C976" t="s">
        <v>4</v>
      </c>
      <c r="D976" t="s">
        <v>5</v>
      </c>
      <c r="E976">
        <v>2019</v>
      </c>
      <c r="F976" s="10" t="s">
        <v>91</v>
      </c>
      <c r="G976">
        <v>0</v>
      </c>
    </row>
    <row r="977" spans="1:7" x14ac:dyDescent="0.3">
      <c r="A977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FranciaCereales2019Julio</v>
      </c>
      <c r="B977" t="s">
        <v>33</v>
      </c>
      <c r="C977" t="s">
        <v>4</v>
      </c>
      <c r="D977" t="s">
        <v>5</v>
      </c>
      <c r="E977">
        <v>2019</v>
      </c>
      <c r="F977" s="10" t="s">
        <v>83</v>
      </c>
      <c r="G977">
        <v>0</v>
      </c>
    </row>
    <row r="978" spans="1:7" x14ac:dyDescent="0.3">
      <c r="A978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FranciaCereales2019Agosto</v>
      </c>
      <c r="B978" t="s">
        <v>33</v>
      </c>
      <c r="C978" t="s">
        <v>4</v>
      </c>
      <c r="D978" t="s">
        <v>5</v>
      </c>
      <c r="E978">
        <v>2019</v>
      </c>
      <c r="F978" s="10" t="s">
        <v>84</v>
      </c>
      <c r="G978">
        <v>0</v>
      </c>
    </row>
    <row r="979" spans="1:7" x14ac:dyDescent="0.3">
      <c r="A979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FranciaCereales2019Septiembre</v>
      </c>
      <c r="B979" t="s">
        <v>33</v>
      </c>
      <c r="C979" t="s">
        <v>4</v>
      </c>
      <c r="D979" t="s">
        <v>5</v>
      </c>
      <c r="E979">
        <v>2019</v>
      </c>
      <c r="F979" s="10" t="s">
        <v>85</v>
      </c>
      <c r="G979">
        <v>0</v>
      </c>
    </row>
    <row r="980" spans="1:7" x14ac:dyDescent="0.3">
      <c r="A980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FranciaCereales2019Octubre</v>
      </c>
      <c r="B980" t="s">
        <v>33</v>
      </c>
      <c r="C980" t="s">
        <v>4</v>
      </c>
      <c r="D980" t="s">
        <v>5</v>
      </c>
      <c r="E980">
        <v>2019</v>
      </c>
      <c r="F980" s="10" t="s">
        <v>80</v>
      </c>
      <c r="G980">
        <v>0</v>
      </c>
    </row>
    <row r="981" spans="1:7" x14ac:dyDescent="0.3">
      <c r="A981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FranciaCereales2019Noviembre</v>
      </c>
      <c r="B981" t="s">
        <v>33</v>
      </c>
      <c r="C981" t="s">
        <v>4</v>
      </c>
      <c r="D981" t="s">
        <v>5</v>
      </c>
      <c r="E981">
        <v>2019</v>
      </c>
      <c r="F981" s="10" t="s">
        <v>81</v>
      </c>
      <c r="G981">
        <v>0</v>
      </c>
    </row>
    <row r="982" spans="1:7" x14ac:dyDescent="0.3">
      <c r="A982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FranciaCereales2019Diciembre</v>
      </c>
      <c r="B982" t="s">
        <v>33</v>
      </c>
      <c r="C982" t="s">
        <v>4</v>
      </c>
      <c r="D982" t="s">
        <v>5</v>
      </c>
      <c r="E982">
        <v>2019</v>
      </c>
      <c r="F982" s="10" t="s">
        <v>82</v>
      </c>
      <c r="G982">
        <v>0</v>
      </c>
    </row>
    <row r="983" spans="1:7" x14ac:dyDescent="0.3">
      <c r="A983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IndiaCereales2019Enero</v>
      </c>
      <c r="B983" t="s">
        <v>40</v>
      </c>
      <c r="C983" t="s">
        <v>4</v>
      </c>
      <c r="D983" t="s">
        <v>5</v>
      </c>
      <c r="E983">
        <v>2019</v>
      </c>
      <c r="F983" s="10" t="s">
        <v>86</v>
      </c>
      <c r="G983">
        <v>275245.62</v>
      </c>
    </row>
    <row r="984" spans="1:7" x14ac:dyDescent="0.3">
      <c r="A984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IndiaCereales2019Febrero</v>
      </c>
      <c r="B984" t="s">
        <v>40</v>
      </c>
      <c r="C984" t="s">
        <v>4</v>
      </c>
      <c r="D984" t="s">
        <v>5</v>
      </c>
      <c r="E984">
        <v>2019</v>
      </c>
      <c r="F984" s="10" t="s">
        <v>87</v>
      </c>
      <c r="G984">
        <v>0</v>
      </c>
    </row>
    <row r="985" spans="1:7" x14ac:dyDescent="0.3">
      <c r="A985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IndiaCereales2019Marzo</v>
      </c>
      <c r="B985" t="s">
        <v>40</v>
      </c>
      <c r="C985" t="s">
        <v>4</v>
      </c>
      <c r="D985" t="s">
        <v>5</v>
      </c>
      <c r="E985">
        <v>2019</v>
      </c>
      <c r="F985" s="10" t="s">
        <v>88</v>
      </c>
      <c r="G985">
        <v>0</v>
      </c>
    </row>
    <row r="986" spans="1:7" x14ac:dyDescent="0.3">
      <c r="A986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IndiaCereales2019Abril</v>
      </c>
      <c r="B986" t="s">
        <v>40</v>
      </c>
      <c r="C986" t="s">
        <v>4</v>
      </c>
      <c r="D986" t="s">
        <v>5</v>
      </c>
      <c r="E986">
        <v>2019</v>
      </c>
      <c r="F986" s="10" t="s">
        <v>89</v>
      </c>
      <c r="G986">
        <v>0</v>
      </c>
    </row>
    <row r="987" spans="1:7" x14ac:dyDescent="0.3">
      <c r="A987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IndiaCereales2019Mayo</v>
      </c>
      <c r="B987" t="s">
        <v>40</v>
      </c>
      <c r="C987" t="s">
        <v>4</v>
      </c>
      <c r="D987" t="s">
        <v>5</v>
      </c>
      <c r="E987">
        <v>2019</v>
      </c>
      <c r="F987" s="10" t="s">
        <v>90</v>
      </c>
      <c r="G987">
        <v>0</v>
      </c>
    </row>
    <row r="988" spans="1:7" x14ac:dyDescent="0.3">
      <c r="A988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IndiaCereales2019Junio</v>
      </c>
      <c r="B988" t="s">
        <v>40</v>
      </c>
      <c r="C988" t="s">
        <v>4</v>
      </c>
      <c r="D988" t="s">
        <v>5</v>
      </c>
      <c r="E988">
        <v>2019</v>
      </c>
      <c r="F988" s="10" t="s">
        <v>91</v>
      </c>
      <c r="G988">
        <v>0</v>
      </c>
    </row>
    <row r="989" spans="1:7" x14ac:dyDescent="0.3">
      <c r="A989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IndiaCereales2019Julio</v>
      </c>
      <c r="B989" t="s">
        <v>40</v>
      </c>
      <c r="C989" t="s">
        <v>4</v>
      </c>
      <c r="D989" t="s">
        <v>5</v>
      </c>
      <c r="E989">
        <v>2019</v>
      </c>
      <c r="F989" s="10" t="s">
        <v>83</v>
      </c>
      <c r="G989">
        <v>0</v>
      </c>
    </row>
    <row r="990" spans="1:7" x14ac:dyDescent="0.3">
      <c r="A990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IndiaCereales2019Agosto</v>
      </c>
      <c r="B990" t="s">
        <v>40</v>
      </c>
      <c r="C990" t="s">
        <v>4</v>
      </c>
      <c r="D990" t="s">
        <v>5</v>
      </c>
      <c r="E990">
        <v>2019</v>
      </c>
      <c r="F990" s="10" t="s">
        <v>84</v>
      </c>
      <c r="G990">
        <v>0</v>
      </c>
    </row>
    <row r="991" spans="1:7" x14ac:dyDescent="0.3">
      <c r="A991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IndiaCereales2019Septiembre</v>
      </c>
      <c r="B991" t="s">
        <v>40</v>
      </c>
      <c r="C991" t="s">
        <v>4</v>
      </c>
      <c r="D991" t="s">
        <v>5</v>
      </c>
      <c r="E991">
        <v>2019</v>
      </c>
      <c r="F991" s="10" t="s">
        <v>85</v>
      </c>
      <c r="G991">
        <v>0</v>
      </c>
    </row>
    <row r="992" spans="1:7" x14ac:dyDescent="0.3">
      <c r="A992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IndiaCereales2019Octubre</v>
      </c>
      <c r="B992" t="s">
        <v>40</v>
      </c>
      <c r="C992" t="s">
        <v>4</v>
      </c>
      <c r="D992" t="s">
        <v>5</v>
      </c>
      <c r="E992">
        <v>2019</v>
      </c>
      <c r="F992" s="10" t="s">
        <v>80</v>
      </c>
      <c r="G992">
        <v>0</v>
      </c>
    </row>
    <row r="993" spans="1:7" x14ac:dyDescent="0.3">
      <c r="A993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IndiaCereales2019Noviembre</v>
      </c>
      <c r="B993" t="s">
        <v>40</v>
      </c>
      <c r="C993" t="s">
        <v>4</v>
      </c>
      <c r="D993" t="s">
        <v>5</v>
      </c>
      <c r="E993">
        <v>2019</v>
      </c>
      <c r="F993" s="10" t="s">
        <v>81</v>
      </c>
      <c r="G993">
        <v>0</v>
      </c>
    </row>
    <row r="994" spans="1:7" x14ac:dyDescent="0.3">
      <c r="A994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IndiaCereales2019Diciembre</v>
      </c>
      <c r="B994" t="s">
        <v>40</v>
      </c>
      <c r="C994" t="s">
        <v>4</v>
      </c>
      <c r="D994" t="s">
        <v>5</v>
      </c>
      <c r="E994">
        <v>2019</v>
      </c>
      <c r="F994" s="10" t="s">
        <v>82</v>
      </c>
      <c r="G994">
        <v>0</v>
      </c>
    </row>
    <row r="995" spans="1:7" x14ac:dyDescent="0.3">
      <c r="A995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tubérculos2019Enero</v>
      </c>
      <c r="B995" t="s">
        <v>69</v>
      </c>
      <c r="C995" t="s">
        <v>4</v>
      </c>
      <c r="D995" t="s">
        <v>6</v>
      </c>
      <c r="E995">
        <v>2019</v>
      </c>
      <c r="F995" s="10" t="s">
        <v>86</v>
      </c>
      <c r="G995">
        <v>0</v>
      </c>
    </row>
    <row r="996" spans="1:7" x14ac:dyDescent="0.3">
      <c r="A996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tubérculos2019Febrero</v>
      </c>
      <c r="B996" t="s">
        <v>69</v>
      </c>
      <c r="C996" t="s">
        <v>4</v>
      </c>
      <c r="D996" t="s">
        <v>6</v>
      </c>
      <c r="E996">
        <v>2019</v>
      </c>
      <c r="F996" s="10" t="s">
        <v>87</v>
      </c>
      <c r="G996">
        <v>0</v>
      </c>
    </row>
    <row r="997" spans="1:7" x14ac:dyDescent="0.3">
      <c r="A997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tubérculos2019Marzo</v>
      </c>
      <c r="B997" t="s">
        <v>69</v>
      </c>
      <c r="C997" t="s">
        <v>4</v>
      </c>
      <c r="D997" t="s">
        <v>6</v>
      </c>
      <c r="E997">
        <v>2019</v>
      </c>
      <c r="F997" s="10" t="s">
        <v>88</v>
      </c>
      <c r="G997">
        <v>0</v>
      </c>
    </row>
    <row r="998" spans="1:7" x14ac:dyDescent="0.3">
      <c r="A998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tubérculos2019Abril</v>
      </c>
      <c r="B998" t="s">
        <v>69</v>
      </c>
      <c r="C998" t="s">
        <v>4</v>
      </c>
      <c r="D998" t="s">
        <v>6</v>
      </c>
      <c r="E998">
        <v>2019</v>
      </c>
      <c r="F998" s="10" t="s">
        <v>89</v>
      </c>
      <c r="G998">
        <v>0</v>
      </c>
    </row>
    <row r="999" spans="1:7" x14ac:dyDescent="0.3">
      <c r="A999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tubérculos2019Mayo</v>
      </c>
      <c r="B999" t="s">
        <v>69</v>
      </c>
      <c r="C999" t="s">
        <v>4</v>
      </c>
      <c r="D999" t="s">
        <v>6</v>
      </c>
      <c r="E999">
        <v>2019</v>
      </c>
      <c r="F999" s="10" t="s">
        <v>90</v>
      </c>
      <c r="G999">
        <v>0</v>
      </c>
    </row>
    <row r="1000" spans="1:7" x14ac:dyDescent="0.3">
      <c r="A1000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tubérculos2019Junio</v>
      </c>
      <c r="B1000" t="s">
        <v>69</v>
      </c>
      <c r="C1000" t="s">
        <v>4</v>
      </c>
      <c r="D1000" t="s">
        <v>6</v>
      </c>
      <c r="E1000">
        <v>2019</v>
      </c>
      <c r="F1000" s="10" t="s">
        <v>91</v>
      </c>
      <c r="G1000">
        <v>0</v>
      </c>
    </row>
    <row r="1001" spans="1:7" x14ac:dyDescent="0.3">
      <c r="A1001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tubérculos2019Julio</v>
      </c>
      <c r="B1001" t="s">
        <v>69</v>
      </c>
      <c r="C1001" t="s">
        <v>4</v>
      </c>
      <c r="D1001" t="s">
        <v>6</v>
      </c>
      <c r="E1001">
        <v>2019</v>
      </c>
      <c r="F1001" s="10" t="s">
        <v>83</v>
      </c>
      <c r="G1001">
        <v>83342.5</v>
      </c>
    </row>
    <row r="1002" spans="1:7" x14ac:dyDescent="0.3">
      <c r="A1002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tubérculos2019Agosto</v>
      </c>
      <c r="B1002" t="s">
        <v>69</v>
      </c>
      <c r="C1002" t="s">
        <v>4</v>
      </c>
      <c r="D1002" t="s">
        <v>6</v>
      </c>
      <c r="E1002">
        <v>2019</v>
      </c>
      <c r="F1002" s="10" t="s">
        <v>84</v>
      </c>
      <c r="G1002">
        <v>0</v>
      </c>
    </row>
    <row r="1003" spans="1:7" x14ac:dyDescent="0.3">
      <c r="A1003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tubérculos2019Septiembre</v>
      </c>
      <c r="B1003" t="s">
        <v>69</v>
      </c>
      <c r="C1003" t="s">
        <v>4</v>
      </c>
      <c r="D1003" t="s">
        <v>6</v>
      </c>
      <c r="E1003">
        <v>2019</v>
      </c>
      <c r="F1003" s="10" t="s">
        <v>85</v>
      </c>
      <c r="G1003">
        <v>0</v>
      </c>
    </row>
    <row r="1004" spans="1:7" x14ac:dyDescent="0.3">
      <c r="A1004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tubérculos2019Octubre</v>
      </c>
      <c r="B1004" t="s">
        <v>69</v>
      </c>
      <c r="C1004" t="s">
        <v>4</v>
      </c>
      <c r="D1004" t="s">
        <v>6</v>
      </c>
      <c r="E1004">
        <v>2019</v>
      </c>
      <c r="F1004" s="10" t="s">
        <v>80</v>
      </c>
      <c r="G1004">
        <v>0</v>
      </c>
    </row>
    <row r="1005" spans="1:7" x14ac:dyDescent="0.3">
      <c r="A1005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tubérculos2019Noviembre</v>
      </c>
      <c r="B1005" t="s">
        <v>69</v>
      </c>
      <c r="C1005" t="s">
        <v>4</v>
      </c>
      <c r="D1005" t="s">
        <v>6</v>
      </c>
      <c r="E1005">
        <v>2019</v>
      </c>
      <c r="F1005" s="10" t="s">
        <v>81</v>
      </c>
      <c r="G1005">
        <v>0</v>
      </c>
    </row>
    <row r="1006" spans="1:7" x14ac:dyDescent="0.3">
      <c r="A1006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tubérculos2019Diciembre</v>
      </c>
      <c r="B1006" t="s">
        <v>69</v>
      </c>
      <c r="C1006" t="s">
        <v>4</v>
      </c>
      <c r="D1006" t="s">
        <v>6</v>
      </c>
      <c r="E1006">
        <v>2019</v>
      </c>
      <c r="F1006" s="10" t="s">
        <v>82</v>
      </c>
      <c r="G1006">
        <v>0</v>
      </c>
    </row>
    <row r="1007" spans="1:7" x14ac:dyDescent="0.3">
      <c r="A1007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SuizaCereales2019Enero</v>
      </c>
      <c r="B1007" t="s">
        <v>69</v>
      </c>
      <c r="C1007" t="s">
        <v>4</v>
      </c>
      <c r="D1007" t="s">
        <v>5</v>
      </c>
      <c r="E1007">
        <v>2019</v>
      </c>
      <c r="F1007" s="10" t="s">
        <v>86</v>
      </c>
      <c r="G1007">
        <v>0</v>
      </c>
    </row>
    <row r="1008" spans="1:7" x14ac:dyDescent="0.3">
      <c r="A1008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SuizaCereales2019Febrero</v>
      </c>
      <c r="B1008" t="s">
        <v>69</v>
      </c>
      <c r="C1008" t="s">
        <v>4</v>
      </c>
      <c r="D1008" t="s">
        <v>5</v>
      </c>
      <c r="E1008">
        <v>2019</v>
      </c>
      <c r="F1008" s="10" t="s">
        <v>87</v>
      </c>
      <c r="G1008">
        <v>0</v>
      </c>
    </row>
    <row r="1009" spans="1:7" x14ac:dyDescent="0.3">
      <c r="A1009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SuizaCereales2019Marzo</v>
      </c>
      <c r="B1009" t="s">
        <v>69</v>
      </c>
      <c r="C1009" t="s">
        <v>4</v>
      </c>
      <c r="D1009" t="s">
        <v>5</v>
      </c>
      <c r="E1009">
        <v>2019</v>
      </c>
      <c r="F1009" s="10" t="s">
        <v>88</v>
      </c>
      <c r="G1009">
        <v>0</v>
      </c>
    </row>
    <row r="1010" spans="1:7" x14ac:dyDescent="0.3">
      <c r="A1010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SuizaCereales2019Abril</v>
      </c>
      <c r="B1010" t="s">
        <v>69</v>
      </c>
      <c r="C1010" t="s">
        <v>4</v>
      </c>
      <c r="D1010" t="s">
        <v>5</v>
      </c>
      <c r="E1010">
        <v>2019</v>
      </c>
      <c r="F1010" s="10" t="s">
        <v>89</v>
      </c>
      <c r="G1010">
        <v>1531.01</v>
      </c>
    </row>
    <row r="1011" spans="1:7" x14ac:dyDescent="0.3">
      <c r="A1011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SuizaCereales2019Mayo</v>
      </c>
      <c r="B1011" t="s">
        <v>69</v>
      </c>
      <c r="C1011" t="s">
        <v>4</v>
      </c>
      <c r="D1011" t="s">
        <v>5</v>
      </c>
      <c r="E1011">
        <v>2019</v>
      </c>
      <c r="F1011" s="10" t="s">
        <v>90</v>
      </c>
      <c r="G1011">
        <v>0</v>
      </c>
    </row>
    <row r="1012" spans="1:7" x14ac:dyDescent="0.3">
      <c r="A1012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SuizaCereales2019Junio</v>
      </c>
      <c r="B1012" t="s">
        <v>69</v>
      </c>
      <c r="C1012" t="s">
        <v>4</v>
      </c>
      <c r="D1012" t="s">
        <v>5</v>
      </c>
      <c r="E1012">
        <v>2019</v>
      </c>
      <c r="F1012" s="10" t="s">
        <v>91</v>
      </c>
      <c r="G1012">
        <v>0</v>
      </c>
    </row>
    <row r="1013" spans="1:7" x14ac:dyDescent="0.3">
      <c r="A1013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SuizaCereales2019Julio</v>
      </c>
      <c r="B1013" t="s">
        <v>69</v>
      </c>
      <c r="C1013" t="s">
        <v>4</v>
      </c>
      <c r="D1013" t="s">
        <v>5</v>
      </c>
      <c r="E1013">
        <v>2019</v>
      </c>
      <c r="F1013" s="10" t="s">
        <v>83</v>
      </c>
      <c r="G1013">
        <v>0</v>
      </c>
    </row>
    <row r="1014" spans="1:7" x14ac:dyDescent="0.3">
      <c r="A1014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SuizaCereales2019Agosto</v>
      </c>
      <c r="B1014" t="s">
        <v>69</v>
      </c>
      <c r="C1014" t="s">
        <v>4</v>
      </c>
      <c r="D1014" t="s">
        <v>5</v>
      </c>
      <c r="E1014">
        <v>2019</v>
      </c>
      <c r="F1014" s="10" t="s">
        <v>84</v>
      </c>
      <c r="G1014">
        <v>0</v>
      </c>
    </row>
    <row r="1015" spans="1:7" x14ac:dyDescent="0.3">
      <c r="A1015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SuizaCereales2019Septiembre</v>
      </c>
      <c r="B1015" t="s">
        <v>69</v>
      </c>
      <c r="C1015" t="s">
        <v>4</v>
      </c>
      <c r="D1015" t="s">
        <v>5</v>
      </c>
      <c r="E1015">
        <v>2019</v>
      </c>
      <c r="F1015" s="10" t="s">
        <v>85</v>
      </c>
      <c r="G1015">
        <v>0</v>
      </c>
    </row>
    <row r="1016" spans="1:7" x14ac:dyDescent="0.3">
      <c r="A1016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SuizaCereales2019Octubre</v>
      </c>
      <c r="B1016" t="s">
        <v>69</v>
      </c>
      <c r="C1016" t="s">
        <v>4</v>
      </c>
      <c r="D1016" t="s">
        <v>5</v>
      </c>
      <c r="E1016">
        <v>2019</v>
      </c>
      <c r="F1016" s="10" t="s">
        <v>80</v>
      </c>
      <c r="G1016">
        <v>0</v>
      </c>
    </row>
    <row r="1017" spans="1:7" x14ac:dyDescent="0.3">
      <c r="A1017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SuizaCereales2019Noviembre</v>
      </c>
      <c r="B1017" t="s">
        <v>69</v>
      </c>
      <c r="C1017" t="s">
        <v>4</v>
      </c>
      <c r="D1017" t="s">
        <v>5</v>
      </c>
      <c r="E1017">
        <v>2019</v>
      </c>
      <c r="F1017" s="10" t="s">
        <v>81</v>
      </c>
      <c r="G1017">
        <v>0</v>
      </c>
    </row>
    <row r="1018" spans="1:7" x14ac:dyDescent="0.3">
      <c r="A1018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SuizaCereales2019Diciembre</v>
      </c>
      <c r="B1018" t="s">
        <v>69</v>
      </c>
      <c r="C1018" t="s">
        <v>4</v>
      </c>
      <c r="D1018" t="s">
        <v>5</v>
      </c>
      <c r="E1018">
        <v>2019</v>
      </c>
      <c r="F1018" s="10" t="s">
        <v>82</v>
      </c>
      <c r="G1018">
        <v>0</v>
      </c>
    </row>
    <row r="1019" spans="1:7" x14ac:dyDescent="0.3">
      <c r="A1019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tubérculos2019Enero</v>
      </c>
      <c r="B1019" t="s">
        <v>17</v>
      </c>
      <c r="C1019" t="s">
        <v>4</v>
      </c>
      <c r="D1019" t="s">
        <v>6</v>
      </c>
      <c r="E1019">
        <v>2019</v>
      </c>
      <c r="F1019" s="10" t="s">
        <v>86</v>
      </c>
      <c r="G1019">
        <v>303360.59999999998</v>
      </c>
    </row>
    <row r="1020" spans="1:7" x14ac:dyDescent="0.3">
      <c r="A1020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tubérculos2019Febrero</v>
      </c>
      <c r="B1020" t="s">
        <v>17</v>
      </c>
      <c r="C1020" t="s">
        <v>4</v>
      </c>
      <c r="D1020" t="s">
        <v>6</v>
      </c>
      <c r="E1020">
        <v>2019</v>
      </c>
      <c r="F1020" s="10" t="s">
        <v>87</v>
      </c>
      <c r="G1020">
        <v>0</v>
      </c>
    </row>
    <row r="1021" spans="1:7" x14ac:dyDescent="0.3">
      <c r="A1021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tubérculos2019Marzo</v>
      </c>
      <c r="B1021" t="s">
        <v>17</v>
      </c>
      <c r="C1021" t="s">
        <v>4</v>
      </c>
      <c r="D1021" t="s">
        <v>6</v>
      </c>
      <c r="E1021">
        <v>2019</v>
      </c>
      <c r="F1021" s="10" t="s">
        <v>88</v>
      </c>
      <c r="G1021">
        <v>68442.45</v>
      </c>
    </row>
    <row r="1022" spans="1:7" x14ac:dyDescent="0.3">
      <c r="A1022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tubérculos2019Abril</v>
      </c>
      <c r="B1022" t="s">
        <v>17</v>
      </c>
      <c r="C1022" t="s">
        <v>4</v>
      </c>
      <c r="D1022" t="s">
        <v>6</v>
      </c>
      <c r="E1022">
        <v>2019</v>
      </c>
      <c r="F1022" s="10" t="s">
        <v>89</v>
      </c>
      <c r="G1022">
        <v>115638.18</v>
      </c>
    </row>
    <row r="1023" spans="1:7" x14ac:dyDescent="0.3">
      <c r="A1023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tubérculos2019Mayo</v>
      </c>
      <c r="B1023" t="s">
        <v>17</v>
      </c>
      <c r="C1023" t="s">
        <v>4</v>
      </c>
      <c r="D1023" t="s">
        <v>6</v>
      </c>
      <c r="E1023">
        <v>2019</v>
      </c>
      <c r="F1023" s="10" t="s">
        <v>90</v>
      </c>
      <c r="G1023">
        <v>11871.72</v>
      </c>
    </row>
    <row r="1024" spans="1:7" x14ac:dyDescent="0.3">
      <c r="A1024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tubérculos2019Junio</v>
      </c>
      <c r="B1024" t="s">
        <v>17</v>
      </c>
      <c r="C1024" t="s">
        <v>4</v>
      </c>
      <c r="D1024" t="s">
        <v>6</v>
      </c>
      <c r="E1024">
        <v>2019</v>
      </c>
      <c r="F1024" s="10" t="s">
        <v>91</v>
      </c>
      <c r="G1024">
        <v>0</v>
      </c>
    </row>
    <row r="1025" spans="1:7" x14ac:dyDescent="0.3">
      <c r="A1025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tubérculos2019Julio</v>
      </c>
      <c r="B1025" t="s">
        <v>17</v>
      </c>
      <c r="C1025" t="s">
        <v>4</v>
      </c>
      <c r="D1025" t="s">
        <v>6</v>
      </c>
      <c r="E1025">
        <v>2019</v>
      </c>
      <c r="F1025" s="10" t="s">
        <v>83</v>
      </c>
      <c r="G1025">
        <v>79128.56</v>
      </c>
    </row>
    <row r="1026" spans="1:7" x14ac:dyDescent="0.3">
      <c r="A1026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tubérculos2019Agosto</v>
      </c>
      <c r="B1026" t="s">
        <v>17</v>
      </c>
      <c r="C1026" t="s">
        <v>4</v>
      </c>
      <c r="D1026" t="s">
        <v>6</v>
      </c>
      <c r="E1026">
        <v>2019</v>
      </c>
      <c r="F1026" s="10" t="s">
        <v>84</v>
      </c>
      <c r="G1026">
        <v>351.4</v>
      </c>
    </row>
    <row r="1027" spans="1:7" x14ac:dyDescent="0.3">
      <c r="A1027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tubérculos2019Septiembre</v>
      </c>
      <c r="B1027" t="s">
        <v>17</v>
      </c>
      <c r="C1027" t="s">
        <v>4</v>
      </c>
      <c r="D1027" t="s">
        <v>6</v>
      </c>
      <c r="E1027">
        <v>2019</v>
      </c>
      <c r="F1027" s="10" t="s">
        <v>85</v>
      </c>
      <c r="G1027">
        <v>0</v>
      </c>
    </row>
    <row r="1028" spans="1:7" x14ac:dyDescent="0.3">
      <c r="A1028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tubérculos2019Octubre</v>
      </c>
      <c r="B1028" t="s">
        <v>17</v>
      </c>
      <c r="C1028" t="s">
        <v>4</v>
      </c>
      <c r="D1028" t="s">
        <v>6</v>
      </c>
      <c r="E1028">
        <v>2019</v>
      </c>
      <c r="F1028" s="10" t="s">
        <v>80</v>
      </c>
      <c r="G1028">
        <v>0</v>
      </c>
    </row>
    <row r="1029" spans="1:7" x14ac:dyDescent="0.3">
      <c r="A1029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tubérculos2019Noviembre</v>
      </c>
      <c r="B1029" t="s">
        <v>17</v>
      </c>
      <c r="C1029" t="s">
        <v>4</v>
      </c>
      <c r="D1029" t="s">
        <v>6</v>
      </c>
      <c r="E1029">
        <v>2019</v>
      </c>
      <c r="F1029" s="10" t="s">
        <v>81</v>
      </c>
      <c r="G1029">
        <v>0</v>
      </c>
    </row>
    <row r="1030" spans="1:7" x14ac:dyDescent="0.3">
      <c r="A1030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tubérculos2019Diciembre</v>
      </c>
      <c r="B1030" t="s">
        <v>17</v>
      </c>
      <c r="C1030" t="s">
        <v>4</v>
      </c>
      <c r="D1030" t="s">
        <v>6</v>
      </c>
      <c r="E1030">
        <v>2019</v>
      </c>
      <c r="F1030" s="10" t="s">
        <v>82</v>
      </c>
      <c r="G1030">
        <v>0</v>
      </c>
    </row>
    <row r="1031" spans="1:7" x14ac:dyDescent="0.3">
      <c r="A1031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CanadáCereales2019Enero</v>
      </c>
      <c r="B1031" t="s">
        <v>17</v>
      </c>
      <c r="C1031" t="s">
        <v>4</v>
      </c>
      <c r="D1031" t="s">
        <v>5</v>
      </c>
      <c r="E1031">
        <v>2019</v>
      </c>
      <c r="F1031" s="10" t="s">
        <v>86</v>
      </c>
      <c r="G1031">
        <v>0</v>
      </c>
    </row>
    <row r="1032" spans="1:7" x14ac:dyDescent="0.3">
      <c r="A1032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CanadáCereales2019Febrero</v>
      </c>
      <c r="B1032" t="s">
        <v>17</v>
      </c>
      <c r="C1032" t="s">
        <v>4</v>
      </c>
      <c r="D1032" t="s">
        <v>5</v>
      </c>
      <c r="E1032">
        <v>2019</v>
      </c>
      <c r="F1032" s="10" t="s">
        <v>87</v>
      </c>
      <c r="G1032">
        <v>0</v>
      </c>
    </row>
    <row r="1033" spans="1:7" x14ac:dyDescent="0.3">
      <c r="A1033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CanadáCereales2019Marzo</v>
      </c>
      <c r="B1033" t="s">
        <v>17</v>
      </c>
      <c r="C1033" t="s">
        <v>4</v>
      </c>
      <c r="D1033" t="s">
        <v>5</v>
      </c>
      <c r="E1033">
        <v>2019</v>
      </c>
      <c r="F1033" s="10" t="s">
        <v>88</v>
      </c>
      <c r="G1033">
        <v>0</v>
      </c>
    </row>
    <row r="1034" spans="1:7" x14ac:dyDescent="0.3">
      <c r="A1034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CanadáCereales2019Abril</v>
      </c>
      <c r="B1034" t="s">
        <v>17</v>
      </c>
      <c r="C1034" t="s">
        <v>4</v>
      </c>
      <c r="D1034" t="s">
        <v>5</v>
      </c>
      <c r="E1034">
        <v>2019</v>
      </c>
      <c r="F1034" s="10" t="s">
        <v>89</v>
      </c>
      <c r="G1034">
        <v>70.59</v>
      </c>
    </row>
    <row r="1035" spans="1:7" x14ac:dyDescent="0.3">
      <c r="A1035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CanadáCereales2019Mayo</v>
      </c>
      <c r="B1035" t="s">
        <v>17</v>
      </c>
      <c r="C1035" t="s">
        <v>4</v>
      </c>
      <c r="D1035" t="s">
        <v>5</v>
      </c>
      <c r="E1035">
        <v>2019</v>
      </c>
      <c r="F1035" s="10" t="s">
        <v>90</v>
      </c>
      <c r="G1035">
        <v>24820</v>
      </c>
    </row>
    <row r="1036" spans="1:7" x14ac:dyDescent="0.3">
      <c r="A1036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CanadáCereales2019Junio</v>
      </c>
      <c r="B1036" t="s">
        <v>17</v>
      </c>
      <c r="C1036" t="s">
        <v>4</v>
      </c>
      <c r="D1036" t="s">
        <v>5</v>
      </c>
      <c r="E1036">
        <v>2019</v>
      </c>
      <c r="F1036" s="10" t="s">
        <v>91</v>
      </c>
      <c r="G1036">
        <v>353.86</v>
      </c>
    </row>
    <row r="1037" spans="1:7" x14ac:dyDescent="0.3">
      <c r="A1037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CanadáCereales2019Julio</v>
      </c>
      <c r="B1037" t="s">
        <v>17</v>
      </c>
      <c r="C1037" t="s">
        <v>4</v>
      </c>
      <c r="D1037" t="s">
        <v>5</v>
      </c>
      <c r="E1037">
        <v>2019</v>
      </c>
      <c r="F1037" s="10" t="s">
        <v>83</v>
      </c>
      <c r="G1037">
        <v>0</v>
      </c>
    </row>
    <row r="1038" spans="1:7" x14ac:dyDescent="0.3">
      <c r="A1038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CanadáCereales2019Agosto</v>
      </c>
      <c r="B1038" t="s">
        <v>17</v>
      </c>
      <c r="C1038" t="s">
        <v>4</v>
      </c>
      <c r="D1038" t="s">
        <v>5</v>
      </c>
      <c r="E1038">
        <v>2019</v>
      </c>
      <c r="F1038" s="10" t="s">
        <v>84</v>
      </c>
      <c r="G1038">
        <v>180</v>
      </c>
    </row>
    <row r="1039" spans="1:7" x14ac:dyDescent="0.3">
      <c r="A1039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CanadáCereales2019Septiembre</v>
      </c>
      <c r="B1039" t="s">
        <v>17</v>
      </c>
      <c r="C1039" t="s">
        <v>4</v>
      </c>
      <c r="D1039" t="s">
        <v>5</v>
      </c>
      <c r="E1039">
        <v>2019</v>
      </c>
      <c r="F1039" s="10" t="s">
        <v>85</v>
      </c>
      <c r="G1039">
        <v>0</v>
      </c>
    </row>
    <row r="1040" spans="1:7" x14ac:dyDescent="0.3">
      <c r="A1040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CanadáCereales2019Octubre</v>
      </c>
      <c r="B1040" t="s">
        <v>17</v>
      </c>
      <c r="C1040" t="s">
        <v>4</v>
      </c>
      <c r="D1040" t="s">
        <v>5</v>
      </c>
      <c r="E1040">
        <v>2019</v>
      </c>
      <c r="F1040" s="10" t="s">
        <v>80</v>
      </c>
      <c r="G1040">
        <v>494.79</v>
      </c>
    </row>
    <row r="1041" spans="1:7" x14ac:dyDescent="0.3">
      <c r="A1041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CanadáCereales2019Noviembre</v>
      </c>
      <c r="B1041" t="s">
        <v>17</v>
      </c>
      <c r="C1041" t="s">
        <v>4</v>
      </c>
      <c r="D1041" t="s">
        <v>5</v>
      </c>
      <c r="E1041">
        <v>2019</v>
      </c>
      <c r="F1041" s="10" t="s">
        <v>81</v>
      </c>
      <c r="G1041">
        <v>600</v>
      </c>
    </row>
    <row r="1042" spans="1:7" x14ac:dyDescent="0.3">
      <c r="A1042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CanadáCereales2019Diciembre</v>
      </c>
      <c r="B1042" t="s">
        <v>17</v>
      </c>
      <c r="C1042" t="s">
        <v>4</v>
      </c>
      <c r="D1042" t="s">
        <v>5</v>
      </c>
      <c r="E1042">
        <v>2019</v>
      </c>
      <c r="F1042" s="10" t="s">
        <v>82</v>
      </c>
      <c r="G1042">
        <v>0</v>
      </c>
    </row>
    <row r="1043" spans="1:7" x14ac:dyDescent="0.3">
      <c r="A1043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tubérculos2019Enero</v>
      </c>
      <c r="B1043" t="s">
        <v>3</v>
      </c>
      <c r="C1043" t="s">
        <v>4</v>
      </c>
      <c r="D1043" t="s">
        <v>6</v>
      </c>
      <c r="E1043">
        <v>2019</v>
      </c>
      <c r="F1043" s="10" t="s">
        <v>86</v>
      </c>
      <c r="G1043">
        <v>587037.57999999996</v>
      </c>
    </row>
    <row r="1044" spans="1:7" x14ac:dyDescent="0.3">
      <c r="A1044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tubérculos2019Febrero</v>
      </c>
      <c r="B1044" t="s">
        <v>3</v>
      </c>
      <c r="C1044" t="s">
        <v>4</v>
      </c>
      <c r="D1044" t="s">
        <v>6</v>
      </c>
      <c r="E1044">
        <v>2019</v>
      </c>
      <c r="F1044" s="10" t="s">
        <v>87</v>
      </c>
      <c r="G1044">
        <v>0</v>
      </c>
    </row>
    <row r="1045" spans="1:7" x14ac:dyDescent="0.3">
      <c r="A1045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tubérculos2019Marzo</v>
      </c>
      <c r="B1045" t="s">
        <v>3</v>
      </c>
      <c r="C1045" t="s">
        <v>4</v>
      </c>
      <c r="D1045" t="s">
        <v>6</v>
      </c>
      <c r="E1045">
        <v>2019</v>
      </c>
      <c r="F1045" s="10" t="s">
        <v>88</v>
      </c>
      <c r="G1045">
        <v>484910.3</v>
      </c>
    </row>
    <row r="1046" spans="1:7" x14ac:dyDescent="0.3">
      <c r="A1046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tubérculos2019Abril</v>
      </c>
      <c r="B1046" t="s">
        <v>3</v>
      </c>
      <c r="C1046" t="s">
        <v>4</v>
      </c>
      <c r="D1046" t="s">
        <v>6</v>
      </c>
      <c r="E1046">
        <v>2019</v>
      </c>
      <c r="F1046" s="10" t="s">
        <v>89</v>
      </c>
      <c r="G1046">
        <v>665544.52</v>
      </c>
    </row>
    <row r="1047" spans="1:7" x14ac:dyDescent="0.3">
      <c r="A1047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tubérculos2019Mayo</v>
      </c>
      <c r="B1047" t="s">
        <v>3</v>
      </c>
      <c r="C1047" t="s">
        <v>4</v>
      </c>
      <c r="D1047" t="s">
        <v>6</v>
      </c>
      <c r="E1047">
        <v>2019</v>
      </c>
      <c r="F1047" s="10" t="s">
        <v>90</v>
      </c>
      <c r="G1047">
        <v>127931</v>
      </c>
    </row>
    <row r="1048" spans="1:7" x14ac:dyDescent="0.3">
      <c r="A1048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tubérculos2019Junio</v>
      </c>
      <c r="B1048" t="s">
        <v>3</v>
      </c>
      <c r="C1048" t="s">
        <v>4</v>
      </c>
      <c r="D1048" t="s">
        <v>6</v>
      </c>
      <c r="E1048">
        <v>2019</v>
      </c>
      <c r="F1048" s="10" t="s">
        <v>91</v>
      </c>
      <c r="G1048">
        <v>145723</v>
      </c>
    </row>
    <row r="1049" spans="1:7" x14ac:dyDescent="0.3">
      <c r="A1049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tubérculos2019Julio</v>
      </c>
      <c r="B1049" t="s">
        <v>3</v>
      </c>
      <c r="C1049" t="s">
        <v>4</v>
      </c>
      <c r="D1049" t="s">
        <v>6</v>
      </c>
      <c r="E1049">
        <v>2019</v>
      </c>
      <c r="F1049" s="10" t="s">
        <v>83</v>
      </c>
      <c r="G1049">
        <v>503513.73</v>
      </c>
    </row>
    <row r="1050" spans="1:7" x14ac:dyDescent="0.3">
      <c r="A1050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tubérculos2019Agosto</v>
      </c>
      <c r="B1050" t="s">
        <v>3</v>
      </c>
      <c r="C1050" t="s">
        <v>4</v>
      </c>
      <c r="D1050" t="s">
        <v>6</v>
      </c>
      <c r="E1050">
        <v>2019</v>
      </c>
      <c r="F1050" s="10" t="s">
        <v>84</v>
      </c>
      <c r="G1050">
        <v>39987.78</v>
      </c>
    </row>
    <row r="1051" spans="1:7" x14ac:dyDescent="0.3">
      <c r="A1051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tubérculos2019Septiembre</v>
      </c>
      <c r="B1051" t="s">
        <v>3</v>
      </c>
      <c r="C1051" t="s">
        <v>4</v>
      </c>
      <c r="D1051" t="s">
        <v>6</v>
      </c>
      <c r="E1051">
        <v>2019</v>
      </c>
      <c r="F1051" s="10" t="s">
        <v>85</v>
      </c>
      <c r="G1051">
        <v>46178.6</v>
      </c>
    </row>
    <row r="1052" spans="1:7" x14ac:dyDescent="0.3">
      <c r="A1052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tubérculos2019Octubre</v>
      </c>
      <c r="B1052" t="s">
        <v>3</v>
      </c>
      <c r="C1052" t="s">
        <v>4</v>
      </c>
      <c r="D1052" t="s">
        <v>6</v>
      </c>
      <c r="E1052">
        <v>2019</v>
      </c>
      <c r="F1052" s="10" t="s">
        <v>80</v>
      </c>
      <c r="G1052">
        <v>299300</v>
      </c>
    </row>
    <row r="1053" spans="1:7" x14ac:dyDescent="0.3">
      <c r="A1053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tubérculos2019Noviembre</v>
      </c>
      <c r="B1053" t="s">
        <v>3</v>
      </c>
      <c r="C1053" t="s">
        <v>4</v>
      </c>
      <c r="D1053" t="s">
        <v>6</v>
      </c>
      <c r="E1053">
        <v>2019</v>
      </c>
      <c r="F1053" s="10" t="s">
        <v>81</v>
      </c>
      <c r="G1053">
        <v>0</v>
      </c>
    </row>
    <row r="1054" spans="1:7" x14ac:dyDescent="0.3">
      <c r="A1054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tubérculos2019Diciembre</v>
      </c>
      <c r="B1054" t="s">
        <v>3</v>
      </c>
      <c r="C1054" t="s">
        <v>4</v>
      </c>
      <c r="D1054" t="s">
        <v>6</v>
      </c>
      <c r="E1054">
        <v>2019</v>
      </c>
      <c r="F1054" s="10" t="s">
        <v>82</v>
      </c>
      <c r="G1054">
        <v>114604</v>
      </c>
    </row>
    <row r="1055" spans="1:7" x14ac:dyDescent="0.3">
      <c r="A1055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AlemaniaCereales2019Enero</v>
      </c>
      <c r="B1055" t="s">
        <v>3</v>
      </c>
      <c r="C1055" t="s">
        <v>4</v>
      </c>
      <c r="D1055" t="s">
        <v>5</v>
      </c>
      <c r="E1055">
        <v>2019</v>
      </c>
      <c r="F1055" s="10" t="s">
        <v>86</v>
      </c>
      <c r="G1055">
        <v>81.96</v>
      </c>
    </row>
    <row r="1056" spans="1:7" x14ac:dyDescent="0.3">
      <c r="A1056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AlemaniaCereales2019Febrero</v>
      </c>
      <c r="B1056" t="s">
        <v>3</v>
      </c>
      <c r="C1056" t="s">
        <v>4</v>
      </c>
      <c r="D1056" t="s">
        <v>5</v>
      </c>
      <c r="E1056">
        <v>2019</v>
      </c>
      <c r="F1056" s="10" t="s">
        <v>87</v>
      </c>
      <c r="G1056">
        <v>520.6</v>
      </c>
    </row>
    <row r="1057" spans="1:7" x14ac:dyDescent="0.3">
      <c r="A1057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AlemaniaCereales2019Marzo</v>
      </c>
      <c r="B1057" t="s">
        <v>3</v>
      </c>
      <c r="C1057" t="s">
        <v>4</v>
      </c>
      <c r="D1057" t="s">
        <v>5</v>
      </c>
      <c r="E1057">
        <v>2019</v>
      </c>
      <c r="F1057" s="10" t="s">
        <v>88</v>
      </c>
      <c r="G1057">
        <v>214.01999999999998</v>
      </c>
    </row>
    <row r="1058" spans="1:7" x14ac:dyDescent="0.3">
      <c r="A1058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AlemaniaCereales2019Abril</v>
      </c>
      <c r="B1058" t="s">
        <v>3</v>
      </c>
      <c r="C1058" t="s">
        <v>4</v>
      </c>
      <c r="D1058" t="s">
        <v>5</v>
      </c>
      <c r="E1058">
        <v>2019</v>
      </c>
      <c r="F1058" s="10" t="s">
        <v>89</v>
      </c>
      <c r="G1058">
        <v>0</v>
      </c>
    </row>
    <row r="1059" spans="1:7" x14ac:dyDescent="0.3">
      <c r="A1059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AlemaniaCereales2019Mayo</v>
      </c>
      <c r="B1059" t="s">
        <v>3</v>
      </c>
      <c r="C1059" t="s">
        <v>4</v>
      </c>
      <c r="D1059" t="s">
        <v>5</v>
      </c>
      <c r="E1059">
        <v>2019</v>
      </c>
      <c r="F1059" s="10" t="s">
        <v>90</v>
      </c>
      <c r="G1059">
        <v>0</v>
      </c>
    </row>
    <row r="1060" spans="1:7" x14ac:dyDescent="0.3">
      <c r="A1060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AlemaniaCereales2019Junio</v>
      </c>
      <c r="B1060" t="s">
        <v>3</v>
      </c>
      <c r="C1060" t="s">
        <v>4</v>
      </c>
      <c r="D1060" t="s">
        <v>5</v>
      </c>
      <c r="E1060">
        <v>2019</v>
      </c>
      <c r="F1060" s="10" t="s">
        <v>91</v>
      </c>
      <c r="G1060">
        <v>3606.98</v>
      </c>
    </row>
    <row r="1061" spans="1:7" x14ac:dyDescent="0.3">
      <c r="A1061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AlemaniaCereales2019Julio</v>
      </c>
      <c r="B1061" t="s">
        <v>3</v>
      </c>
      <c r="C1061" t="s">
        <v>4</v>
      </c>
      <c r="D1061" t="s">
        <v>5</v>
      </c>
      <c r="E1061">
        <v>2019</v>
      </c>
      <c r="F1061" s="10" t="s">
        <v>83</v>
      </c>
      <c r="G1061">
        <v>0</v>
      </c>
    </row>
    <row r="1062" spans="1:7" x14ac:dyDescent="0.3">
      <c r="A1062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AlemaniaCereales2019Agosto</v>
      </c>
      <c r="B1062" t="s">
        <v>3</v>
      </c>
      <c r="C1062" t="s">
        <v>4</v>
      </c>
      <c r="D1062" t="s">
        <v>5</v>
      </c>
      <c r="E1062">
        <v>2019</v>
      </c>
      <c r="F1062" s="10" t="s">
        <v>84</v>
      </c>
      <c r="G1062">
        <v>0</v>
      </c>
    </row>
    <row r="1063" spans="1:7" x14ac:dyDescent="0.3">
      <c r="A1063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AlemaniaCereales2019Septiembre</v>
      </c>
      <c r="B1063" t="s">
        <v>3</v>
      </c>
      <c r="C1063" t="s">
        <v>4</v>
      </c>
      <c r="D1063" t="s">
        <v>5</v>
      </c>
      <c r="E1063">
        <v>2019</v>
      </c>
      <c r="F1063" s="10" t="s">
        <v>85</v>
      </c>
      <c r="G1063">
        <v>0</v>
      </c>
    </row>
    <row r="1064" spans="1:7" x14ac:dyDescent="0.3">
      <c r="A1064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AlemaniaCereales2019Octubre</v>
      </c>
      <c r="B1064" t="s">
        <v>3</v>
      </c>
      <c r="C1064" t="s">
        <v>4</v>
      </c>
      <c r="D1064" t="s">
        <v>5</v>
      </c>
      <c r="E1064">
        <v>2019</v>
      </c>
      <c r="F1064" s="10" t="s">
        <v>80</v>
      </c>
      <c r="G1064">
        <v>0</v>
      </c>
    </row>
    <row r="1065" spans="1:7" x14ac:dyDescent="0.3">
      <c r="A1065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AlemaniaCereales2019Noviembre</v>
      </c>
      <c r="B1065" t="s">
        <v>3</v>
      </c>
      <c r="C1065" t="s">
        <v>4</v>
      </c>
      <c r="D1065" t="s">
        <v>5</v>
      </c>
      <c r="E1065">
        <v>2019</v>
      </c>
      <c r="F1065" s="10" t="s">
        <v>81</v>
      </c>
      <c r="G1065">
        <v>12.68</v>
      </c>
    </row>
    <row r="1066" spans="1:7" x14ac:dyDescent="0.3">
      <c r="A1066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AlemaniaCereales2019Diciembre</v>
      </c>
      <c r="B1066" t="s">
        <v>3</v>
      </c>
      <c r="C1066" t="s">
        <v>4</v>
      </c>
      <c r="D1066" t="s">
        <v>5</v>
      </c>
      <c r="E1066">
        <v>2019</v>
      </c>
      <c r="F1066" s="10" t="s">
        <v>82</v>
      </c>
      <c r="G1066">
        <v>0</v>
      </c>
    </row>
    <row r="1067" spans="1:7" x14ac:dyDescent="0.3">
      <c r="A1067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tubérculos2019Enero</v>
      </c>
      <c r="B1067" t="s">
        <v>43</v>
      </c>
      <c r="C1067" t="s">
        <v>4</v>
      </c>
      <c r="D1067" t="s">
        <v>6</v>
      </c>
      <c r="E1067">
        <v>2019</v>
      </c>
      <c r="F1067" s="10" t="s">
        <v>86</v>
      </c>
      <c r="G1067">
        <v>951019.33</v>
      </c>
    </row>
    <row r="1068" spans="1:7" x14ac:dyDescent="0.3">
      <c r="A1068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tubérculos2019Febrero</v>
      </c>
      <c r="B1068" t="s">
        <v>43</v>
      </c>
      <c r="C1068" t="s">
        <v>4</v>
      </c>
      <c r="D1068" t="s">
        <v>6</v>
      </c>
      <c r="E1068">
        <v>2019</v>
      </c>
      <c r="F1068" s="10" t="s">
        <v>87</v>
      </c>
      <c r="G1068">
        <v>525285.31999999995</v>
      </c>
    </row>
    <row r="1069" spans="1:7" x14ac:dyDescent="0.3">
      <c r="A1069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tubérculos2019Marzo</v>
      </c>
      <c r="B1069" t="s">
        <v>43</v>
      </c>
      <c r="C1069" t="s">
        <v>4</v>
      </c>
      <c r="D1069" t="s">
        <v>6</v>
      </c>
      <c r="E1069">
        <v>2019</v>
      </c>
      <c r="F1069" s="10" t="s">
        <v>88</v>
      </c>
      <c r="G1069">
        <v>513276.33999999997</v>
      </c>
    </row>
    <row r="1070" spans="1:7" x14ac:dyDescent="0.3">
      <c r="A1070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tubérculos2019Abril</v>
      </c>
      <c r="B1070" t="s">
        <v>43</v>
      </c>
      <c r="C1070" t="s">
        <v>4</v>
      </c>
      <c r="D1070" t="s">
        <v>6</v>
      </c>
      <c r="E1070">
        <v>2019</v>
      </c>
      <c r="F1070" s="10" t="s">
        <v>89</v>
      </c>
      <c r="G1070">
        <v>252723.5</v>
      </c>
    </row>
    <row r="1071" spans="1:7" x14ac:dyDescent="0.3">
      <c r="A1071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tubérculos2019Mayo</v>
      </c>
      <c r="B1071" t="s">
        <v>43</v>
      </c>
      <c r="C1071" t="s">
        <v>4</v>
      </c>
      <c r="D1071" t="s">
        <v>6</v>
      </c>
      <c r="E1071">
        <v>2019</v>
      </c>
      <c r="F1071" s="10" t="s">
        <v>90</v>
      </c>
      <c r="G1071">
        <v>179869.73</v>
      </c>
    </row>
    <row r="1072" spans="1:7" x14ac:dyDescent="0.3">
      <c r="A1072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tubérculos2019Junio</v>
      </c>
      <c r="B1072" t="s">
        <v>43</v>
      </c>
      <c r="C1072" t="s">
        <v>4</v>
      </c>
      <c r="D1072" t="s">
        <v>6</v>
      </c>
      <c r="E1072">
        <v>2019</v>
      </c>
      <c r="F1072" s="10" t="s">
        <v>91</v>
      </c>
      <c r="G1072">
        <v>228985.1</v>
      </c>
    </row>
    <row r="1073" spans="1:7" x14ac:dyDescent="0.3">
      <c r="A1073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tubérculos2019Julio</v>
      </c>
      <c r="B1073" t="s">
        <v>43</v>
      </c>
      <c r="C1073" t="s">
        <v>4</v>
      </c>
      <c r="D1073" t="s">
        <v>6</v>
      </c>
      <c r="E1073">
        <v>2019</v>
      </c>
      <c r="F1073" s="10" t="s">
        <v>83</v>
      </c>
      <c r="G1073">
        <v>625456.66</v>
      </c>
    </row>
    <row r="1074" spans="1:7" x14ac:dyDescent="0.3">
      <c r="A1074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tubérculos2019Agosto</v>
      </c>
      <c r="B1074" t="s">
        <v>43</v>
      </c>
      <c r="C1074" t="s">
        <v>4</v>
      </c>
      <c r="D1074" t="s">
        <v>6</v>
      </c>
      <c r="E1074">
        <v>2019</v>
      </c>
      <c r="F1074" s="10" t="s">
        <v>84</v>
      </c>
      <c r="G1074">
        <v>615563.70000000007</v>
      </c>
    </row>
    <row r="1075" spans="1:7" x14ac:dyDescent="0.3">
      <c r="A1075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tubérculos2019Septiembre</v>
      </c>
      <c r="B1075" t="s">
        <v>43</v>
      </c>
      <c r="C1075" t="s">
        <v>4</v>
      </c>
      <c r="D1075" t="s">
        <v>6</v>
      </c>
      <c r="E1075">
        <v>2019</v>
      </c>
      <c r="F1075" s="10" t="s">
        <v>85</v>
      </c>
      <c r="G1075">
        <v>426454.54000000004</v>
      </c>
    </row>
    <row r="1076" spans="1:7" x14ac:dyDescent="0.3">
      <c r="A1076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tubérculos2019Octubre</v>
      </c>
      <c r="B1076" t="s">
        <v>43</v>
      </c>
      <c r="C1076" t="s">
        <v>4</v>
      </c>
      <c r="D1076" t="s">
        <v>6</v>
      </c>
      <c r="E1076">
        <v>2019</v>
      </c>
      <c r="F1076" s="10" t="s">
        <v>80</v>
      </c>
      <c r="G1076">
        <v>140726.70000000001</v>
      </c>
    </row>
    <row r="1077" spans="1:7" x14ac:dyDescent="0.3">
      <c r="A1077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tubérculos2019Noviembre</v>
      </c>
      <c r="B1077" t="s">
        <v>43</v>
      </c>
      <c r="C1077" t="s">
        <v>4</v>
      </c>
      <c r="D1077" t="s">
        <v>6</v>
      </c>
      <c r="E1077">
        <v>2019</v>
      </c>
      <c r="F1077" s="10" t="s">
        <v>81</v>
      </c>
      <c r="G1077">
        <v>626110.12</v>
      </c>
    </row>
    <row r="1078" spans="1:7" x14ac:dyDescent="0.3">
      <c r="A1078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tubérculos2019Diciembre</v>
      </c>
      <c r="B1078" t="s">
        <v>43</v>
      </c>
      <c r="C1078" t="s">
        <v>4</v>
      </c>
      <c r="D1078" t="s">
        <v>6</v>
      </c>
      <c r="E1078">
        <v>2019</v>
      </c>
      <c r="F1078" s="10" t="s">
        <v>82</v>
      </c>
      <c r="G1078">
        <v>1152389.24</v>
      </c>
    </row>
    <row r="1079" spans="1:7" x14ac:dyDescent="0.3">
      <c r="A1079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ItaliaCereales2019Enero</v>
      </c>
      <c r="B1079" t="s">
        <v>43</v>
      </c>
      <c r="C1079" t="s">
        <v>4</v>
      </c>
      <c r="D1079" t="s">
        <v>5</v>
      </c>
      <c r="E1079">
        <v>2019</v>
      </c>
      <c r="F1079" s="10" t="s">
        <v>86</v>
      </c>
      <c r="G1079">
        <v>0</v>
      </c>
    </row>
    <row r="1080" spans="1:7" x14ac:dyDescent="0.3">
      <c r="A1080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ItaliaCereales2019Febrero</v>
      </c>
      <c r="B1080" t="s">
        <v>43</v>
      </c>
      <c r="C1080" t="s">
        <v>4</v>
      </c>
      <c r="D1080" t="s">
        <v>5</v>
      </c>
      <c r="E1080">
        <v>2019</v>
      </c>
      <c r="F1080" s="10" t="s">
        <v>87</v>
      </c>
      <c r="G1080">
        <v>0</v>
      </c>
    </row>
    <row r="1081" spans="1:7" x14ac:dyDescent="0.3">
      <c r="A1081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ItaliaCereales2019Marzo</v>
      </c>
      <c r="B1081" t="s">
        <v>43</v>
      </c>
      <c r="C1081" t="s">
        <v>4</v>
      </c>
      <c r="D1081" t="s">
        <v>5</v>
      </c>
      <c r="E1081">
        <v>2019</v>
      </c>
      <c r="F1081" s="10" t="s">
        <v>88</v>
      </c>
      <c r="G1081">
        <v>0</v>
      </c>
    </row>
    <row r="1082" spans="1:7" x14ac:dyDescent="0.3">
      <c r="A1082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ItaliaCereales2019Abril</v>
      </c>
      <c r="B1082" t="s">
        <v>43</v>
      </c>
      <c r="C1082" t="s">
        <v>4</v>
      </c>
      <c r="D1082" t="s">
        <v>5</v>
      </c>
      <c r="E1082">
        <v>2019</v>
      </c>
      <c r="F1082" s="10" t="s">
        <v>89</v>
      </c>
      <c r="G1082">
        <v>0</v>
      </c>
    </row>
    <row r="1083" spans="1:7" x14ac:dyDescent="0.3">
      <c r="A1083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ItaliaCereales2019Mayo</v>
      </c>
      <c r="B1083" t="s">
        <v>43</v>
      </c>
      <c r="C1083" t="s">
        <v>4</v>
      </c>
      <c r="D1083" t="s">
        <v>5</v>
      </c>
      <c r="E1083">
        <v>2019</v>
      </c>
      <c r="F1083" s="10" t="s">
        <v>90</v>
      </c>
      <c r="G1083">
        <v>0</v>
      </c>
    </row>
    <row r="1084" spans="1:7" x14ac:dyDescent="0.3">
      <c r="A1084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ItaliaCereales2019Junio</v>
      </c>
      <c r="B1084" t="s">
        <v>43</v>
      </c>
      <c r="C1084" t="s">
        <v>4</v>
      </c>
      <c r="D1084" t="s">
        <v>5</v>
      </c>
      <c r="E1084">
        <v>2019</v>
      </c>
      <c r="F1084" s="10" t="s">
        <v>91</v>
      </c>
      <c r="G1084">
        <v>0</v>
      </c>
    </row>
    <row r="1085" spans="1:7" x14ac:dyDescent="0.3">
      <c r="A1085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ItaliaCereales2019Julio</v>
      </c>
      <c r="B1085" t="s">
        <v>43</v>
      </c>
      <c r="C1085" t="s">
        <v>4</v>
      </c>
      <c r="D1085" t="s">
        <v>5</v>
      </c>
      <c r="E1085">
        <v>2019</v>
      </c>
      <c r="F1085" s="10" t="s">
        <v>83</v>
      </c>
      <c r="G1085">
        <v>22.74</v>
      </c>
    </row>
    <row r="1086" spans="1:7" x14ac:dyDescent="0.3">
      <c r="A1086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ItaliaCereales2019Agosto</v>
      </c>
      <c r="B1086" t="s">
        <v>43</v>
      </c>
      <c r="C1086" t="s">
        <v>4</v>
      </c>
      <c r="D1086" t="s">
        <v>5</v>
      </c>
      <c r="E1086">
        <v>2019</v>
      </c>
      <c r="F1086" s="10" t="s">
        <v>84</v>
      </c>
      <c r="G1086">
        <v>0</v>
      </c>
    </row>
    <row r="1087" spans="1:7" x14ac:dyDescent="0.3">
      <c r="A1087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ItaliaCereales2019Septiembre</v>
      </c>
      <c r="B1087" t="s">
        <v>43</v>
      </c>
      <c r="C1087" t="s">
        <v>4</v>
      </c>
      <c r="D1087" t="s">
        <v>5</v>
      </c>
      <c r="E1087">
        <v>2019</v>
      </c>
      <c r="F1087" s="10" t="s">
        <v>85</v>
      </c>
      <c r="G1087">
        <v>0</v>
      </c>
    </row>
    <row r="1088" spans="1:7" x14ac:dyDescent="0.3">
      <c r="A1088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ItaliaCereales2019Octubre</v>
      </c>
      <c r="B1088" t="s">
        <v>43</v>
      </c>
      <c r="C1088" t="s">
        <v>4</v>
      </c>
      <c r="D1088" t="s">
        <v>5</v>
      </c>
      <c r="E1088">
        <v>2019</v>
      </c>
      <c r="F1088" s="10" t="s">
        <v>80</v>
      </c>
      <c r="G1088">
        <v>0</v>
      </c>
    </row>
    <row r="1089" spans="1:7" x14ac:dyDescent="0.3">
      <c r="A1089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ItaliaCereales2019Noviembre</v>
      </c>
      <c r="B1089" t="s">
        <v>43</v>
      </c>
      <c r="C1089" t="s">
        <v>4</v>
      </c>
      <c r="D1089" t="s">
        <v>5</v>
      </c>
      <c r="E1089">
        <v>2019</v>
      </c>
      <c r="F1089" s="10" t="s">
        <v>81</v>
      </c>
      <c r="G1089">
        <v>200</v>
      </c>
    </row>
    <row r="1090" spans="1:7" x14ac:dyDescent="0.3">
      <c r="A1090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ItaliaCereales2019Diciembre</v>
      </c>
      <c r="B1090" t="s">
        <v>43</v>
      </c>
      <c r="C1090" t="s">
        <v>4</v>
      </c>
      <c r="D1090" t="s">
        <v>5</v>
      </c>
      <c r="E1090">
        <v>2019</v>
      </c>
      <c r="F1090" s="10" t="s">
        <v>82</v>
      </c>
      <c r="G1090">
        <v>0</v>
      </c>
    </row>
    <row r="1091" spans="1:7" x14ac:dyDescent="0.3">
      <c r="A1091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tubérculos2019Enero</v>
      </c>
      <c r="B1091" t="s">
        <v>66</v>
      </c>
      <c r="C1091" t="s">
        <v>4</v>
      </c>
      <c r="D1091" t="s">
        <v>6</v>
      </c>
      <c r="E1091">
        <v>2019</v>
      </c>
      <c r="F1091" s="10" t="s">
        <v>86</v>
      </c>
      <c r="G1091">
        <v>32056.27</v>
      </c>
    </row>
    <row r="1092" spans="1:7" x14ac:dyDescent="0.3">
      <c r="A1092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tubérculos2019Febrero</v>
      </c>
      <c r="B1092" t="s">
        <v>66</v>
      </c>
      <c r="C1092" t="s">
        <v>4</v>
      </c>
      <c r="D1092" t="s">
        <v>6</v>
      </c>
      <c r="E1092">
        <v>2019</v>
      </c>
      <c r="F1092" s="10" t="s">
        <v>87</v>
      </c>
      <c r="G1092">
        <v>52724</v>
      </c>
    </row>
    <row r="1093" spans="1:7" x14ac:dyDescent="0.3">
      <c r="A1093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tubérculos2019Marzo</v>
      </c>
      <c r="B1093" t="s">
        <v>66</v>
      </c>
      <c r="C1093" t="s">
        <v>4</v>
      </c>
      <c r="D1093" t="s">
        <v>6</v>
      </c>
      <c r="E1093">
        <v>2019</v>
      </c>
      <c r="F1093" s="10" t="s">
        <v>88</v>
      </c>
      <c r="G1093">
        <v>0</v>
      </c>
    </row>
    <row r="1094" spans="1:7" x14ac:dyDescent="0.3">
      <c r="A1094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tubérculos2019Abril</v>
      </c>
      <c r="B1094" t="s">
        <v>66</v>
      </c>
      <c r="C1094" t="s">
        <v>4</v>
      </c>
      <c r="D1094" t="s">
        <v>6</v>
      </c>
      <c r="E1094">
        <v>2019</v>
      </c>
      <c r="F1094" s="10" t="s">
        <v>89</v>
      </c>
      <c r="G1094">
        <v>29771</v>
      </c>
    </row>
    <row r="1095" spans="1:7" x14ac:dyDescent="0.3">
      <c r="A1095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tubérculos2019Mayo</v>
      </c>
      <c r="B1095" t="s">
        <v>66</v>
      </c>
      <c r="C1095" t="s">
        <v>4</v>
      </c>
      <c r="D1095" t="s">
        <v>6</v>
      </c>
      <c r="E1095">
        <v>2019</v>
      </c>
      <c r="F1095" s="10" t="s">
        <v>90</v>
      </c>
      <c r="G1095">
        <v>0</v>
      </c>
    </row>
    <row r="1096" spans="1:7" x14ac:dyDescent="0.3">
      <c r="A1096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tubérculos2019Junio</v>
      </c>
      <c r="B1096" t="s">
        <v>66</v>
      </c>
      <c r="C1096" t="s">
        <v>4</v>
      </c>
      <c r="D1096" t="s">
        <v>6</v>
      </c>
      <c r="E1096">
        <v>2019</v>
      </c>
      <c r="F1096" s="10" t="s">
        <v>91</v>
      </c>
      <c r="G1096">
        <v>0</v>
      </c>
    </row>
    <row r="1097" spans="1:7" x14ac:dyDescent="0.3">
      <c r="A1097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tubérculos2019Julio</v>
      </c>
      <c r="B1097" t="s">
        <v>66</v>
      </c>
      <c r="C1097" t="s">
        <v>4</v>
      </c>
      <c r="D1097" t="s">
        <v>6</v>
      </c>
      <c r="E1097">
        <v>2019</v>
      </c>
      <c r="F1097" s="10" t="s">
        <v>83</v>
      </c>
      <c r="G1097">
        <v>63519.4</v>
      </c>
    </row>
    <row r="1098" spans="1:7" x14ac:dyDescent="0.3">
      <c r="A1098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tubérculos2019Agosto</v>
      </c>
      <c r="B1098" t="s">
        <v>66</v>
      </c>
      <c r="C1098" t="s">
        <v>4</v>
      </c>
      <c r="D1098" t="s">
        <v>6</v>
      </c>
      <c r="E1098">
        <v>2019</v>
      </c>
      <c r="F1098" s="10" t="s">
        <v>84</v>
      </c>
      <c r="G1098">
        <v>33879.29</v>
      </c>
    </row>
    <row r="1099" spans="1:7" x14ac:dyDescent="0.3">
      <c r="A1099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tubérculos2019Septiembre</v>
      </c>
      <c r="B1099" t="s">
        <v>66</v>
      </c>
      <c r="C1099" t="s">
        <v>4</v>
      </c>
      <c r="D1099" t="s">
        <v>6</v>
      </c>
      <c r="E1099">
        <v>2019</v>
      </c>
      <c r="F1099" s="10" t="s">
        <v>85</v>
      </c>
      <c r="G1099">
        <v>34500</v>
      </c>
    </row>
    <row r="1100" spans="1:7" x14ac:dyDescent="0.3">
      <c r="A1100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tubérculos2019Octubre</v>
      </c>
      <c r="B1100" t="s">
        <v>66</v>
      </c>
      <c r="C1100" t="s">
        <v>4</v>
      </c>
      <c r="D1100" t="s">
        <v>6</v>
      </c>
      <c r="E1100">
        <v>2019</v>
      </c>
      <c r="F1100" s="10" t="s">
        <v>80</v>
      </c>
      <c r="G1100">
        <v>67895.14</v>
      </c>
    </row>
    <row r="1101" spans="1:7" x14ac:dyDescent="0.3">
      <c r="A1101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tubérculos2019Noviembre</v>
      </c>
      <c r="B1101" t="s">
        <v>66</v>
      </c>
      <c r="C1101" t="s">
        <v>4</v>
      </c>
      <c r="D1101" t="s">
        <v>6</v>
      </c>
      <c r="E1101">
        <v>2019</v>
      </c>
      <c r="F1101" s="10" t="s">
        <v>81</v>
      </c>
      <c r="G1101">
        <v>60069.74</v>
      </c>
    </row>
    <row r="1102" spans="1:7" x14ac:dyDescent="0.3">
      <c r="A1102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tubérculos2019Diciembre</v>
      </c>
      <c r="B1102" t="s">
        <v>66</v>
      </c>
      <c r="C1102" t="s">
        <v>4</v>
      </c>
      <c r="D1102" t="s">
        <v>6</v>
      </c>
      <c r="E1102">
        <v>2019</v>
      </c>
      <c r="F1102" s="10" t="s">
        <v>82</v>
      </c>
      <c r="G1102">
        <v>0</v>
      </c>
    </row>
    <row r="1103" spans="1:7" x14ac:dyDescent="0.3">
      <c r="A1103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ColombiaCereales2019Enero</v>
      </c>
      <c r="B1103" t="s">
        <v>19</v>
      </c>
      <c r="C1103" t="s">
        <v>4</v>
      </c>
      <c r="D1103" t="s">
        <v>5</v>
      </c>
      <c r="E1103">
        <v>2019</v>
      </c>
      <c r="F1103" s="10" t="s">
        <v>86</v>
      </c>
      <c r="G1103">
        <v>418421.38</v>
      </c>
    </row>
    <row r="1104" spans="1:7" x14ac:dyDescent="0.3">
      <c r="A1104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ColombiaCereales2019Febrero</v>
      </c>
      <c r="B1104" t="s">
        <v>19</v>
      </c>
      <c r="C1104" t="s">
        <v>4</v>
      </c>
      <c r="D1104" t="s">
        <v>5</v>
      </c>
      <c r="E1104">
        <v>2019</v>
      </c>
      <c r="F1104" s="10" t="s">
        <v>87</v>
      </c>
      <c r="G1104">
        <v>350553.07</v>
      </c>
    </row>
    <row r="1105" spans="1:7" x14ac:dyDescent="0.3">
      <c r="A1105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ColombiaCereales2019Marzo</v>
      </c>
      <c r="B1105" t="s">
        <v>19</v>
      </c>
      <c r="C1105" t="s">
        <v>4</v>
      </c>
      <c r="D1105" t="s">
        <v>5</v>
      </c>
      <c r="E1105">
        <v>2019</v>
      </c>
      <c r="F1105" s="10" t="s">
        <v>88</v>
      </c>
      <c r="G1105">
        <v>541521.37</v>
      </c>
    </row>
    <row r="1106" spans="1:7" x14ac:dyDescent="0.3">
      <c r="A1106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ColombiaCereales2019Abril</v>
      </c>
      <c r="B1106" t="s">
        <v>19</v>
      </c>
      <c r="C1106" t="s">
        <v>4</v>
      </c>
      <c r="D1106" t="s">
        <v>5</v>
      </c>
      <c r="E1106">
        <v>2019</v>
      </c>
      <c r="F1106" s="10" t="s">
        <v>89</v>
      </c>
      <c r="G1106">
        <v>347313.29000000004</v>
      </c>
    </row>
    <row r="1107" spans="1:7" x14ac:dyDescent="0.3">
      <c r="A1107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ColombiaCereales2019Mayo</v>
      </c>
      <c r="B1107" t="s">
        <v>19</v>
      </c>
      <c r="C1107" t="s">
        <v>4</v>
      </c>
      <c r="D1107" t="s">
        <v>5</v>
      </c>
      <c r="E1107">
        <v>2019</v>
      </c>
      <c r="F1107" s="10" t="s">
        <v>90</v>
      </c>
      <c r="G1107">
        <v>549990.93000000005</v>
      </c>
    </row>
    <row r="1108" spans="1:7" x14ac:dyDescent="0.3">
      <c r="A1108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ColombiaCereales2019Junio</v>
      </c>
      <c r="B1108" t="s">
        <v>19</v>
      </c>
      <c r="C1108" t="s">
        <v>4</v>
      </c>
      <c r="D1108" t="s">
        <v>5</v>
      </c>
      <c r="E1108">
        <v>2019</v>
      </c>
      <c r="F1108" s="10" t="s">
        <v>91</v>
      </c>
      <c r="G1108">
        <v>361236.85000000003</v>
      </c>
    </row>
    <row r="1109" spans="1:7" x14ac:dyDescent="0.3">
      <c r="A1109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ColombiaCereales2019Julio</v>
      </c>
      <c r="B1109" t="s">
        <v>19</v>
      </c>
      <c r="C1109" t="s">
        <v>4</v>
      </c>
      <c r="D1109" t="s">
        <v>5</v>
      </c>
      <c r="E1109">
        <v>2019</v>
      </c>
      <c r="F1109" s="10" t="s">
        <v>83</v>
      </c>
      <c r="G1109">
        <v>225225.83</v>
      </c>
    </row>
    <row r="1110" spans="1:7" x14ac:dyDescent="0.3">
      <c r="A1110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ColombiaCereales2019Agosto</v>
      </c>
      <c r="B1110" t="s">
        <v>19</v>
      </c>
      <c r="C1110" t="s">
        <v>4</v>
      </c>
      <c r="D1110" t="s">
        <v>5</v>
      </c>
      <c r="E1110">
        <v>2019</v>
      </c>
      <c r="F1110" s="10" t="s">
        <v>84</v>
      </c>
      <c r="G1110">
        <v>374817.31</v>
      </c>
    </row>
    <row r="1111" spans="1:7" x14ac:dyDescent="0.3">
      <c r="A1111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ColombiaCereales2019Septiembre</v>
      </c>
      <c r="B1111" t="s">
        <v>19</v>
      </c>
      <c r="C1111" t="s">
        <v>4</v>
      </c>
      <c r="D1111" t="s">
        <v>5</v>
      </c>
      <c r="E1111">
        <v>2019</v>
      </c>
      <c r="F1111" s="10" t="s">
        <v>85</v>
      </c>
      <c r="G1111">
        <v>398450.94999999995</v>
      </c>
    </row>
    <row r="1112" spans="1:7" x14ac:dyDescent="0.3">
      <c r="A1112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ColombiaCereales2019Octubre</v>
      </c>
      <c r="B1112" t="s">
        <v>19</v>
      </c>
      <c r="C1112" t="s">
        <v>4</v>
      </c>
      <c r="D1112" t="s">
        <v>5</v>
      </c>
      <c r="E1112">
        <v>2019</v>
      </c>
      <c r="F1112" s="10" t="s">
        <v>80</v>
      </c>
      <c r="G1112">
        <v>738068.98</v>
      </c>
    </row>
    <row r="1113" spans="1:7" x14ac:dyDescent="0.3">
      <c r="A1113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ColombiaCereales2019Noviembre</v>
      </c>
      <c r="B1113" t="s">
        <v>19</v>
      </c>
      <c r="C1113" t="s">
        <v>4</v>
      </c>
      <c r="D1113" t="s">
        <v>5</v>
      </c>
      <c r="E1113">
        <v>2019</v>
      </c>
      <c r="F1113" s="10" t="s">
        <v>81</v>
      </c>
      <c r="G1113">
        <v>421951.05000000005</v>
      </c>
    </row>
    <row r="1114" spans="1:7" x14ac:dyDescent="0.3">
      <c r="A1114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ColombiaCereales2019Diciembre</v>
      </c>
      <c r="B1114" t="s">
        <v>19</v>
      </c>
      <c r="C1114" t="s">
        <v>4</v>
      </c>
      <c r="D1114" t="s">
        <v>5</v>
      </c>
      <c r="E1114">
        <v>2019</v>
      </c>
      <c r="F1114" s="10" t="s">
        <v>82</v>
      </c>
      <c r="G1114">
        <v>424718.48000000004</v>
      </c>
    </row>
    <row r="1115" spans="1:7" x14ac:dyDescent="0.3">
      <c r="A1115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tubérculos2019Enero</v>
      </c>
      <c r="B1115" t="s">
        <v>19</v>
      </c>
      <c r="C1115" t="s">
        <v>4</v>
      </c>
      <c r="D1115" t="s">
        <v>6</v>
      </c>
      <c r="E1115">
        <v>2019</v>
      </c>
      <c r="F1115" s="10" t="s">
        <v>86</v>
      </c>
      <c r="G1115">
        <v>88265.02</v>
      </c>
    </row>
    <row r="1116" spans="1:7" x14ac:dyDescent="0.3">
      <c r="A1116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tubérculos2019Febrero</v>
      </c>
      <c r="B1116" t="s">
        <v>19</v>
      </c>
      <c r="C1116" t="s">
        <v>4</v>
      </c>
      <c r="D1116" t="s">
        <v>6</v>
      </c>
      <c r="E1116">
        <v>2019</v>
      </c>
      <c r="F1116" s="10" t="s">
        <v>87</v>
      </c>
      <c r="G1116">
        <v>88469.540000000008</v>
      </c>
    </row>
    <row r="1117" spans="1:7" x14ac:dyDescent="0.3">
      <c r="A1117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tubérculos2019Marzo</v>
      </c>
      <c r="B1117" t="s">
        <v>19</v>
      </c>
      <c r="C1117" t="s">
        <v>4</v>
      </c>
      <c r="D1117" t="s">
        <v>6</v>
      </c>
      <c r="E1117">
        <v>2019</v>
      </c>
      <c r="F1117" s="10" t="s">
        <v>88</v>
      </c>
      <c r="G1117">
        <v>226015.57</v>
      </c>
    </row>
    <row r="1118" spans="1:7" x14ac:dyDescent="0.3">
      <c r="A1118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tubérculos2019Abril</v>
      </c>
      <c r="B1118" t="s">
        <v>19</v>
      </c>
      <c r="C1118" t="s">
        <v>4</v>
      </c>
      <c r="D1118" t="s">
        <v>6</v>
      </c>
      <c r="E1118">
        <v>2019</v>
      </c>
      <c r="F1118" s="10" t="s">
        <v>89</v>
      </c>
      <c r="G1118">
        <v>126741.78</v>
      </c>
    </row>
    <row r="1119" spans="1:7" x14ac:dyDescent="0.3">
      <c r="A1119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tubérculos2019Mayo</v>
      </c>
      <c r="B1119" t="s">
        <v>19</v>
      </c>
      <c r="C1119" t="s">
        <v>4</v>
      </c>
      <c r="D1119" t="s">
        <v>6</v>
      </c>
      <c r="E1119">
        <v>2019</v>
      </c>
      <c r="F1119" s="10" t="s">
        <v>90</v>
      </c>
      <c r="G1119">
        <v>92291.64</v>
      </c>
    </row>
    <row r="1120" spans="1:7" x14ac:dyDescent="0.3">
      <c r="A1120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tubérculos2019Junio</v>
      </c>
      <c r="B1120" t="s">
        <v>19</v>
      </c>
      <c r="C1120" t="s">
        <v>4</v>
      </c>
      <c r="D1120" t="s">
        <v>6</v>
      </c>
      <c r="E1120">
        <v>2019</v>
      </c>
      <c r="F1120" s="10" t="s">
        <v>91</v>
      </c>
      <c r="G1120">
        <v>127678.73000000001</v>
      </c>
    </row>
    <row r="1121" spans="1:7" x14ac:dyDescent="0.3">
      <c r="A1121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tubérculos2019Julio</v>
      </c>
      <c r="B1121" t="s">
        <v>19</v>
      </c>
      <c r="C1121" t="s">
        <v>4</v>
      </c>
      <c r="D1121" t="s">
        <v>6</v>
      </c>
      <c r="E1121">
        <v>2019</v>
      </c>
      <c r="F1121" s="10" t="s">
        <v>83</v>
      </c>
      <c r="G1121">
        <v>76708.37000000001</v>
      </c>
    </row>
    <row r="1122" spans="1:7" x14ac:dyDescent="0.3">
      <c r="A1122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tubérculos2019Agosto</v>
      </c>
      <c r="B1122" t="s">
        <v>19</v>
      </c>
      <c r="C1122" t="s">
        <v>4</v>
      </c>
      <c r="D1122" t="s">
        <v>6</v>
      </c>
      <c r="E1122">
        <v>2019</v>
      </c>
      <c r="F1122" s="10" t="s">
        <v>84</v>
      </c>
      <c r="G1122">
        <v>153633.31</v>
      </c>
    </row>
    <row r="1123" spans="1:7" x14ac:dyDescent="0.3">
      <c r="A1123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tubérculos2019Septiembre</v>
      </c>
      <c r="B1123" t="s">
        <v>19</v>
      </c>
      <c r="C1123" t="s">
        <v>4</v>
      </c>
      <c r="D1123" t="s">
        <v>6</v>
      </c>
      <c r="E1123">
        <v>2019</v>
      </c>
      <c r="F1123" s="10" t="s">
        <v>85</v>
      </c>
      <c r="G1123">
        <v>49800.25</v>
      </c>
    </row>
    <row r="1124" spans="1:7" x14ac:dyDescent="0.3">
      <c r="A1124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tubérculos2019Octubre</v>
      </c>
      <c r="B1124" t="s">
        <v>19</v>
      </c>
      <c r="C1124" t="s">
        <v>4</v>
      </c>
      <c r="D1124" t="s">
        <v>6</v>
      </c>
      <c r="E1124">
        <v>2019</v>
      </c>
      <c r="F1124" s="10" t="s">
        <v>80</v>
      </c>
      <c r="G1124">
        <v>165223.56</v>
      </c>
    </row>
    <row r="1125" spans="1:7" x14ac:dyDescent="0.3">
      <c r="A1125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tubérculos2019Noviembre</v>
      </c>
      <c r="B1125" t="s">
        <v>19</v>
      </c>
      <c r="C1125" t="s">
        <v>4</v>
      </c>
      <c r="D1125" t="s">
        <v>6</v>
      </c>
      <c r="E1125">
        <v>2019</v>
      </c>
      <c r="F1125" s="10" t="s">
        <v>81</v>
      </c>
      <c r="G1125">
        <v>74552.13</v>
      </c>
    </row>
    <row r="1126" spans="1:7" x14ac:dyDescent="0.3">
      <c r="A1126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tubérculos2019Diciembre</v>
      </c>
      <c r="B1126" t="s">
        <v>19</v>
      </c>
      <c r="C1126" t="s">
        <v>4</v>
      </c>
      <c r="D1126" t="s">
        <v>6</v>
      </c>
      <c r="E1126">
        <v>2019</v>
      </c>
      <c r="F1126" s="10" t="s">
        <v>82</v>
      </c>
      <c r="G1126">
        <v>53353.24</v>
      </c>
    </row>
    <row r="1127" spans="1:7" x14ac:dyDescent="0.3">
      <c r="A1127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tubérculos2019Enero</v>
      </c>
      <c r="B1127" t="s">
        <v>9</v>
      </c>
      <c r="C1127" t="s">
        <v>4</v>
      </c>
      <c r="D1127" t="s">
        <v>6</v>
      </c>
      <c r="E1127">
        <v>2019</v>
      </c>
      <c r="F1127" s="10" t="s">
        <v>86</v>
      </c>
      <c r="G1127">
        <v>188956.28</v>
      </c>
    </row>
    <row r="1128" spans="1:7" x14ac:dyDescent="0.3">
      <c r="A1128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tubérculos2019Febrero</v>
      </c>
      <c r="B1128" t="s">
        <v>9</v>
      </c>
      <c r="C1128" t="s">
        <v>4</v>
      </c>
      <c r="D1128" t="s">
        <v>6</v>
      </c>
      <c r="E1128">
        <v>2019</v>
      </c>
      <c r="F1128" s="10" t="s">
        <v>87</v>
      </c>
      <c r="G1128">
        <v>26097</v>
      </c>
    </row>
    <row r="1129" spans="1:7" x14ac:dyDescent="0.3">
      <c r="A1129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tubérculos2019Marzo</v>
      </c>
      <c r="B1129" t="s">
        <v>9</v>
      </c>
      <c r="C1129" t="s">
        <v>4</v>
      </c>
      <c r="D1129" t="s">
        <v>6</v>
      </c>
      <c r="E1129">
        <v>2019</v>
      </c>
      <c r="F1129" s="10" t="s">
        <v>88</v>
      </c>
      <c r="G1129">
        <v>51204.639999999999</v>
      </c>
    </row>
    <row r="1130" spans="1:7" x14ac:dyDescent="0.3">
      <c r="A1130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tubérculos2019Abril</v>
      </c>
      <c r="B1130" t="s">
        <v>9</v>
      </c>
      <c r="C1130" t="s">
        <v>4</v>
      </c>
      <c r="D1130" t="s">
        <v>6</v>
      </c>
      <c r="E1130">
        <v>2019</v>
      </c>
      <c r="F1130" s="10" t="s">
        <v>89</v>
      </c>
      <c r="G1130">
        <v>89050</v>
      </c>
    </row>
    <row r="1131" spans="1:7" x14ac:dyDescent="0.3">
      <c r="A1131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tubérculos2019Mayo</v>
      </c>
      <c r="B1131" t="s">
        <v>9</v>
      </c>
      <c r="C1131" t="s">
        <v>4</v>
      </c>
      <c r="D1131" t="s">
        <v>6</v>
      </c>
      <c r="E1131">
        <v>2019</v>
      </c>
      <c r="F1131" s="10" t="s">
        <v>90</v>
      </c>
      <c r="G1131">
        <v>347769.52</v>
      </c>
    </row>
    <row r="1132" spans="1:7" x14ac:dyDescent="0.3">
      <c r="A1132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tubérculos2019Junio</v>
      </c>
      <c r="B1132" t="s">
        <v>9</v>
      </c>
      <c r="C1132" t="s">
        <v>4</v>
      </c>
      <c r="D1132" t="s">
        <v>6</v>
      </c>
      <c r="E1132">
        <v>2019</v>
      </c>
      <c r="F1132" s="10" t="s">
        <v>91</v>
      </c>
      <c r="G1132">
        <v>0</v>
      </c>
    </row>
    <row r="1133" spans="1:7" x14ac:dyDescent="0.3">
      <c r="A1133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tubérculos2019Julio</v>
      </c>
      <c r="B1133" t="s">
        <v>9</v>
      </c>
      <c r="C1133" t="s">
        <v>4</v>
      </c>
      <c r="D1133" t="s">
        <v>6</v>
      </c>
      <c r="E1133">
        <v>2019</v>
      </c>
      <c r="F1133" s="10" t="s">
        <v>83</v>
      </c>
      <c r="G1133">
        <v>58410</v>
      </c>
    </row>
    <row r="1134" spans="1:7" x14ac:dyDescent="0.3">
      <c r="A1134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tubérculos2019Agosto</v>
      </c>
      <c r="B1134" t="s">
        <v>9</v>
      </c>
      <c r="C1134" t="s">
        <v>4</v>
      </c>
      <c r="D1134" t="s">
        <v>6</v>
      </c>
      <c r="E1134">
        <v>2019</v>
      </c>
      <c r="F1134" s="10" t="s">
        <v>84</v>
      </c>
      <c r="G1134">
        <v>154782.52000000002</v>
      </c>
    </row>
    <row r="1135" spans="1:7" x14ac:dyDescent="0.3">
      <c r="A1135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tubérculos2019Septiembre</v>
      </c>
      <c r="B1135" t="s">
        <v>9</v>
      </c>
      <c r="C1135" t="s">
        <v>4</v>
      </c>
      <c r="D1135" t="s">
        <v>6</v>
      </c>
      <c r="E1135">
        <v>2019</v>
      </c>
      <c r="F1135" s="10" t="s">
        <v>85</v>
      </c>
      <c r="G1135">
        <v>18300</v>
      </c>
    </row>
    <row r="1136" spans="1:7" x14ac:dyDescent="0.3">
      <c r="A1136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tubérculos2019Octubre</v>
      </c>
      <c r="B1136" t="s">
        <v>9</v>
      </c>
      <c r="C1136" t="s">
        <v>4</v>
      </c>
      <c r="D1136" t="s">
        <v>6</v>
      </c>
      <c r="E1136">
        <v>2019</v>
      </c>
      <c r="F1136" s="10" t="s">
        <v>80</v>
      </c>
      <c r="G1136">
        <v>42849.599999999999</v>
      </c>
    </row>
    <row r="1137" spans="1:7" x14ac:dyDescent="0.3">
      <c r="A1137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tubérculos2019Noviembre</v>
      </c>
      <c r="B1137" t="s">
        <v>9</v>
      </c>
      <c r="C1137" t="s">
        <v>4</v>
      </c>
      <c r="D1137" t="s">
        <v>6</v>
      </c>
      <c r="E1137">
        <v>2019</v>
      </c>
      <c r="F1137" s="10" t="s">
        <v>81</v>
      </c>
      <c r="G1137">
        <v>15025.76</v>
      </c>
    </row>
    <row r="1138" spans="1:7" x14ac:dyDescent="0.3">
      <c r="A1138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tubérculos2019Diciembre</v>
      </c>
      <c r="B1138" t="s">
        <v>9</v>
      </c>
      <c r="C1138" t="s">
        <v>4</v>
      </c>
      <c r="D1138" t="s">
        <v>6</v>
      </c>
      <c r="E1138">
        <v>2019</v>
      </c>
      <c r="F1138" s="10" t="s">
        <v>82</v>
      </c>
      <c r="G1138">
        <v>166243.65999999997</v>
      </c>
    </row>
    <row r="1139" spans="1:7" x14ac:dyDescent="0.3">
      <c r="A113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ArgentinaCereales2019Enero</v>
      </c>
      <c r="B1139" t="s">
        <v>9</v>
      </c>
      <c r="C1139" t="s">
        <v>4</v>
      </c>
      <c r="D1139" t="s">
        <v>5</v>
      </c>
      <c r="E1139">
        <v>2019</v>
      </c>
      <c r="F1139" s="10" t="s">
        <v>86</v>
      </c>
      <c r="G1139">
        <v>240524.06</v>
      </c>
    </row>
    <row r="1140" spans="1:7" x14ac:dyDescent="0.3">
      <c r="A114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ArgentinaCereales2019Febrero</v>
      </c>
      <c r="B1140" t="s">
        <v>9</v>
      </c>
      <c r="C1140" t="s">
        <v>4</v>
      </c>
      <c r="D1140" t="s">
        <v>5</v>
      </c>
      <c r="E1140">
        <v>2019</v>
      </c>
      <c r="F1140" s="10" t="s">
        <v>87</v>
      </c>
      <c r="G1140">
        <v>0</v>
      </c>
    </row>
    <row r="1141" spans="1:7" x14ac:dyDescent="0.3">
      <c r="A1141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ArgentinaCereales2019Marzo</v>
      </c>
      <c r="B1141" t="s">
        <v>9</v>
      </c>
      <c r="C1141" t="s">
        <v>4</v>
      </c>
      <c r="D1141" t="s">
        <v>5</v>
      </c>
      <c r="E1141">
        <v>2019</v>
      </c>
      <c r="F1141" s="10" t="s">
        <v>88</v>
      </c>
      <c r="G1141">
        <v>76883.100000000006</v>
      </c>
    </row>
    <row r="1142" spans="1:7" x14ac:dyDescent="0.3">
      <c r="A1142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ArgentinaCereales2019Abril</v>
      </c>
      <c r="B1142" t="s">
        <v>9</v>
      </c>
      <c r="C1142" t="s">
        <v>4</v>
      </c>
      <c r="D1142" t="s">
        <v>5</v>
      </c>
      <c r="E1142">
        <v>2019</v>
      </c>
      <c r="F1142" s="10" t="s">
        <v>89</v>
      </c>
      <c r="G1142">
        <v>175345.29</v>
      </c>
    </row>
    <row r="1143" spans="1:7" x14ac:dyDescent="0.3">
      <c r="A1143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ArgentinaCereales2019Mayo</v>
      </c>
      <c r="B1143" t="s">
        <v>9</v>
      </c>
      <c r="C1143" t="s">
        <v>4</v>
      </c>
      <c r="D1143" t="s">
        <v>5</v>
      </c>
      <c r="E1143">
        <v>2019</v>
      </c>
      <c r="F1143" s="10" t="s">
        <v>90</v>
      </c>
      <c r="G1143">
        <v>116533.75999999999</v>
      </c>
    </row>
    <row r="1144" spans="1:7" x14ac:dyDescent="0.3">
      <c r="A1144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ArgentinaCereales2019Junio</v>
      </c>
      <c r="B1144" t="s">
        <v>9</v>
      </c>
      <c r="C1144" t="s">
        <v>4</v>
      </c>
      <c r="D1144" t="s">
        <v>5</v>
      </c>
      <c r="E1144">
        <v>2019</v>
      </c>
      <c r="F1144" s="10" t="s">
        <v>91</v>
      </c>
      <c r="G1144">
        <v>38238.720000000001</v>
      </c>
    </row>
    <row r="1145" spans="1:7" x14ac:dyDescent="0.3">
      <c r="A1145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ArgentinaCereales2019Julio</v>
      </c>
      <c r="B1145" t="s">
        <v>9</v>
      </c>
      <c r="C1145" t="s">
        <v>4</v>
      </c>
      <c r="D1145" t="s">
        <v>5</v>
      </c>
      <c r="E1145">
        <v>2019</v>
      </c>
      <c r="F1145" s="10" t="s">
        <v>83</v>
      </c>
      <c r="G1145">
        <v>59524.08</v>
      </c>
    </row>
    <row r="1146" spans="1:7" x14ac:dyDescent="0.3">
      <c r="A1146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ArgentinaCereales2019Agosto</v>
      </c>
      <c r="B1146" t="s">
        <v>9</v>
      </c>
      <c r="C1146" t="s">
        <v>4</v>
      </c>
      <c r="D1146" t="s">
        <v>5</v>
      </c>
      <c r="E1146">
        <v>2019</v>
      </c>
      <c r="F1146" s="10" t="s">
        <v>84</v>
      </c>
      <c r="G1146">
        <v>62046</v>
      </c>
    </row>
    <row r="1147" spans="1:7" x14ac:dyDescent="0.3">
      <c r="A1147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ArgentinaCereales2019Septiembre</v>
      </c>
      <c r="B1147" t="s">
        <v>9</v>
      </c>
      <c r="C1147" t="s">
        <v>4</v>
      </c>
      <c r="D1147" t="s">
        <v>5</v>
      </c>
      <c r="E1147">
        <v>2019</v>
      </c>
      <c r="F1147" s="10" t="s">
        <v>85</v>
      </c>
      <c r="G1147">
        <v>134481.42000000001</v>
      </c>
    </row>
    <row r="1148" spans="1:7" x14ac:dyDescent="0.3">
      <c r="A1148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ArgentinaCereales2019Octubre</v>
      </c>
      <c r="B1148" t="s">
        <v>9</v>
      </c>
      <c r="C1148" t="s">
        <v>4</v>
      </c>
      <c r="D1148" t="s">
        <v>5</v>
      </c>
      <c r="E1148">
        <v>2019</v>
      </c>
      <c r="F1148" s="10" t="s">
        <v>80</v>
      </c>
      <c r="G1148">
        <v>29530.809999999998</v>
      </c>
    </row>
    <row r="1149" spans="1:7" x14ac:dyDescent="0.3">
      <c r="A114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ArgentinaCereales2019Noviembre</v>
      </c>
      <c r="B1149" t="s">
        <v>9</v>
      </c>
      <c r="C1149" t="s">
        <v>4</v>
      </c>
      <c r="D1149" t="s">
        <v>5</v>
      </c>
      <c r="E1149">
        <v>2019</v>
      </c>
      <c r="F1149" s="10" t="s">
        <v>81</v>
      </c>
      <c r="G1149">
        <v>22162.639999999999</v>
      </c>
    </row>
    <row r="1150" spans="1:7" x14ac:dyDescent="0.3">
      <c r="A115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ArgentinaCereales2019Diciembre</v>
      </c>
      <c r="B1150" t="s">
        <v>9</v>
      </c>
      <c r="C1150" t="s">
        <v>4</v>
      </c>
      <c r="D1150" t="s">
        <v>5</v>
      </c>
      <c r="E1150">
        <v>2019</v>
      </c>
      <c r="F1150" s="10" t="s">
        <v>82</v>
      </c>
      <c r="G1150">
        <v>57819.88</v>
      </c>
    </row>
    <row r="1151" spans="1:7" x14ac:dyDescent="0.3">
      <c r="A1151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tubérculos2019Enero</v>
      </c>
      <c r="B1151" t="s">
        <v>62</v>
      </c>
      <c r="C1151" t="s">
        <v>4</v>
      </c>
      <c r="D1151" t="s">
        <v>6</v>
      </c>
      <c r="E1151">
        <v>2019</v>
      </c>
      <c r="F1151" s="10" t="s">
        <v>86</v>
      </c>
      <c r="G1151">
        <v>10291.549999999999</v>
      </c>
    </row>
    <row r="1152" spans="1:7" x14ac:dyDescent="0.3">
      <c r="A1152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tubérculos2019Febrero</v>
      </c>
      <c r="B1152" t="s">
        <v>62</v>
      </c>
      <c r="C1152" t="s">
        <v>4</v>
      </c>
      <c r="D1152" t="s">
        <v>6</v>
      </c>
      <c r="E1152">
        <v>2019</v>
      </c>
      <c r="F1152" s="10" t="s">
        <v>87</v>
      </c>
      <c r="G1152">
        <v>23323.3</v>
      </c>
    </row>
    <row r="1153" spans="1:7" x14ac:dyDescent="0.3">
      <c r="A1153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tubérculos2019Marzo</v>
      </c>
      <c r="B1153" t="s">
        <v>62</v>
      </c>
      <c r="C1153" t="s">
        <v>4</v>
      </c>
      <c r="D1153" t="s">
        <v>6</v>
      </c>
      <c r="E1153">
        <v>2019</v>
      </c>
      <c r="F1153" s="10" t="s">
        <v>88</v>
      </c>
      <c r="G1153">
        <v>685181.16</v>
      </c>
    </row>
    <row r="1154" spans="1:7" x14ac:dyDescent="0.3">
      <c r="A1154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tubérculos2019Abril</v>
      </c>
      <c r="B1154" t="s">
        <v>62</v>
      </c>
      <c r="C1154" t="s">
        <v>4</v>
      </c>
      <c r="D1154" t="s">
        <v>6</v>
      </c>
      <c r="E1154">
        <v>2019</v>
      </c>
      <c r="F1154" s="10" t="s">
        <v>89</v>
      </c>
      <c r="G1154">
        <v>2740308.65</v>
      </c>
    </row>
    <row r="1155" spans="1:7" x14ac:dyDescent="0.3">
      <c r="A1155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tubérculos2019Mayo</v>
      </c>
      <c r="B1155" t="s">
        <v>62</v>
      </c>
      <c r="C1155" t="s">
        <v>4</v>
      </c>
      <c r="D1155" t="s">
        <v>6</v>
      </c>
      <c r="E1155">
        <v>2019</v>
      </c>
      <c r="F1155" s="10" t="s">
        <v>90</v>
      </c>
      <c r="G1155">
        <v>523877.51</v>
      </c>
    </row>
    <row r="1156" spans="1:7" x14ac:dyDescent="0.3">
      <c r="A1156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tubérculos2019Junio</v>
      </c>
      <c r="B1156" t="s">
        <v>62</v>
      </c>
      <c r="C1156" t="s">
        <v>4</v>
      </c>
      <c r="D1156" t="s">
        <v>6</v>
      </c>
      <c r="E1156">
        <v>2019</v>
      </c>
      <c r="F1156" s="10" t="s">
        <v>91</v>
      </c>
      <c r="G1156">
        <v>0</v>
      </c>
    </row>
    <row r="1157" spans="1:7" x14ac:dyDescent="0.3">
      <c r="A1157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tubérculos2019Julio</v>
      </c>
      <c r="B1157" t="s">
        <v>62</v>
      </c>
      <c r="C1157" t="s">
        <v>4</v>
      </c>
      <c r="D1157" t="s">
        <v>6</v>
      </c>
      <c r="E1157">
        <v>2019</v>
      </c>
      <c r="F1157" s="10" t="s">
        <v>83</v>
      </c>
      <c r="G1157">
        <v>22820.5</v>
      </c>
    </row>
    <row r="1158" spans="1:7" x14ac:dyDescent="0.3">
      <c r="A1158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tubérculos2019Agosto</v>
      </c>
      <c r="B1158" t="s">
        <v>62</v>
      </c>
      <c r="C1158" t="s">
        <v>4</v>
      </c>
      <c r="D1158" t="s">
        <v>6</v>
      </c>
      <c r="E1158">
        <v>2019</v>
      </c>
      <c r="F1158" s="10" t="s">
        <v>84</v>
      </c>
      <c r="G1158">
        <v>11299.08</v>
      </c>
    </row>
    <row r="1159" spans="1:7" x14ac:dyDescent="0.3">
      <c r="A1159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tubérculos2019Septiembre</v>
      </c>
      <c r="B1159" t="s">
        <v>62</v>
      </c>
      <c r="C1159" t="s">
        <v>4</v>
      </c>
      <c r="D1159" t="s">
        <v>6</v>
      </c>
      <c r="E1159">
        <v>2019</v>
      </c>
      <c r="F1159" s="10" t="s">
        <v>85</v>
      </c>
      <c r="G1159">
        <v>4703.5</v>
      </c>
    </row>
    <row r="1160" spans="1:7" x14ac:dyDescent="0.3">
      <c r="A1160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tubérculos2019Octubre</v>
      </c>
      <c r="B1160" t="s">
        <v>62</v>
      </c>
      <c r="C1160" t="s">
        <v>4</v>
      </c>
      <c r="D1160" t="s">
        <v>6</v>
      </c>
      <c r="E1160">
        <v>2019</v>
      </c>
      <c r="F1160" s="10" t="s">
        <v>80</v>
      </c>
      <c r="G1160">
        <v>152951.46000000002</v>
      </c>
    </row>
    <row r="1161" spans="1:7" x14ac:dyDescent="0.3">
      <c r="A1161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tubérculos2019Noviembre</v>
      </c>
      <c r="B1161" t="s">
        <v>62</v>
      </c>
      <c r="C1161" t="s">
        <v>4</v>
      </c>
      <c r="D1161" t="s">
        <v>6</v>
      </c>
      <c r="E1161">
        <v>2019</v>
      </c>
      <c r="F1161" s="10" t="s">
        <v>81</v>
      </c>
      <c r="G1161">
        <v>9750.5</v>
      </c>
    </row>
    <row r="1162" spans="1:7" x14ac:dyDescent="0.3">
      <c r="A1162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tubérculos2019Diciembre</v>
      </c>
      <c r="B1162" t="s">
        <v>62</v>
      </c>
      <c r="C1162" t="s">
        <v>4</v>
      </c>
      <c r="D1162" t="s">
        <v>6</v>
      </c>
      <c r="E1162">
        <v>2019</v>
      </c>
      <c r="F1162" s="10" t="s">
        <v>82</v>
      </c>
      <c r="G1162">
        <v>6822.5</v>
      </c>
    </row>
    <row r="1163" spans="1:7" x14ac:dyDescent="0.3">
      <c r="A1163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EcuadorCereales2019Enero</v>
      </c>
      <c r="B1163" t="s">
        <v>25</v>
      </c>
      <c r="C1163" t="s">
        <v>4</v>
      </c>
      <c r="D1163" t="s">
        <v>5</v>
      </c>
      <c r="E1163">
        <v>2019</v>
      </c>
      <c r="F1163" s="10" t="s">
        <v>86</v>
      </c>
      <c r="G1163">
        <v>2034903.21</v>
      </c>
    </row>
    <row r="1164" spans="1:7" x14ac:dyDescent="0.3">
      <c r="A1164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EcuadorCereales2019Febrero</v>
      </c>
      <c r="B1164" t="s">
        <v>25</v>
      </c>
      <c r="C1164" t="s">
        <v>4</v>
      </c>
      <c r="D1164" t="s">
        <v>5</v>
      </c>
      <c r="E1164">
        <v>2019</v>
      </c>
      <c r="F1164" s="10" t="s">
        <v>87</v>
      </c>
      <c r="G1164">
        <v>84551.17</v>
      </c>
    </row>
    <row r="1165" spans="1:7" x14ac:dyDescent="0.3">
      <c r="A1165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EcuadorCereales2019Marzo</v>
      </c>
      <c r="B1165" t="s">
        <v>25</v>
      </c>
      <c r="C1165" t="s">
        <v>4</v>
      </c>
      <c r="D1165" t="s">
        <v>5</v>
      </c>
      <c r="E1165">
        <v>2019</v>
      </c>
      <c r="F1165" s="10" t="s">
        <v>88</v>
      </c>
      <c r="G1165">
        <v>337495.78</v>
      </c>
    </row>
    <row r="1166" spans="1:7" x14ac:dyDescent="0.3">
      <c r="A1166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EcuadorCereales2019Abril</v>
      </c>
      <c r="B1166" t="s">
        <v>25</v>
      </c>
      <c r="C1166" t="s">
        <v>4</v>
      </c>
      <c r="D1166" t="s">
        <v>5</v>
      </c>
      <c r="E1166">
        <v>2019</v>
      </c>
      <c r="F1166" s="10" t="s">
        <v>89</v>
      </c>
      <c r="G1166">
        <v>348755.4</v>
      </c>
    </row>
    <row r="1167" spans="1:7" x14ac:dyDescent="0.3">
      <c r="A1167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EcuadorCereales2019Mayo</v>
      </c>
      <c r="B1167" t="s">
        <v>25</v>
      </c>
      <c r="C1167" t="s">
        <v>4</v>
      </c>
      <c r="D1167" t="s">
        <v>5</v>
      </c>
      <c r="E1167">
        <v>2019</v>
      </c>
      <c r="F1167" s="10" t="s">
        <v>90</v>
      </c>
      <c r="G1167">
        <v>351921.57</v>
      </c>
    </row>
    <row r="1168" spans="1:7" x14ac:dyDescent="0.3">
      <c r="A1168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EcuadorCereales2019Junio</v>
      </c>
      <c r="B1168" t="s">
        <v>25</v>
      </c>
      <c r="C1168" t="s">
        <v>4</v>
      </c>
      <c r="D1168" t="s">
        <v>5</v>
      </c>
      <c r="E1168">
        <v>2019</v>
      </c>
      <c r="F1168" s="10" t="s">
        <v>91</v>
      </c>
      <c r="G1168">
        <v>178290.72</v>
      </c>
    </row>
    <row r="1169" spans="1:7" x14ac:dyDescent="0.3">
      <c r="A1169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EcuadorCereales2019Julio</v>
      </c>
      <c r="B1169" t="s">
        <v>25</v>
      </c>
      <c r="C1169" t="s">
        <v>4</v>
      </c>
      <c r="D1169" t="s">
        <v>5</v>
      </c>
      <c r="E1169">
        <v>2019</v>
      </c>
      <c r="F1169" s="10" t="s">
        <v>83</v>
      </c>
      <c r="G1169">
        <v>249316.3</v>
      </c>
    </row>
    <row r="1170" spans="1:7" x14ac:dyDescent="0.3">
      <c r="A1170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EcuadorCereales2019Agosto</v>
      </c>
      <c r="B1170" t="s">
        <v>25</v>
      </c>
      <c r="C1170" t="s">
        <v>4</v>
      </c>
      <c r="D1170" t="s">
        <v>5</v>
      </c>
      <c r="E1170">
        <v>2019</v>
      </c>
      <c r="F1170" s="10" t="s">
        <v>84</v>
      </c>
      <c r="G1170">
        <v>338667.83999999997</v>
      </c>
    </row>
    <row r="1171" spans="1:7" x14ac:dyDescent="0.3">
      <c r="A1171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EcuadorCereales2019Septiembre</v>
      </c>
      <c r="B1171" t="s">
        <v>25</v>
      </c>
      <c r="C1171" t="s">
        <v>4</v>
      </c>
      <c r="D1171" t="s">
        <v>5</v>
      </c>
      <c r="E1171">
        <v>2019</v>
      </c>
      <c r="F1171" s="10" t="s">
        <v>85</v>
      </c>
      <c r="G1171">
        <v>237762.12</v>
      </c>
    </row>
    <row r="1172" spans="1:7" x14ac:dyDescent="0.3">
      <c r="A1172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EcuadorCereales2019Octubre</v>
      </c>
      <c r="B1172" t="s">
        <v>25</v>
      </c>
      <c r="C1172" t="s">
        <v>4</v>
      </c>
      <c r="D1172" t="s">
        <v>5</v>
      </c>
      <c r="E1172">
        <v>2019</v>
      </c>
      <c r="F1172" s="10" t="s">
        <v>80</v>
      </c>
      <c r="G1172">
        <v>489274.80000000005</v>
      </c>
    </row>
    <row r="1173" spans="1:7" x14ac:dyDescent="0.3">
      <c r="A1173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EcuadorCereales2019Noviembre</v>
      </c>
      <c r="B1173" t="s">
        <v>25</v>
      </c>
      <c r="C1173" t="s">
        <v>4</v>
      </c>
      <c r="D1173" t="s">
        <v>5</v>
      </c>
      <c r="E1173">
        <v>2019</v>
      </c>
      <c r="F1173" s="10" t="s">
        <v>81</v>
      </c>
      <c r="G1173">
        <v>281669.30000000005</v>
      </c>
    </row>
    <row r="1174" spans="1:7" x14ac:dyDescent="0.3">
      <c r="A1174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EcuadorCereales2019Diciembre</v>
      </c>
      <c r="B1174" t="s">
        <v>25</v>
      </c>
      <c r="C1174" t="s">
        <v>4</v>
      </c>
      <c r="D1174" t="s">
        <v>5</v>
      </c>
      <c r="E1174">
        <v>2019</v>
      </c>
      <c r="F1174" s="10" t="s">
        <v>82</v>
      </c>
      <c r="G1174">
        <v>166192.67000000001</v>
      </c>
    </row>
    <row r="1175" spans="1:7" x14ac:dyDescent="0.3">
      <c r="A1175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tubérculos2019Enero</v>
      </c>
      <c r="B1175" t="s">
        <v>25</v>
      </c>
      <c r="C1175" t="s">
        <v>4</v>
      </c>
      <c r="D1175" t="s">
        <v>6</v>
      </c>
      <c r="E1175">
        <v>2019</v>
      </c>
      <c r="F1175" s="10" t="s">
        <v>86</v>
      </c>
      <c r="G1175">
        <v>0</v>
      </c>
    </row>
    <row r="1176" spans="1:7" x14ac:dyDescent="0.3">
      <c r="A1176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tubérculos2019Febrero</v>
      </c>
      <c r="B1176" t="s">
        <v>25</v>
      </c>
      <c r="C1176" t="s">
        <v>4</v>
      </c>
      <c r="D1176" t="s">
        <v>6</v>
      </c>
      <c r="E1176">
        <v>2019</v>
      </c>
      <c r="F1176" s="10" t="s">
        <v>87</v>
      </c>
      <c r="G1176">
        <v>0</v>
      </c>
    </row>
    <row r="1177" spans="1:7" x14ac:dyDescent="0.3">
      <c r="A1177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tubérculos2019Marzo</v>
      </c>
      <c r="B1177" t="s">
        <v>25</v>
      </c>
      <c r="C1177" t="s">
        <v>4</v>
      </c>
      <c r="D1177" t="s">
        <v>6</v>
      </c>
      <c r="E1177">
        <v>2019</v>
      </c>
      <c r="F1177" s="10" t="s">
        <v>88</v>
      </c>
      <c r="G1177">
        <v>0</v>
      </c>
    </row>
    <row r="1178" spans="1:7" x14ac:dyDescent="0.3">
      <c r="A1178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tubérculos2019Abril</v>
      </c>
      <c r="B1178" t="s">
        <v>25</v>
      </c>
      <c r="C1178" t="s">
        <v>4</v>
      </c>
      <c r="D1178" t="s">
        <v>6</v>
      </c>
      <c r="E1178">
        <v>2019</v>
      </c>
      <c r="F1178" s="10" t="s">
        <v>89</v>
      </c>
      <c r="G1178">
        <v>0</v>
      </c>
    </row>
    <row r="1179" spans="1:7" x14ac:dyDescent="0.3">
      <c r="A1179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tubérculos2019Mayo</v>
      </c>
      <c r="B1179" t="s">
        <v>25</v>
      </c>
      <c r="C1179" t="s">
        <v>4</v>
      </c>
      <c r="D1179" t="s">
        <v>6</v>
      </c>
      <c r="E1179">
        <v>2019</v>
      </c>
      <c r="F1179" s="10" t="s">
        <v>90</v>
      </c>
      <c r="G1179">
        <v>51553</v>
      </c>
    </row>
    <row r="1180" spans="1:7" x14ac:dyDescent="0.3">
      <c r="A1180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tubérculos2019Junio</v>
      </c>
      <c r="B1180" t="s">
        <v>25</v>
      </c>
      <c r="C1180" t="s">
        <v>4</v>
      </c>
      <c r="D1180" t="s">
        <v>6</v>
      </c>
      <c r="E1180">
        <v>2019</v>
      </c>
      <c r="F1180" s="10" t="s">
        <v>91</v>
      </c>
      <c r="G1180">
        <v>0</v>
      </c>
    </row>
    <row r="1181" spans="1:7" x14ac:dyDescent="0.3">
      <c r="A1181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tubérculos2019Julio</v>
      </c>
      <c r="B1181" t="s">
        <v>25</v>
      </c>
      <c r="C1181" t="s">
        <v>4</v>
      </c>
      <c r="D1181" t="s">
        <v>6</v>
      </c>
      <c r="E1181">
        <v>2019</v>
      </c>
      <c r="F1181" s="10" t="s">
        <v>83</v>
      </c>
      <c r="G1181">
        <v>0</v>
      </c>
    </row>
    <row r="1182" spans="1:7" x14ac:dyDescent="0.3">
      <c r="A1182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tubérculos2019Agosto</v>
      </c>
      <c r="B1182" t="s">
        <v>25</v>
      </c>
      <c r="C1182" t="s">
        <v>4</v>
      </c>
      <c r="D1182" t="s">
        <v>6</v>
      </c>
      <c r="E1182">
        <v>2019</v>
      </c>
      <c r="F1182" s="10" t="s">
        <v>84</v>
      </c>
      <c r="G1182">
        <v>0</v>
      </c>
    </row>
    <row r="1183" spans="1:7" x14ac:dyDescent="0.3">
      <c r="A1183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tubérculos2019Septiembre</v>
      </c>
      <c r="B1183" t="s">
        <v>25</v>
      </c>
      <c r="C1183" t="s">
        <v>4</v>
      </c>
      <c r="D1183" t="s">
        <v>6</v>
      </c>
      <c r="E1183">
        <v>2019</v>
      </c>
      <c r="F1183" s="10" t="s">
        <v>85</v>
      </c>
      <c r="G1183">
        <v>37460</v>
      </c>
    </row>
    <row r="1184" spans="1:7" x14ac:dyDescent="0.3">
      <c r="A1184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tubérculos2019Octubre</v>
      </c>
      <c r="B1184" t="s">
        <v>25</v>
      </c>
      <c r="C1184" t="s">
        <v>4</v>
      </c>
      <c r="D1184" t="s">
        <v>6</v>
      </c>
      <c r="E1184">
        <v>2019</v>
      </c>
      <c r="F1184" s="10" t="s">
        <v>80</v>
      </c>
      <c r="G1184">
        <v>0</v>
      </c>
    </row>
    <row r="1185" spans="1:7" x14ac:dyDescent="0.3">
      <c r="A1185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tubérculos2019Noviembre</v>
      </c>
      <c r="B1185" t="s">
        <v>25</v>
      </c>
      <c r="C1185" t="s">
        <v>4</v>
      </c>
      <c r="D1185" t="s">
        <v>6</v>
      </c>
      <c r="E1185">
        <v>2019</v>
      </c>
      <c r="F1185" s="10" t="s">
        <v>81</v>
      </c>
      <c r="G1185">
        <v>0</v>
      </c>
    </row>
    <row r="1186" spans="1:7" x14ac:dyDescent="0.3">
      <c r="A1186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tubérculos2019Diciembre</v>
      </c>
      <c r="B1186" t="s">
        <v>25</v>
      </c>
      <c r="C1186" t="s">
        <v>4</v>
      </c>
      <c r="D1186" t="s">
        <v>6</v>
      </c>
      <c r="E1186">
        <v>2019</v>
      </c>
      <c r="F1186" s="10" t="s">
        <v>82</v>
      </c>
      <c r="G1186">
        <v>0</v>
      </c>
    </row>
    <row r="1187" spans="1:7" x14ac:dyDescent="0.3">
      <c r="A1187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tubérculos2019Enero</v>
      </c>
      <c r="B1187" t="s">
        <v>12</v>
      </c>
      <c r="C1187" t="s">
        <v>4</v>
      </c>
      <c r="D1187" t="s">
        <v>6</v>
      </c>
      <c r="E1187">
        <v>2019</v>
      </c>
      <c r="F1187" s="10" t="s">
        <v>86</v>
      </c>
      <c r="G1187">
        <v>448036.78</v>
      </c>
    </row>
    <row r="1188" spans="1:7" x14ac:dyDescent="0.3">
      <c r="A1188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tubérculos2019Febrero</v>
      </c>
      <c r="B1188" t="s">
        <v>12</v>
      </c>
      <c r="C1188" t="s">
        <v>4</v>
      </c>
      <c r="D1188" t="s">
        <v>6</v>
      </c>
      <c r="E1188">
        <v>2019</v>
      </c>
      <c r="F1188" s="10" t="s">
        <v>87</v>
      </c>
      <c r="G1188">
        <v>520048.19</v>
      </c>
    </row>
    <row r="1189" spans="1:7" x14ac:dyDescent="0.3">
      <c r="A1189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tubérculos2019Marzo</v>
      </c>
      <c r="B1189" t="s">
        <v>12</v>
      </c>
      <c r="C1189" t="s">
        <v>4</v>
      </c>
      <c r="D1189" t="s">
        <v>6</v>
      </c>
      <c r="E1189">
        <v>2019</v>
      </c>
      <c r="F1189" s="10" t="s">
        <v>88</v>
      </c>
      <c r="G1189">
        <v>302971.12</v>
      </c>
    </row>
    <row r="1190" spans="1:7" x14ac:dyDescent="0.3">
      <c r="A1190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tubérculos2019Abril</v>
      </c>
      <c r="B1190" t="s">
        <v>12</v>
      </c>
      <c r="C1190" t="s">
        <v>4</v>
      </c>
      <c r="D1190" t="s">
        <v>6</v>
      </c>
      <c r="E1190">
        <v>2019</v>
      </c>
      <c r="F1190" s="10" t="s">
        <v>89</v>
      </c>
      <c r="G1190">
        <v>263995.96000000002</v>
      </c>
    </row>
    <row r="1191" spans="1:7" x14ac:dyDescent="0.3">
      <c r="A1191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tubérculos2019Mayo</v>
      </c>
      <c r="B1191" t="s">
        <v>12</v>
      </c>
      <c r="C1191" t="s">
        <v>4</v>
      </c>
      <c r="D1191" t="s">
        <v>6</v>
      </c>
      <c r="E1191">
        <v>2019</v>
      </c>
      <c r="F1191" s="10" t="s">
        <v>90</v>
      </c>
      <c r="G1191">
        <v>0</v>
      </c>
    </row>
    <row r="1192" spans="1:7" x14ac:dyDescent="0.3">
      <c r="A1192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tubérculos2019Junio</v>
      </c>
      <c r="B1192" t="s">
        <v>12</v>
      </c>
      <c r="C1192" t="s">
        <v>4</v>
      </c>
      <c r="D1192" t="s">
        <v>6</v>
      </c>
      <c r="E1192">
        <v>2019</v>
      </c>
      <c r="F1192" s="10" t="s">
        <v>91</v>
      </c>
      <c r="G1192">
        <v>252920.56</v>
      </c>
    </row>
    <row r="1193" spans="1:7" x14ac:dyDescent="0.3">
      <c r="A1193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tubérculos2019Julio</v>
      </c>
      <c r="B1193" t="s">
        <v>12</v>
      </c>
      <c r="C1193" t="s">
        <v>4</v>
      </c>
      <c r="D1193" t="s">
        <v>6</v>
      </c>
      <c r="E1193">
        <v>2019</v>
      </c>
      <c r="F1193" s="10" t="s">
        <v>83</v>
      </c>
      <c r="G1193">
        <v>295383.90999999997</v>
      </c>
    </row>
    <row r="1194" spans="1:7" x14ac:dyDescent="0.3">
      <c r="A1194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tubérculos2019Agosto</v>
      </c>
      <c r="B1194" t="s">
        <v>12</v>
      </c>
      <c r="C1194" t="s">
        <v>4</v>
      </c>
      <c r="D1194" t="s">
        <v>6</v>
      </c>
      <c r="E1194">
        <v>2019</v>
      </c>
      <c r="F1194" s="10" t="s">
        <v>84</v>
      </c>
      <c r="G1194">
        <v>318367.07</v>
      </c>
    </row>
    <row r="1195" spans="1:7" x14ac:dyDescent="0.3">
      <c r="A1195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tubérculos2019Septiembre</v>
      </c>
      <c r="B1195" t="s">
        <v>12</v>
      </c>
      <c r="C1195" t="s">
        <v>4</v>
      </c>
      <c r="D1195" t="s">
        <v>6</v>
      </c>
      <c r="E1195">
        <v>2019</v>
      </c>
      <c r="F1195" s="10" t="s">
        <v>85</v>
      </c>
      <c r="G1195">
        <v>61775.7</v>
      </c>
    </row>
    <row r="1196" spans="1:7" x14ac:dyDescent="0.3">
      <c r="A1196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tubérculos2019Octubre</v>
      </c>
      <c r="B1196" t="s">
        <v>12</v>
      </c>
      <c r="C1196" t="s">
        <v>4</v>
      </c>
      <c r="D1196" t="s">
        <v>6</v>
      </c>
      <c r="E1196">
        <v>2019</v>
      </c>
      <c r="F1196" s="10" t="s">
        <v>80</v>
      </c>
      <c r="G1196">
        <v>370822.43</v>
      </c>
    </row>
    <row r="1197" spans="1:7" x14ac:dyDescent="0.3">
      <c r="A1197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tubérculos2019Noviembre</v>
      </c>
      <c r="B1197" t="s">
        <v>12</v>
      </c>
      <c r="C1197" t="s">
        <v>4</v>
      </c>
      <c r="D1197" t="s">
        <v>6</v>
      </c>
      <c r="E1197">
        <v>2019</v>
      </c>
      <c r="F1197" s="10" t="s">
        <v>81</v>
      </c>
      <c r="G1197">
        <v>582410.57000000007</v>
      </c>
    </row>
    <row r="1198" spans="1:7" x14ac:dyDescent="0.3">
      <c r="A1198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tubérculos2019Diciembre</v>
      </c>
      <c r="B1198" t="s">
        <v>12</v>
      </c>
      <c r="C1198" t="s">
        <v>4</v>
      </c>
      <c r="D1198" t="s">
        <v>6</v>
      </c>
      <c r="E1198">
        <v>2019</v>
      </c>
      <c r="F1198" s="10" t="s">
        <v>82</v>
      </c>
      <c r="G1198">
        <v>407778.05</v>
      </c>
    </row>
    <row r="1199" spans="1:7" x14ac:dyDescent="0.3">
      <c r="A1199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tubérculos2019Enero</v>
      </c>
      <c r="B1199" t="s">
        <v>70</v>
      </c>
      <c r="C1199" t="s">
        <v>4</v>
      </c>
      <c r="D1199" t="s">
        <v>6</v>
      </c>
      <c r="E1199">
        <v>2019</v>
      </c>
      <c r="F1199" s="10" t="s">
        <v>86</v>
      </c>
      <c r="G1199">
        <v>71045.69</v>
      </c>
    </row>
    <row r="1200" spans="1:7" x14ac:dyDescent="0.3">
      <c r="A1200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tubérculos2019Febrero</v>
      </c>
      <c r="B1200" t="s">
        <v>70</v>
      </c>
      <c r="C1200" t="s">
        <v>4</v>
      </c>
      <c r="D1200" t="s">
        <v>6</v>
      </c>
      <c r="E1200">
        <v>2019</v>
      </c>
      <c r="F1200" s="10" t="s">
        <v>87</v>
      </c>
      <c r="G1200">
        <v>0</v>
      </c>
    </row>
    <row r="1201" spans="1:7" x14ac:dyDescent="0.3">
      <c r="A1201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tubérculos2019Marzo</v>
      </c>
      <c r="B1201" t="s">
        <v>70</v>
      </c>
      <c r="C1201" t="s">
        <v>4</v>
      </c>
      <c r="D1201" t="s">
        <v>6</v>
      </c>
      <c r="E1201">
        <v>2019</v>
      </c>
      <c r="F1201" s="10" t="s">
        <v>88</v>
      </c>
      <c r="G1201">
        <v>71045.69</v>
      </c>
    </row>
    <row r="1202" spans="1:7" x14ac:dyDescent="0.3">
      <c r="A1202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tubérculos2019Abril</v>
      </c>
      <c r="B1202" t="s">
        <v>70</v>
      </c>
      <c r="C1202" t="s">
        <v>4</v>
      </c>
      <c r="D1202" t="s">
        <v>6</v>
      </c>
      <c r="E1202">
        <v>2019</v>
      </c>
      <c r="F1202" s="10" t="s">
        <v>89</v>
      </c>
      <c r="G1202">
        <v>0</v>
      </c>
    </row>
    <row r="1203" spans="1:7" x14ac:dyDescent="0.3">
      <c r="A1203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tubérculos2019Mayo</v>
      </c>
      <c r="B1203" t="s">
        <v>70</v>
      </c>
      <c r="C1203" t="s">
        <v>4</v>
      </c>
      <c r="D1203" t="s">
        <v>6</v>
      </c>
      <c r="E1203">
        <v>2019</v>
      </c>
      <c r="F1203" s="10" t="s">
        <v>90</v>
      </c>
      <c r="G1203">
        <v>70987.199999999997</v>
      </c>
    </row>
    <row r="1204" spans="1:7" x14ac:dyDescent="0.3">
      <c r="A1204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tubérculos2019Junio</v>
      </c>
      <c r="B1204" t="s">
        <v>70</v>
      </c>
      <c r="C1204" t="s">
        <v>4</v>
      </c>
      <c r="D1204" t="s">
        <v>6</v>
      </c>
      <c r="E1204">
        <v>2019</v>
      </c>
      <c r="F1204" s="10" t="s">
        <v>91</v>
      </c>
      <c r="G1204">
        <v>70987.199999999997</v>
      </c>
    </row>
    <row r="1205" spans="1:7" x14ac:dyDescent="0.3">
      <c r="A1205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tubérculos2019Julio</v>
      </c>
      <c r="B1205" t="s">
        <v>70</v>
      </c>
      <c r="C1205" t="s">
        <v>4</v>
      </c>
      <c r="D1205" t="s">
        <v>6</v>
      </c>
      <c r="E1205">
        <v>2019</v>
      </c>
      <c r="F1205" s="10" t="s">
        <v>83</v>
      </c>
      <c r="G1205">
        <v>71087.199999999997</v>
      </c>
    </row>
    <row r="1206" spans="1:7" x14ac:dyDescent="0.3">
      <c r="A1206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tubérculos2019Agosto</v>
      </c>
      <c r="B1206" t="s">
        <v>70</v>
      </c>
      <c r="C1206" t="s">
        <v>4</v>
      </c>
      <c r="D1206" t="s">
        <v>6</v>
      </c>
      <c r="E1206">
        <v>2019</v>
      </c>
      <c r="F1206" s="10" t="s">
        <v>84</v>
      </c>
      <c r="G1206">
        <v>70987.199999999997</v>
      </c>
    </row>
    <row r="1207" spans="1:7" x14ac:dyDescent="0.3">
      <c r="A1207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tubérculos2019Septiembre</v>
      </c>
      <c r="B1207" t="s">
        <v>70</v>
      </c>
      <c r="C1207" t="s">
        <v>4</v>
      </c>
      <c r="D1207" t="s">
        <v>6</v>
      </c>
      <c r="E1207">
        <v>2019</v>
      </c>
      <c r="F1207" s="10" t="s">
        <v>85</v>
      </c>
      <c r="G1207">
        <v>0</v>
      </c>
    </row>
    <row r="1208" spans="1:7" x14ac:dyDescent="0.3">
      <c r="A1208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tubérculos2019Octubre</v>
      </c>
      <c r="B1208" t="s">
        <v>70</v>
      </c>
      <c r="C1208" t="s">
        <v>4</v>
      </c>
      <c r="D1208" t="s">
        <v>6</v>
      </c>
      <c r="E1208">
        <v>2019</v>
      </c>
      <c r="F1208" s="10" t="s">
        <v>80</v>
      </c>
      <c r="G1208">
        <v>0</v>
      </c>
    </row>
    <row r="1209" spans="1:7" x14ac:dyDescent="0.3">
      <c r="A1209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tubérculos2019Noviembre</v>
      </c>
      <c r="B1209" t="s">
        <v>70</v>
      </c>
      <c r="C1209" t="s">
        <v>4</v>
      </c>
      <c r="D1209" t="s">
        <v>6</v>
      </c>
      <c r="E1209">
        <v>2019</v>
      </c>
      <c r="F1209" s="10" t="s">
        <v>81</v>
      </c>
      <c r="G1209">
        <v>0</v>
      </c>
    </row>
    <row r="1210" spans="1:7" x14ac:dyDescent="0.3">
      <c r="A1210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tubérculos2019Diciembre</v>
      </c>
      <c r="B1210" t="s">
        <v>70</v>
      </c>
      <c r="C1210" t="s">
        <v>4</v>
      </c>
      <c r="D1210" t="s">
        <v>6</v>
      </c>
      <c r="E1210">
        <v>2019</v>
      </c>
      <c r="F1210" s="10" t="s">
        <v>82</v>
      </c>
      <c r="G1210">
        <v>0</v>
      </c>
    </row>
    <row r="1211" spans="1:7" x14ac:dyDescent="0.3">
      <c r="A1211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BoliviaCereales2019Enero</v>
      </c>
      <c r="B1211" t="s">
        <v>13</v>
      </c>
      <c r="C1211" t="s">
        <v>4</v>
      </c>
      <c r="D1211" t="s">
        <v>5</v>
      </c>
      <c r="E1211">
        <v>2019</v>
      </c>
      <c r="F1211" s="10" t="s">
        <v>86</v>
      </c>
      <c r="G1211">
        <v>167981.66999999998</v>
      </c>
    </row>
    <row r="1212" spans="1:7" x14ac:dyDescent="0.3">
      <c r="A1212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BoliviaCereales2019Febrero</v>
      </c>
      <c r="B1212" t="s">
        <v>13</v>
      </c>
      <c r="C1212" t="s">
        <v>4</v>
      </c>
      <c r="D1212" t="s">
        <v>5</v>
      </c>
      <c r="E1212">
        <v>2019</v>
      </c>
      <c r="F1212" s="10" t="s">
        <v>87</v>
      </c>
      <c r="G1212">
        <v>45458.21</v>
      </c>
    </row>
    <row r="1213" spans="1:7" x14ac:dyDescent="0.3">
      <c r="A1213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BoliviaCereales2019Marzo</v>
      </c>
      <c r="B1213" t="s">
        <v>13</v>
      </c>
      <c r="C1213" t="s">
        <v>4</v>
      </c>
      <c r="D1213" t="s">
        <v>5</v>
      </c>
      <c r="E1213">
        <v>2019</v>
      </c>
      <c r="F1213" s="10" t="s">
        <v>88</v>
      </c>
      <c r="G1213">
        <v>121558.01000000001</v>
      </c>
    </row>
    <row r="1214" spans="1:7" x14ac:dyDescent="0.3">
      <c r="A1214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BoliviaCereales2019Abril</v>
      </c>
      <c r="B1214" t="s">
        <v>13</v>
      </c>
      <c r="C1214" t="s">
        <v>4</v>
      </c>
      <c r="D1214" t="s">
        <v>5</v>
      </c>
      <c r="E1214">
        <v>2019</v>
      </c>
      <c r="F1214" s="10" t="s">
        <v>89</v>
      </c>
      <c r="G1214">
        <v>383469.44000000006</v>
      </c>
    </row>
    <row r="1215" spans="1:7" x14ac:dyDescent="0.3">
      <c r="A1215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BoliviaCereales2019Mayo</v>
      </c>
      <c r="B1215" t="s">
        <v>13</v>
      </c>
      <c r="C1215" t="s">
        <v>4</v>
      </c>
      <c r="D1215" t="s">
        <v>5</v>
      </c>
      <c r="E1215">
        <v>2019</v>
      </c>
      <c r="F1215" s="10" t="s">
        <v>90</v>
      </c>
      <c r="G1215">
        <v>151302.5</v>
      </c>
    </row>
    <row r="1216" spans="1:7" x14ac:dyDescent="0.3">
      <c r="A1216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BoliviaCereales2019Junio</v>
      </c>
      <c r="B1216" t="s">
        <v>13</v>
      </c>
      <c r="C1216" t="s">
        <v>4</v>
      </c>
      <c r="D1216" t="s">
        <v>5</v>
      </c>
      <c r="E1216">
        <v>2019</v>
      </c>
      <c r="F1216" s="10" t="s">
        <v>91</v>
      </c>
      <c r="G1216">
        <v>86208.3</v>
      </c>
    </row>
    <row r="1217" spans="1:7" x14ac:dyDescent="0.3">
      <c r="A1217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BoliviaCereales2019Julio</v>
      </c>
      <c r="B1217" t="s">
        <v>13</v>
      </c>
      <c r="C1217" t="s">
        <v>4</v>
      </c>
      <c r="D1217" t="s">
        <v>5</v>
      </c>
      <c r="E1217">
        <v>2019</v>
      </c>
      <c r="F1217" s="10" t="s">
        <v>83</v>
      </c>
      <c r="G1217">
        <v>228681.28999999998</v>
      </c>
    </row>
    <row r="1218" spans="1:7" x14ac:dyDescent="0.3">
      <c r="A1218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BoliviaCereales2019Agosto</v>
      </c>
      <c r="B1218" t="s">
        <v>13</v>
      </c>
      <c r="C1218" t="s">
        <v>4</v>
      </c>
      <c r="D1218" t="s">
        <v>5</v>
      </c>
      <c r="E1218">
        <v>2019</v>
      </c>
      <c r="F1218" s="10" t="s">
        <v>84</v>
      </c>
      <c r="G1218">
        <v>128836.69</v>
      </c>
    </row>
    <row r="1219" spans="1:7" x14ac:dyDescent="0.3">
      <c r="A1219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BoliviaCereales2019Septiembre</v>
      </c>
      <c r="B1219" t="s">
        <v>13</v>
      </c>
      <c r="C1219" t="s">
        <v>4</v>
      </c>
      <c r="D1219" t="s">
        <v>5</v>
      </c>
      <c r="E1219">
        <v>2019</v>
      </c>
      <c r="F1219" s="10" t="s">
        <v>85</v>
      </c>
      <c r="G1219">
        <v>489780.17</v>
      </c>
    </row>
    <row r="1220" spans="1:7" x14ac:dyDescent="0.3">
      <c r="A1220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BoliviaCereales2019Octubre</v>
      </c>
      <c r="B1220" t="s">
        <v>13</v>
      </c>
      <c r="C1220" t="s">
        <v>4</v>
      </c>
      <c r="D1220" t="s">
        <v>5</v>
      </c>
      <c r="E1220">
        <v>2019</v>
      </c>
      <c r="F1220" s="10" t="s">
        <v>80</v>
      </c>
      <c r="G1220">
        <v>110473.03</v>
      </c>
    </row>
    <row r="1221" spans="1:7" x14ac:dyDescent="0.3">
      <c r="A1221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BoliviaCereales2019Noviembre</v>
      </c>
      <c r="B1221" t="s">
        <v>13</v>
      </c>
      <c r="C1221" t="s">
        <v>4</v>
      </c>
      <c r="D1221" t="s">
        <v>5</v>
      </c>
      <c r="E1221">
        <v>2019</v>
      </c>
      <c r="F1221" s="10" t="s">
        <v>81</v>
      </c>
      <c r="G1221">
        <v>91354.59</v>
      </c>
    </row>
    <row r="1222" spans="1:7" x14ac:dyDescent="0.3">
      <c r="A1222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BoliviaCereales2019Diciembre</v>
      </c>
      <c r="B1222" t="s">
        <v>13</v>
      </c>
      <c r="C1222" t="s">
        <v>4</v>
      </c>
      <c r="D1222" t="s">
        <v>5</v>
      </c>
      <c r="E1222">
        <v>2019</v>
      </c>
      <c r="F1222" s="10" t="s">
        <v>82</v>
      </c>
      <c r="G1222">
        <v>31199.45</v>
      </c>
    </row>
    <row r="1223" spans="1:7" x14ac:dyDescent="0.3">
      <c r="A1223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tubérculos2019Enero</v>
      </c>
      <c r="B1223" t="s">
        <v>13</v>
      </c>
      <c r="C1223" t="s">
        <v>4</v>
      </c>
      <c r="D1223" t="s">
        <v>6</v>
      </c>
      <c r="E1223">
        <v>2019</v>
      </c>
      <c r="F1223" s="10" t="s">
        <v>86</v>
      </c>
      <c r="G1223">
        <v>0</v>
      </c>
    </row>
    <row r="1224" spans="1:7" x14ac:dyDescent="0.3">
      <c r="A1224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tubérculos2019Febrero</v>
      </c>
      <c r="B1224" t="s">
        <v>13</v>
      </c>
      <c r="C1224" t="s">
        <v>4</v>
      </c>
      <c r="D1224" t="s">
        <v>6</v>
      </c>
      <c r="E1224">
        <v>2019</v>
      </c>
      <c r="F1224" s="10" t="s">
        <v>87</v>
      </c>
      <c r="G1224">
        <v>0</v>
      </c>
    </row>
    <row r="1225" spans="1:7" x14ac:dyDescent="0.3">
      <c r="A1225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tubérculos2019Marzo</v>
      </c>
      <c r="B1225" t="s">
        <v>13</v>
      </c>
      <c r="C1225" t="s">
        <v>4</v>
      </c>
      <c r="D1225" t="s">
        <v>6</v>
      </c>
      <c r="E1225">
        <v>2019</v>
      </c>
      <c r="F1225" s="10" t="s">
        <v>88</v>
      </c>
      <c r="G1225">
        <v>0</v>
      </c>
    </row>
    <row r="1226" spans="1:7" x14ac:dyDescent="0.3">
      <c r="A1226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tubérculos2019Abril</v>
      </c>
      <c r="B1226" t="s">
        <v>13</v>
      </c>
      <c r="C1226" t="s">
        <v>4</v>
      </c>
      <c r="D1226" t="s">
        <v>6</v>
      </c>
      <c r="E1226">
        <v>2019</v>
      </c>
      <c r="F1226" s="10" t="s">
        <v>89</v>
      </c>
      <c r="G1226">
        <v>7165</v>
      </c>
    </row>
    <row r="1227" spans="1:7" x14ac:dyDescent="0.3">
      <c r="A1227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tubérculos2019Mayo</v>
      </c>
      <c r="B1227" t="s">
        <v>13</v>
      </c>
      <c r="C1227" t="s">
        <v>4</v>
      </c>
      <c r="D1227" t="s">
        <v>6</v>
      </c>
      <c r="E1227">
        <v>2019</v>
      </c>
      <c r="F1227" s="10" t="s">
        <v>90</v>
      </c>
      <c r="G1227">
        <v>0</v>
      </c>
    </row>
    <row r="1228" spans="1:7" x14ac:dyDescent="0.3">
      <c r="A1228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tubérculos2019Junio</v>
      </c>
      <c r="B1228" t="s">
        <v>13</v>
      </c>
      <c r="C1228" t="s">
        <v>4</v>
      </c>
      <c r="D1228" t="s">
        <v>6</v>
      </c>
      <c r="E1228">
        <v>2019</v>
      </c>
      <c r="F1228" s="10" t="s">
        <v>91</v>
      </c>
      <c r="G1228">
        <v>0</v>
      </c>
    </row>
    <row r="1229" spans="1:7" x14ac:dyDescent="0.3">
      <c r="A1229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tubérculos2019Julio</v>
      </c>
      <c r="B1229" t="s">
        <v>13</v>
      </c>
      <c r="C1229" t="s">
        <v>4</v>
      </c>
      <c r="D1229" t="s">
        <v>6</v>
      </c>
      <c r="E1229">
        <v>2019</v>
      </c>
      <c r="F1229" s="10" t="s">
        <v>83</v>
      </c>
      <c r="G1229">
        <v>8854.6</v>
      </c>
    </row>
    <row r="1230" spans="1:7" x14ac:dyDescent="0.3">
      <c r="A1230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tubérculos2019Agosto</v>
      </c>
      <c r="B1230" t="s">
        <v>13</v>
      </c>
      <c r="C1230" t="s">
        <v>4</v>
      </c>
      <c r="D1230" t="s">
        <v>6</v>
      </c>
      <c r="E1230">
        <v>2019</v>
      </c>
      <c r="F1230" s="10" t="s">
        <v>84</v>
      </c>
      <c r="G1230">
        <v>0</v>
      </c>
    </row>
    <row r="1231" spans="1:7" x14ac:dyDescent="0.3">
      <c r="A1231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tubérculos2019Septiembre</v>
      </c>
      <c r="B1231" t="s">
        <v>13</v>
      </c>
      <c r="C1231" t="s">
        <v>4</v>
      </c>
      <c r="D1231" t="s">
        <v>6</v>
      </c>
      <c r="E1231">
        <v>2019</v>
      </c>
      <c r="F1231" s="10" t="s">
        <v>85</v>
      </c>
      <c r="G1231">
        <v>0</v>
      </c>
    </row>
    <row r="1232" spans="1:7" x14ac:dyDescent="0.3">
      <c r="A1232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tubérculos2019Octubre</v>
      </c>
      <c r="B1232" t="s">
        <v>13</v>
      </c>
      <c r="C1232" t="s">
        <v>4</v>
      </c>
      <c r="D1232" t="s">
        <v>6</v>
      </c>
      <c r="E1232">
        <v>2019</v>
      </c>
      <c r="F1232" s="10" t="s">
        <v>80</v>
      </c>
      <c r="G1232">
        <v>0</v>
      </c>
    </row>
    <row r="1233" spans="1:7" x14ac:dyDescent="0.3">
      <c r="A1233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tubérculos2019Noviembre</v>
      </c>
      <c r="B1233" t="s">
        <v>13</v>
      </c>
      <c r="C1233" t="s">
        <v>4</v>
      </c>
      <c r="D1233" t="s">
        <v>6</v>
      </c>
      <c r="E1233">
        <v>2019</v>
      </c>
      <c r="F1233" s="10" t="s">
        <v>81</v>
      </c>
      <c r="G1233">
        <v>0</v>
      </c>
    </row>
    <row r="1234" spans="1:7" x14ac:dyDescent="0.3">
      <c r="A1234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tubérculos2019Diciembre</v>
      </c>
      <c r="B1234" t="s">
        <v>13</v>
      </c>
      <c r="C1234" t="s">
        <v>4</v>
      </c>
      <c r="D1234" t="s">
        <v>6</v>
      </c>
      <c r="E1234">
        <v>2019</v>
      </c>
      <c r="F1234" s="10" t="s">
        <v>82</v>
      </c>
      <c r="G1234">
        <v>8549.6</v>
      </c>
    </row>
    <row r="1235" spans="1:7" x14ac:dyDescent="0.3">
      <c r="A1235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tubérculos2019Enero</v>
      </c>
      <c r="B1235" t="s">
        <v>10</v>
      </c>
      <c r="C1235" t="s">
        <v>4</v>
      </c>
      <c r="D1235" t="s">
        <v>6</v>
      </c>
      <c r="E1235">
        <v>2019</v>
      </c>
      <c r="F1235" s="10" t="s">
        <v>86</v>
      </c>
      <c r="G1235">
        <v>36480</v>
      </c>
    </row>
    <row r="1236" spans="1:7" x14ac:dyDescent="0.3">
      <c r="A1236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tubérculos2019Febrero</v>
      </c>
      <c r="B1236" t="s">
        <v>10</v>
      </c>
      <c r="C1236" t="s">
        <v>4</v>
      </c>
      <c r="D1236" t="s">
        <v>6</v>
      </c>
      <c r="E1236">
        <v>2019</v>
      </c>
      <c r="F1236" s="10" t="s">
        <v>87</v>
      </c>
      <c r="G1236">
        <v>72960</v>
      </c>
    </row>
    <row r="1237" spans="1:7" x14ac:dyDescent="0.3">
      <c r="A1237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tubérculos2019Marzo</v>
      </c>
      <c r="B1237" t="s">
        <v>10</v>
      </c>
      <c r="C1237" t="s">
        <v>4</v>
      </c>
      <c r="D1237" t="s">
        <v>6</v>
      </c>
      <c r="E1237">
        <v>2019</v>
      </c>
      <c r="F1237" s="10" t="s">
        <v>88</v>
      </c>
      <c r="G1237">
        <v>0</v>
      </c>
    </row>
    <row r="1238" spans="1:7" x14ac:dyDescent="0.3">
      <c r="A1238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tubérculos2019Abril</v>
      </c>
      <c r="B1238" t="s">
        <v>10</v>
      </c>
      <c r="C1238" t="s">
        <v>4</v>
      </c>
      <c r="D1238" t="s">
        <v>6</v>
      </c>
      <c r="E1238">
        <v>2019</v>
      </c>
      <c r="F1238" s="10" t="s">
        <v>89</v>
      </c>
      <c r="G1238">
        <v>0</v>
      </c>
    </row>
    <row r="1239" spans="1:7" x14ac:dyDescent="0.3">
      <c r="A1239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tubérculos2019Mayo</v>
      </c>
      <c r="B1239" t="s">
        <v>10</v>
      </c>
      <c r="C1239" t="s">
        <v>4</v>
      </c>
      <c r="D1239" t="s">
        <v>6</v>
      </c>
      <c r="E1239">
        <v>2019</v>
      </c>
      <c r="F1239" s="10" t="s">
        <v>90</v>
      </c>
      <c r="G1239">
        <v>0</v>
      </c>
    </row>
    <row r="1240" spans="1:7" x14ac:dyDescent="0.3">
      <c r="A1240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tubérculos2019Junio</v>
      </c>
      <c r="B1240" t="s">
        <v>10</v>
      </c>
      <c r="C1240" t="s">
        <v>4</v>
      </c>
      <c r="D1240" t="s">
        <v>6</v>
      </c>
      <c r="E1240">
        <v>2019</v>
      </c>
      <c r="F1240" s="10" t="s">
        <v>91</v>
      </c>
      <c r="G1240">
        <v>0</v>
      </c>
    </row>
    <row r="1241" spans="1:7" x14ac:dyDescent="0.3">
      <c r="A1241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tubérculos2019Julio</v>
      </c>
      <c r="B1241" t="s">
        <v>10</v>
      </c>
      <c r="C1241" t="s">
        <v>4</v>
      </c>
      <c r="D1241" t="s">
        <v>6</v>
      </c>
      <c r="E1241">
        <v>2019</v>
      </c>
      <c r="F1241" s="10" t="s">
        <v>83</v>
      </c>
      <c r="G1241">
        <v>0</v>
      </c>
    </row>
    <row r="1242" spans="1:7" x14ac:dyDescent="0.3">
      <c r="A1242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tubérculos2019Agosto</v>
      </c>
      <c r="B1242" t="s">
        <v>10</v>
      </c>
      <c r="C1242" t="s">
        <v>4</v>
      </c>
      <c r="D1242" t="s">
        <v>6</v>
      </c>
      <c r="E1242">
        <v>2019</v>
      </c>
      <c r="F1242" s="10" t="s">
        <v>84</v>
      </c>
      <c r="G1242">
        <v>0</v>
      </c>
    </row>
    <row r="1243" spans="1:7" x14ac:dyDescent="0.3">
      <c r="A1243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tubérculos2019Septiembre</v>
      </c>
      <c r="B1243" t="s">
        <v>10</v>
      </c>
      <c r="C1243" t="s">
        <v>4</v>
      </c>
      <c r="D1243" t="s">
        <v>6</v>
      </c>
      <c r="E1243">
        <v>2019</v>
      </c>
      <c r="F1243" s="10" t="s">
        <v>85</v>
      </c>
      <c r="G1243">
        <v>0</v>
      </c>
    </row>
    <row r="1244" spans="1:7" x14ac:dyDescent="0.3">
      <c r="A1244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tubérculos2019Octubre</v>
      </c>
      <c r="B1244" t="s">
        <v>10</v>
      </c>
      <c r="C1244" t="s">
        <v>4</v>
      </c>
      <c r="D1244" t="s">
        <v>6</v>
      </c>
      <c r="E1244">
        <v>2019</v>
      </c>
      <c r="F1244" s="10" t="s">
        <v>80</v>
      </c>
      <c r="G1244">
        <v>0</v>
      </c>
    </row>
    <row r="1245" spans="1:7" x14ac:dyDescent="0.3">
      <c r="A1245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tubérculos2019Noviembre</v>
      </c>
      <c r="B1245" t="s">
        <v>10</v>
      </c>
      <c r="C1245" t="s">
        <v>4</v>
      </c>
      <c r="D1245" t="s">
        <v>6</v>
      </c>
      <c r="E1245">
        <v>2019</v>
      </c>
      <c r="F1245" s="10" t="s">
        <v>81</v>
      </c>
      <c r="G1245">
        <v>0</v>
      </c>
    </row>
    <row r="1246" spans="1:7" x14ac:dyDescent="0.3">
      <c r="A1246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tubérculos2019Diciembre</v>
      </c>
      <c r="B1246" t="s">
        <v>10</v>
      </c>
      <c r="C1246" t="s">
        <v>4</v>
      </c>
      <c r="D1246" t="s">
        <v>6</v>
      </c>
      <c r="E1246">
        <v>2019</v>
      </c>
      <c r="F1246" s="10" t="s">
        <v>82</v>
      </c>
      <c r="G1246">
        <v>0</v>
      </c>
    </row>
    <row r="1247" spans="1:7" x14ac:dyDescent="0.3">
      <c r="A1247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AustraliaCereales2019Enero</v>
      </c>
      <c r="B1247" t="s">
        <v>10</v>
      </c>
      <c r="C1247" t="s">
        <v>4</v>
      </c>
      <c r="D1247" t="s">
        <v>5</v>
      </c>
      <c r="E1247">
        <v>2019</v>
      </c>
      <c r="F1247" s="10" t="s">
        <v>86</v>
      </c>
      <c r="G1247">
        <v>0</v>
      </c>
    </row>
    <row r="1248" spans="1:7" x14ac:dyDescent="0.3">
      <c r="A1248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AustraliaCereales2019Febrero</v>
      </c>
      <c r="B1248" t="s">
        <v>10</v>
      </c>
      <c r="C1248" t="s">
        <v>4</v>
      </c>
      <c r="D1248" t="s">
        <v>5</v>
      </c>
      <c r="E1248">
        <v>2019</v>
      </c>
      <c r="F1248" s="10" t="s">
        <v>87</v>
      </c>
      <c r="G1248">
        <v>0</v>
      </c>
    </row>
    <row r="1249" spans="1:7" x14ac:dyDescent="0.3">
      <c r="A1249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AustraliaCereales2019Marzo</v>
      </c>
      <c r="B1249" t="s">
        <v>10</v>
      </c>
      <c r="C1249" t="s">
        <v>4</v>
      </c>
      <c r="D1249" t="s">
        <v>5</v>
      </c>
      <c r="E1249">
        <v>2019</v>
      </c>
      <c r="F1249" s="10" t="s">
        <v>88</v>
      </c>
      <c r="G1249">
        <v>1598</v>
      </c>
    </row>
    <row r="1250" spans="1:7" x14ac:dyDescent="0.3">
      <c r="A1250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AustraliaCereales2019Abril</v>
      </c>
      <c r="B1250" t="s">
        <v>10</v>
      </c>
      <c r="C1250" t="s">
        <v>4</v>
      </c>
      <c r="D1250" t="s">
        <v>5</v>
      </c>
      <c r="E1250">
        <v>2019</v>
      </c>
      <c r="F1250" s="10" t="s">
        <v>89</v>
      </c>
      <c r="G1250">
        <v>0</v>
      </c>
    </row>
    <row r="1251" spans="1:7" x14ac:dyDescent="0.3">
      <c r="A1251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AustraliaCereales2019Mayo</v>
      </c>
      <c r="B1251" t="s">
        <v>10</v>
      </c>
      <c r="C1251" t="s">
        <v>4</v>
      </c>
      <c r="D1251" t="s">
        <v>5</v>
      </c>
      <c r="E1251">
        <v>2019</v>
      </c>
      <c r="F1251" s="10" t="s">
        <v>90</v>
      </c>
      <c r="G1251">
        <v>0</v>
      </c>
    </row>
    <row r="1252" spans="1:7" x14ac:dyDescent="0.3">
      <c r="A1252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AustraliaCereales2019Junio</v>
      </c>
      <c r="B1252" t="s">
        <v>10</v>
      </c>
      <c r="C1252" t="s">
        <v>4</v>
      </c>
      <c r="D1252" t="s">
        <v>5</v>
      </c>
      <c r="E1252">
        <v>2019</v>
      </c>
      <c r="F1252" s="10" t="s">
        <v>91</v>
      </c>
      <c r="G1252">
        <v>1525</v>
      </c>
    </row>
    <row r="1253" spans="1:7" x14ac:dyDescent="0.3">
      <c r="A1253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AustraliaCereales2019Julio</v>
      </c>
      <c r="B1253" t="s">
        <v>10</v>
      </c>
      <c r="C1253" t="s">
        <v>4</v>
      </c>
      <c r="D1253" t="s">
        <v>5</v>
      </c>
      <c r="E1253">
        <v>2019</v>
      </c>
      <c r="F1253" s="10" t="s">
        <v>83</v>
      </c>
      <c r="G1253">
        <v>0</v>
      </c>
    </row>
    <row r="1254" spans="1:7" x14ac:dyDescent="0.3">
      <c r="A1254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AustraliaCereales2019Agosto</v>
      </c>
      <c r="B1254" t="s">
        <v>10</v>
      </c>
      <c r="C1254" t="s">
        <v>4</v>
      </c>
      <c r="D1254" t="s">
        <v>5</v>
      </c>
      <c r="E1254">
        <v>2019</v>
      </c>
      <c r="F1254" s="10" t="s">
        <v>84</v>
      </c>
      <c r="G1254">
        <v>0</v>
      </c>
    </row>
    <row r="1255" spans="1:7" x14ac:dyDescent="0.3">
      <c r="A1255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AustraliaCereales2019Septiembre</v>
      </c>
      <c r="B1255" t="s">
        <v>10</v>
      </c>
      <c r="C1255" t="s">
        <v>4</v>
      </c>
      <c r="D1255" t="s">
        <v>5</v>
      </c>
      <c r="E1255">
        <v>2019</v>
      </c>
      <c r="F1255" s="10" t="s">
        <v>85</v>
      </c>
      <c r="G1255">
        <v>0</v>
      </c>
    </row>
    <row r="1256" spans="1:7" x14ac:dyDescent="0.3">
      <c r="A1256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AustraliaCereales2019Octubre</v>
      </c>
      <c r="B1256" t="s">
        <v>10</v>
      </c>
      <c r="C1256" t="s">
        <v>4</v>
      </c>
      <c r="D1256" t="s">
        <v>5</v>
      </c>
      <c r="E1256">
        <v>2019</v>
      </c>
      <c r="F1256" s="10" t="s">
        <v>80</v>
      </c>
      <c r="G1256">
        <v>1043</v>
      </c>
    </row>
    <row r="1257" spans="1:7" x14ac:dyDescent="0.3">
      <c r="A1257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AustraliaCereales2019Noviembre</v>
      </c>
      <c r="B1257" t="s">
        <v>10</v>
      </c>
      <c r="C1257" t="s">
        <v>4</v>
      </c>
      <c r="D1257" t="s">
        <v>5</v>
      </c>
      <c r="E1257">
        <v>2019</v>
      </c>
      <c r="F1257" s="10" t="s">
        <v>81</v>
      </c>
      <c r="G1257">
        <v>0</v>
      </c>
    </row>
    <row r="1258" spans="1:7" x14ac:dyDescent="0.3">
      <c r="A1258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AustraliaCereales2019Diciembre</v>
      </c>
      <c r="B1258" t="s">
        <v>10</v>
      </c>
      <c r="C1258" t="s">
        <v>4</v>
      </c>
      <c r="D1258" t="s">
        <v>5</v>
      </c>
      <c r="E1258">
        <v>2019</v>
      </c>
      <c r="F1258" s="10" t="s">
        <v>82</v>
      </c>
      <c r="G1258">
        <v>0</v>
      </c>
    </row>
    <row r="1259" spans="1:7" x14ac:dyDescent="0.3">
      <c r="A1259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tubérculos2019Enero</v>
      </c>
      <c r="B1259" t="s">
        <v>75</v>
      </c>
      <c r="C1259" t="s">
        <v>4</v>
      </c>
      <c r="D1259" t="s">
        <v>6</v>
      </c>
      <c r="E1259">
        <v>2019</v>
      </c>
      <c r="F1259" s="10" t="s">
        <v>86</v>
      </c>
      <c r="G1259">
        <v>0</v>
      </c>
    </row>
    <row r="1260" spans="1:7" x14ac:dyDescent="0.3">
      <c r="A1260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tubérculos2019Febrero</v>
      </c>
      <c r="B1260" t="s">
        <v>75</v>
      </c>
      <c r="C1260" t="s">
        <v>4</v>
      </c>
      <c r="D1260" t="s">
        <v>6</v>
      </c>
      <c r="E1260">
        <v>2019</v>
      </c>
      <c r="F1260" s="10" t="s">
        <v>87</v>
      </c>
      <c r="G1260">
        <v>0</v>
      </c>
    </row>
    <row r="1261" spans="1:7" x14ac:dyDescent="0.3">
      <c r="A1261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tubérculos2019Marzo</v>
      </c>
      <c r="B1261" t="s">
        <v>75</v>
      </c>
      <c r="C1261" t="s">
        <v>4</v>
      </c>
      <c r="D1261" t="s">
        <v>6</v>
      </c>
      <c r="E1261">
        <v>2019</v>
      </c>
      <c r="F1261" s="10" t="s">
        <v>88</v>
      </c>
      <c r="G1261">
        <v>0</v>
      </c>
    </row>
    <row r="1262" spans="1:7" x14ac:dyDescent="0.3">
      <c r="A1262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tubérculos2019Abril</v>
      </c>
      <c r="B1262" t="s">
        <v>75</v>
      </c>
      <c r="C1262" t="s">
        <v>4</v>
      </c>
      <c r="D1262" t="s">
        <v>6</v>
      </c>
      <c r="E1262">
        <v>2019</v>
      </c>
      <c r="F1262" s="10" t="s">
        <v>89</v>
      </c>
      <c r="G1262">
        <v>0</v>
      </c>
    </row>
    <row r="1263" spans="1:7" x14ac:dyDescent="0.3">
      <c r="A1263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tubérculos2019Mayo</v>
      </c>
      <c r="B1263" t="s">
        <v>75</v>
      </c>
      <c r="C1263" t="s">
        <v>4</v>
      </c>
      <c r="D1263" t="s">
        <v>6</v>
      </c>
      <c r="E1263">
        <v>2019</v>
      </c>
      <c r="F1263" s="10" t="s">
        <v>90</v>
      </c>
      <c r="G1263">
        <v>0</v>
      </c>
    </row>
    <row r="1264" spans="1:7" x14ac:dyDescent="0.3">
      <c r="A1264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tubérculos2019Junio</v>
      </c>
      <c r="B1264" t="s">
        <v>75</v>
      </c>
      <c r="C1264" t="s">
        <v>4</v>
      </c>
      <c r="D1264" t="s">
        <v>6</v>
      </c>
      <c r="E1264">
        <v>2019</v>
      </c>
      <c r="F1264" s="10" t="s">
        <v>91</v>
      </c>
      <c r="G1264">
        <v>130.28</v>
      </c>
    </row>
    <row r="1265" spans="1:7" x14ac:dyDescent="0.3">
      <c r="A1265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tubérculos2019Julio</v>
      </c>
      <c r="B1265" t="s">
        <v>75</v>
      </c>
      <c r="C1265" t="s">
        <v>4</v>
      </c>
      <c r="D1265" t="s">
        <v>6</v>
      </c>
      <c r="E1265">
        <v>2019</v>
      </c>
      <c r="F1265" s="10" t="s">
        <v>83</v>
      </c>
      <c r="G1265">
        <v>0</v>
      </c>
    </row>
    <row r="1266" spans="1:7" x14ac:dyDescent="0.3">
      <c r="A1266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tubérculos2019Agosto</v>
      </c>
      <c r="B1266" t="s">
        <v>75</v>
      </c>
      <c r="C1266" t="s">
        <v>4</v>
      </c>
      <c r="D1266" t="s">
        <v>6</v>
      </c>
      <c r="E1266">
        <v>2019</v>
      </c>
      <c r="F1266" s="10" t="s">
        <v>84</v>
      </c>
      <c r="G1266">
        <v>0</v>
      </c>
    </row>
    <row r="1267" spans="1:7" x14ac:dyDescent="0.3">
      <c r="A1267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tubérculos2019Septiembre</v>
      </c>
      <c r="B1267" t="s">
        <v>75</v>
      </c>
      <c r="C1267" t="s">
        <v>4</v>
      </c>
      <c r="D1267" t="s">
        <v>6</v>
      </c>
      <c r="E1267">
        <v>2019</v>
      </c>
      <c r="F1267" s="10" t="s">
        <v>85</v>
      </c>
      <c r="G1267">
        <v>0</v>
      </c>
    </row>
    <row r="1268" spans="1:7" x14ac:dyDescent="0.3">
      <c r="A1268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tubérculos2019Octubre</v>
      </c>
      <c r="B1268" t="s">
        <v>75</v>
      </c>
      <c r="C1268" t="s">
        <v>4</v>
      </c>
      <c r="D1268" t="s">
        <v>6</v>
      </c>
      <c r="E1268">
        <v>2019</v>
      </c>
      <c r="F1268" s="10" t="s">
        <v>80</v>
      </c>
      <c r="G1268">
        <v>0</v>
      </c>
    </row>
    <row r="1269" spans="1:7" x14ac:dyDescent="0.3">
      <c r="A1269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tubérculos2019Noviembre</v>
      </c>
      <c r="B1269" t="s">
        <v>75</v>
      </c>
      <c r="C1269" t="s">
        <v>4</v>
      </c>
      <c r="D1269" t="s">
        <v>6</v>
      </c>
      <c r="E1269">
        <v>2019</v>
      </c>
      <c r="F1269" s="10" t="s">
        <v>81</v>
      </c>
      <c r="G1269">
        <v>0</v>
      </c>
    </row>
    <row r="1270" spans="1:7" x14ac:dyDescent="0.3">
      <c r="A1270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tubérculos2019Diciembre</v>
      </c>
      <c r="B1270" t="s">
        <v>75</v>
      </c>
      <c r="C1270" t="s">
        <v>4</v>
      </c>
      <c r="D1270" t="s">
        <v>6</v>
      </c>
      <c r="E1270">
        <v>2019</v>
      </c>
      <c r="F1270" s="10" t="s">
        <v>82</v>
      </c>
      <c r="G1270">
        <v>0</v>
      </c>
    </row>
    <row r="1271" spans="1:7" x14ac:dyDescent="0.3">
      <c r="A1271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FinlandiaCereales2019Enero</v>
      </c>
      <c r="B1271" t="s">
        <v>32</v>
      </c>
      <c r="C1271" t="s">
        <v>4</v>
      </c>
      <c r="D1271" t="s">
        <v>5</v>
      </c>
      <c r="E1271">
        <v>2019</v>
      </c>
      <c r="F1271" s="10" t="s">
        <v>86</v>
      </c>
      <c r="G1271">
        <v>0</v>
      </c>
    </row>
    <row r="1272" spans="1:7" x14ac:dyDescent="0.3">
      <c r="A1272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FinlandiaCereales2019Febrero</v>
      </c>
      <c r="B1272" t="s">
        <v>32</v>
      </c>
      <c r="C1272" t="s">
        <v>4</v>
      </c>
      <c r="D1272" t="s">
        <v>5</v>
      </c>
      <c r="E1272">
        <v>2019</v>
      </c>
      <c r="F1272" s="10" t="s">
        <v>87</v>
      </c>
      <c r="G1272">
        <v>0</v>
      </c>
    </row>
    <row r="1273" spans="1:7" x14ac:dyDescent="0.3">
      <c r="A1273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FinlandiaCereales2019Marzo</v>
      </c>
      <c r="B1273" t="s">
        <v>32</v>
      </c>
      <c r="C1273" t="s">
        <v>4</v>
      </c>
      <c r="D1273" t="s">
        <v>5</v>
      </c>
      <c r="E1273">
        <v>2019</v>
      </c>
      <c r="F1273" s="10" t="s">
        <v>88</v>
      </c>
      <c r="G1273">
        <v>0</v>
      </c>
    </row>
    <row r="1274" spans="1:7" x14ac:dyDescent="0.3">
      <c r="A1274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FinlandiaCereales2019Abril</v>
      </c>
      <c r="B1274" t="s">
        <v>32</v>
      </c>
      <c r="C1274" t="s">
        <v>4</v>
      </c>
      <c r="D1274" t="s">
        <v>5</v>
      </c>
      <c r="E1274">
        <v>2019</v>
      </c>
      <c r="F1274" s="10" t="s">
        <v>89</v>
      </c>
      <c r="G1274">
        <v>398.35</v>
      </c>
    </row>
    <row r="1275" spans="1:7" x14ac:dyDescent="0.3">
      <c r="A1275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FinlandiaCereales2019Mayo</v>
      </c>
      <c r="B1275" t="s">
        <v>32</v>
      </c>
      <c r="C1275" t="s">
        <v>4</v>
      </c>
      <c r="D1275" t="s">
        <v>5</v>
      </c>
      <c r="E1275">
        <v>2019</v>
      </c>
      <c r="F1275" s="10" t="s">
        <v>90</v>
      </c>
      <c r="G1275">
        <v>0</v>
      </c>
    </row>
    <row r="1276" spans="1:7" x14ac:dyDescent="0.3">
      <c r="A1276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FinlandiaCereales2019Junio</v>
      </c>
      <c r="B1276" t="s">
        <v>32</v>
      </c>
      <c r="C1276" t="s">
        <v>4</v>
      </c>
      <c r="D1276" t="s">
        <v>5</v>
      </c>
      <c r="E1276">
        <v>2019</v>
      </c>
      <c r="F1276" s="10" t="s">
        <v>91</v>
      </c>
      <c r="G1276">
        <v>0</v>
      </c>
    </row>
    <row r="1277" spans="1:7" x14ac:dyDescent="0.3">
      <c r="A1277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FinlandiaCereales2019Julio</v>
      </c>
      <c r="B1277" t="s">
        <v>32</v>
      </c>
      <c r="C1277" t="s">
        <v>4</v>
      </c>
      <c r="D1277" t="s">
        <v>5</v>
      </c>
      <c r="E1277">
        <v>2019</v>
      </c>
      <c r="F1277" s="10" t="s">
        <v>83</v>
      </c>
      <c r="G1277">
        <v>0</v>
      </c>
    </row>
    <row r="1278" spans="1:7" x14ac:dyDescent="0.3">
      <c r="A1278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FinlandiaCereales2019Agosto</v>
      </c>
      <c r="B1278" t="s">
        <v>32</v>
      </c>
      <c r="C1278" t="s">
        <v>4</v>
      </c>
      <c r="D1278" t="s">
        <v>5</v>
      </c>
      <c r="E1278">
        <v>2019</v>
      </c>
      <c r="F1278" s="10" t="s">
        <v>84</v>
      </c>
      <c r="G1278">
        <v>0</v>
      </c>
    </row>
    <row r="1279" spans="1:7" x14ac:dyDescent="0.3">
      <c r="A1279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FinlandiaCereales2019Septiembre</v>
      </c>
      <c r="B1279" t="s">
        <v>32</v>
      </c>
      <c r="C1279" t="s">
        <v>4</v>
      </c>
      <c r="D1279" t="s">
        <v>5</v>
      </c>
      <c r="E1279">
        <v>2019</v>
      </c>
      <c r="F1279" s="10" t="s">
        <v>85</v>
      </c>
      <c r="G1279">
        <v>0</v>
      </c>
    </row>
    <row r="1280" spans="1:7" x14ac:dyDescent="0.3">
      <c r="A1280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FinlandiaCereales2019Octubre</v>
      </c>
      <c r="B1280" t="s">
        <v>32</v>
      </c>
      <c r="C1280" t="s">
        <v>4</v>
      </c>
      <c r="D1280" t="s">
        <v>5</v>
      </c>
      <c r="E1280">
        <v>2019</v>
      </c>
      <c r="F1280" s="10" t="s">
        <v>80</v>
      </c>
      <c r="G1280">
        <v>0</v>
      </c>
    </row>
    <row r="1281" spans="1:7" x14ac:dyDescent="0.3">
      <c r="A1281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FinlandiaCereales2019Noviembre</v>
      </c>
      <c r="B1281" t="s">
        <v>32</v>
      </c>
      <c r="C1281" t="s">
        <v>4</v>
      </c>
      <c r="D1281" t="s">
        <v>5</v>
      </c>
      <c r="E1281">
        <v>2019</v>
      </c>
      <c r="F1281" s="10" t="s">
        <v>81</v>
      </c>
      <c r="G1281">
        <v>0</v>
      </c>
    </row>
    <row r="1282" spans="1:7" x14ac:dyDescent="0.3">
      <c r="A1282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FinlandiaCereales2019Diciembre</v>
      </c>
      <c r="B1282" t="s">
        <v>32</v>
      </c>
      <c r="C1282" t="s">
        <v>4</v>
      </c>
      <c r="D1282" t="s">
        <v>5</v>
      </c>
      <c r="E1282">
        <v>2019</v>
      </c>
      <c r="F1282" s="10" t="s">
        <v>82</v>
      </c>
      <c r="G1282">
        <v>0</v>
      </c>
    </row>
    <row r="1283" spans="1:7" x14ac:dyDescent="0.3">
      <c r="A1283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tubérculos2019Enero</v>
      </c>
      <c r="B1283" t="s">
        <v>49</v>
      </c>
      <c r="C1283" t="s">
        <v>4</v>
      </c>
      <c r="D1283" t="s">
        <v>6</v>
      </c>
      <c r="E1283">
        <v>2019</v>
      </c>
      <c r="F1283" s="10" t="s">
        <v>86</v>
      </c>
      <c r="G1283">
        <v>0</v>
      </c>
    </row>
    <row r="1284" spans="1:7" x14ac:dyDescent="0.3">
      <c r="A1284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tubérculos2019Febrero</v>
      </c>
      <c r="B1284" t="s">
        <v>49</v>
      </c>
      <c r="C1284" t="s">
        <v>4</v>
      </c>
      <c r="D1284" t="s">
        <v>6</v>
      </c>
      <c r="E1284">
        <v>2019</v>
      </c>
      <c r="F1284" s="10" t="s">
        <v>87</v>
      </c>
      <c r="G1284">
        <v>0</v>
      </c>
    </row>
    <row r="1285" spans="1:7" x14ac:dyDescent="0.3">
      <c r="A1285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tubérculos2019Marzo</v>
      </c>
      <c r="B1285" t="s">
        <v>49</v>
      </c>
      <c r="C1285" t="s">
        <v>4</v>
      </c>
      <c r="D1285" t="s">
        <v>6</v>
      </c>
      <c r="E1285">
        <v>2019</v>
      </c>
      <c r="F1285" s="10" t="s">
        <v>88</v>
      </c>
      <c r="G1285">
        <v>0</v>
      </c>
    </row>
    <row r="1286" spans="1:7" x14ac:dyDescent="0.3">
      <c r="A1286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tubérculos2019Abril</v>
      </c>
      <c r="B1286" t="s">
        <v>49</v>
      </c>
      <c r="C1286" t="s">
        <v>4</v>
      </c>
      <c r="D1286" t="s">
        <v>6</v>
      </c>
      <c r="E1286">
        <v>2019</v>
      </c>
      <c r="F1286" s="10" t="s">
        <v>89</v>
      </c>
      <c r="G1286">
        <v>9251</v>
      </c>
    </row>
    <row r="1287" spans="1:7" x14ac:dyDescent="0.3">
      <c r="A1287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tubérculos2019Mayo</v>
      </c>
      <c r="B1287" t="s">
        <v>49</v>
      </c>
      <c r="C1287" t="s">
        <v>4</v>
      </c>
      <c r="D1287" t="s">
        <v>6</v>
      </c>
      <c r="E1287">
        <v>2019</v>
      </c>
      <c r="F1287" s="10" t="s">
        <v>90</v>
      </c>
      <c r="G1287">
        <v>0</v>
      </c>
    </row>
    <row r="1288" spans="1:7" x14ac:dyDescent="0.3">
      <c r="A1288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tubérculos2019Junio</v>
      </c>
      <c r="B1288" t="s">
        <v>49</v>
      </c>
      <c r="C1288" t="s">
        <v>4</v>
      </c>
      <c r="D1288" t="s">
        <v>6</v>
      </c>
      <c r="E1288">
        <v>2019</v>
      </c>
      <c r="F1288" s="10" t="s">
        <v>91</v>
      </c>
      <c r="G1288">
        <v>0</v>
      </c>
    </row>
    <row r="1289" spans="1:7" x14ac:dyDescent="0.3">
      <c r="A1289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tubérculos2019Julio</v>
      </c>
      <c r="B1289" t="s">
        <v>49</v>
      </c>
      <c r="C1289" t="s">
        <v>4</v>
      </c>
      <c r="D1289" t="s">
        <v>6</v>
      </c>
      <c r="E1289">
        <v>2019</v>
      </c>
      <c r="F1289" s="10" t="s">
        <v>83</v>
      </c>
      <c r="G1289">
        <v>0</v>
      </c>
    </row>
    <row r="1290" spans="1:7" x14ac:dyDescent="0.3">
      <c r="A1290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tubérculos2019Agosto</v>
      </c>
      <c r="B1290" t="s">
        <v>49</v>
      </c>
      <c r="C1290" t="s">
        <v>4</v>
      </c>
      <c r="D1290" t="s">
        <v>6</v>
      </c>
      <c r="E1290">
        <v>2019</v>
      </c>
      <c r="F1290" s="10" t="s">
        <v>84</v>
      </c>
      <c r="G1290">
        <v>0</v>
      </c>
    </row>
    <row r="1291" spans="1:7" x14ac:dyDescent="0.3">
      <c r="A1291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tubérculos2019Septiembre</v>
      </c>
      <c r="B1291" t="s">
        <v>49</v>
      </c>
      <c r="C1291" t="s">
        <v>4</v>
      </c>
      <c r="D1291" t="s">
        <v>6</v>
      </c>
      <c r="E1291">
        <v>2019</v>
      </c>
      <c r="F1291" s="10" t="s">
        <v>85</v>
      </c>
      <c r="G1291">
        <v>0</v>
      </c>
    </row>
    <row r="1292" spans="1:7" x14ac:dyDescent="0.3">
      <c r="A1292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tubérculos2019Octubre</v>
      </c>
      <c r="B1292" t="s">
        <v>49</v>
      </c>
      <c r="C1292" t="s">
        <v>4</v>
      </c>
      <c r="D1292" t="s">
        <v>6</v>
      </c>
      <c r="E1292">
        <v>2019</v>
      </c>
      <c r="F1292" s="10" t="s">
        <v>80</v>
      </c>
      <c r="G1292">
        <v>0</v>
      </c>
    </row>
    <row r="1293" spans="1:7" x14ac:dyDescent="0.3">
      <c r="A1293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tubérculos2019Noviembre</v>
      </c>
      <c r="B1293" t="s">
        <v>49</v>
      </c>
      <c r="C1293" t="s">
        <v>4</v>
      </c>
      <c r="D1293" t="s">
        <v>6</v>
      </c>
      <c r="E1293">
        <v>2019</v>
      </c>
      <c r="F1293" s="10" t="s">
        <v>81</v>
      </c>
      <c r="G1293">
        <v>0</v>
      </c>
    </row>
    <row r="1294" spans="1:7" x14ac:dyDescent="0.3">
      <c r="A1294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tubérculos2019Diciembre</v>
      </c>
      <c r="B1294" t="s">
        <v>49</v>
      </c>
      <c r="C1294" t="s">
        <v>4</v>
      </c>
      <c r="D1294" t="s">
        <v>6</v>
      </c>
      <c r="E1294">
        <v>2019</v>
      </c>
      <c r="F1294" s="10" t="s">
        <v>82</v>
      </c>
      <c r="G1294">
        <v>0</v>
      </c>
    </row>
    <row r="1295" spans="1:7" x14ac:dyDescent="0.3">
      <c r="A1295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MalasiaCereales2019Enero</v>
      </c>
      <c r="B1295" t="s">
        <v>49</v>
      </c>
      <c r="C1295" t="s">
        <v>4</v>
      </c>
      <c r="D1295" t="s">
        <v>5</v>
      </c>
      <c r="E1295">
        <v>2019</v>
      </c>
      <c r="F1295" s="10" t="s">
        <v>86</v>
      </c>
      <c r="G1295">
        <v>0</v>
      </c>
    </row>
    <row r="1296" spans="1:7" x14ac:dyDescent="0.3">
      <c r="A1296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MalasiaCereales2019Febrero</v>
      </c>
      <c r="B1296" t="s">
        <v>49</v>
      </c>
      <c r="C1296" t="s">
        <v>4</v>
      </c>
      <c r="D1296" t="s">
        <v>5</v>
      </c>
      <c r="E1296">
        <v>2019</v>
      </c>
      <c r="F1296" s="10" t="s">
        <v>87</v>
      </c>
      <c r="G1296">
        <v>0</v>
      </c>
    </row>
    <row r="1297" spans="1:7" x14ac:dyDescent="0.3">
      <c r="A1297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MalasiaCereales2019Marzo</v>
      </c>
      <c r="B1297" t="s">
        <v>49</v>
      </c>
      <c r="C1297" t="s">
        <v>4</v>
      </c>
      <c r="D1297" t="s">
        <v>5</v>
      </c>
      <c r="E1297">
        <v>2019</v>
      </c>
      <c r="F1297" s="10" t="s">
        <v>88</v>
      </c>
      <c r="G1297">
        <v>0</v>
      </c>
    </row>
    <row r="1298" spans="1:7" x14ac:dyDescent="0.3">
      <c r="A1298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MalasiaCereales2019Abril</v>
      </c>
      <c r="B1298" t="s">
        <v>49</v>
      </c>
      <c r="C1298" t="s">
        <v>4</v>
      </c>
      <c r="D1298" t="s">
        <v>5</v>
      </c>
      <c r="E1298">
        <v>2019</v>
      </c>
      <c r="F1298" s="10" t="s">
        <v>89</v>
      </c>
      <c r="G1298">
        <v>0</v>
      </c>
    </row>
    <row r="1299" spans="1:7" x14ac:dyDescent="0.3">
      <c r="A1299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MalasiaCereales2019Mayo</v>
      </c>
      <c r="B1299" t="s">
        <v>49</v>
      </c>
      <c r="C1299" t="s">
        <v>4</v>
      </c>
      <c r="D1299" t="s">
        <v>5</v>
      </c>
      <c r="E1299">
        <v>2019</v>
      </c>
      <c r="F1299" s="10" t="s">
        <v>90</v>
      </c>
      <c r="G1299">
        <v>0</v>
      </c>
    </row>
    <row r="1300" spans="1:7" x14ac:dyDescent="0.3">
      <c r="A1300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MalasiaCereales2019Junio</v>
      </c>
      <c r="B1300" t="s">
        <v>49</v>
      </c>
      <c r="C1300" t="s">
        <v>4</v>
      </c>
      <c r="D1300" t="s">
        <v>5</v>
      </c>
      <c r="E1300">
        <v>2019</v>
      </c>
      <c r="F1300" s="10" t="s">
        <v>91</v>
      </c>
      <c r="G1300">
        <v>0</v>
      </c>
    </row>
    <row r="1301" spans="1:7" x14ac:dyDescent="0.3">
      <c r="A1301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MalasiaCereales2019Julio</v>
      </c>
      <c r="B1301" t="s">
        <v>49</v>
      </c>
      <c r="C1301" t="s">
        <v>4</v>
      </c>
      <c r="D1301" t="s">
        <v>5</v>
      </c>
      <c r="E1301">
        <v>2019</v>
      </c>
      <c r="F1301" s="10" t="s">
        <v>83</v>
      </c>
      <c r="G1301">
        <v>355.31</v>
      </c>
    </row>
    <row r="1302" spans="1:7" x14ac:dyDescent="0.3">
      <c r="A1302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MalasiaCereales2019Agosto</v>
      </c>
      <c r="B1302" t="s">
        <v>49</v>
      </c>
      <c r="C1302" t="s">
        <v>4</v>
      </c>
      <c r="D1302" t="s">
        <v>5</v>
      </c>
      <c r="E1302">
        <v>2019</v>
      </c>
      <c r="F1302" s="10" t="s">
        <v>84</v>
      </c>
      <c r="G1302">
        <v>0</v>
      </c>
    </row>
    <row r="1303" spans="1:7" x14ac:dyDescent="0.3">
      <c r="A1303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MalasiaCereales2019Septiembre</v>
      </c>
      <c r="B1303" t="s">
        <v>49</v>
      </c>
      <c r="C1303" t="s">
        <v>4</v>
      </c>
      <c r="D1303" t="s">
        <v>5</v>
      </c>
      <c r="E1303">
        <v>2019</v>
      </c>
      <c r="F1303" s="10" t="s">
        <v>85</v>
      </c>
      <c r="G1303">
        <v>0</v>
      </c>
    </row>
    <row r="1304" spans="1:7" x14ac:dyDescent="0.3">
      <c r="A1304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MalasiaCereales2019Octubre</v>
      </c>
      <c r="B1304" t="s">
        <v>49</v>
      </c>
      <c r="C1304" t="s">
        <v>4</v>
      </c>
      <c r="D1304" t="s">
        <v>5</v>
      </c>
      <c r="E1304">
        <v>2019</v>
      </c>
      <c r="F1304" s="10" t="s">
        <v>80</v>
      </c>
      <c r="G1304">
        <v>0</v>
      </c>
    </row>
    <row r="1305" spans="1:7" x14ac:dyDescent="0.3">
      <c r="A1305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MalasiaCereales2019Noviembre</v>
      </c>
      <c r="B1305" t="s">
        <v>49</v>
      </c>
      <c r="C1305" t="s">
        <v>4</v>
      </c>
      <c r="D1305" t="s">
        <v>5</v>
      </c>
      <c r="E1305">
        <v>2019</v>
      </c>
      <c r="F1305" s="10" t="s">
        <v>81</v>
      </c>
      <c r="G1305">
        <v>0</v>
      </c>
    </row>
    <row r="1306" spans="1:7" x14ac:dyDescent="0.3">
      <c r="A1306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MalasiaCereales2019Diciembre</v>
      </c>
      <c r="B1306" t="s">
        <v>49</v>
      </c>
      <c r="C1306" t="s">
        <v>4</v>
      </c>
      <c r="D1306" t="s">
        <v>5</v>
      </c>
      <c r="E1306">
        <v>2019</v>
      </c>
      <c r="F1306" s="10" t="s">
        <v>82</v>
      </c>
      <c r="G1306">
        <v>0</v>
      </c>
    </row>
    <row r="1307" spans="1:7" x14ac:dyDescent="0.3">
      <c r="A1307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tubérculos2019Enero</v>
      </c>
      <c r="B1307" t="s">
        <v>16</v>
      </c>
      <c r="C1307" t="s">
        <v>4</v>
      </c>
      <c r="D1307" t="s">
        <v>6</v>
      </c>
      <c r="E1307">
        <v>2019</v>
      </c>
      <c r="F1307" s="10" t="s">
        <v>86</v>
      </c>
      <c r="G1307">
        <v>0</v>
      </c>
    </row>
    <row r="1308" spans="1:7" x14ac:dyDescent="0.3">
      <c r="A1308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tubérculos2019Febrero</v>
      </c>
      <c r="B1308" t="s">
        <v>16</v>
      </c>
      <c r="C1308" t="s">
        <v>4</v>
      </c>
      <c r="D1308" t="s">
        <v>6</v>
      </c>
      <c r="E1308">
        <v>2019</v>
      </c>
      <c r="F1308" s="10" t="s">
        <v>87</v>
      </c>
      <c r="G1308">
        <v>0</v>
      </c>
    </row>
    <row r="1309" spans="1:7" x14ac:dyDescent="0.3">
      <c r="A1309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tubérculos2019Marzo</v>
      </c>
      <c r="B1309" t="s">
        <v>16</v>
      </c>
      <c r="C1309" t="s">
        <v>4</v>
      </c>
      <c r="D1309" t="s">
        <v>6</v>
      </c>
      <c r="E1309">
        <v>2019</v>
      </c>
      <c r="F1309" s="10" t="s">
        <v>88</v>
      </c>
      <c r="G1309">
        <v>0</v>
      </c>
    </row>
    <row r="1310" spans="1:7" x14ac:dyDescent="0.3">
      <c r="A1310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tubérculos2019Abril</v>
      </c>
      <c r="B1310" t="s">
        <v>16</v>
      </c>
      <c r="C1310" t="s">
        <v>4</v>
      </c>
      <c r="D1310" t="s">
        <v>6</v>
      </c>
      <c r="E1310">
        <v>2019</v>
      </c>
      <c r="F1310" s="10" t="s">
        <v>89</v>
      </c>
      <c r="G1310">
        <v>0</v>
      </c>
    </row>
    <row r="1311" spans="1:7" x14ac:dyDescent="0.3">
      <c r="A1311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tubérculos2019Mayo</v>
      </c>
      <c r="B1311" t="s">
        <v>16</v>
      </c>
      <c r="C1311" t="s">
        <v>4</v>
      </c>
      <c r="D1311" t="s">
        <v>6</v>
      </c>
      <c r="E1311">
        <v>2019</v>
      </c>
      <c r="F1311" s="10" t="s">
        <v>90</v>
      </c>
      <c r="G1311">
        <v>0</v>
      </c>
    </row>
    <row r="1312" spans="1:7" x14ac:dyDescent="0.3">
      <c r="A1312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tubérculos2019Junio</v>
      </c>
      <c r="B1312" t="s">
        <v>16</v>
      </c>
      <c r="C1312" t="s">
        <v>4</v>
      </c>
      <c r="D1312" t="s">
        <v>6</v>
      </c>
      <c r="E1312">
        <v>2019</v>
      </c>
      <c r="F1312" s="10" t="s">
        <v>91</v>
      </c>
      <c r="G1312">
        <v>0</v>
      </c>
    </row>
    <row r="1313" spans="1:7" x14ac:dyDescent="0.3">
      <c r="A1313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tubérculos2019Julio</v>
      </c>
      <c r="B1313" t="s">
        <v>16</v>
      </c>
      <c r="C1313" t="s">
        <v>4</v>
      </c>
      <c r="D1313" t="s">
        <v>6</v>
      </c>
      <c r="E1313">
        <v>2019</v>
      </c>
      <c r="F1313" s="10" t="s">
        <v>83</v>
      </c>
      <c r="G1313">
        <v>0</v>
      </c>
    </row>
    <row r="1314" spans="1:7" x14ac:dyDescent="0.3">
      <c r="A1314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tubérculos2019Agosto</v>
      </c>
      <c r="B1314" t="s">
        <v>16</v>
      </c>
      <c r="C1314" t="s">
        <v>4</v>
      </c>
      <c r="D1314" t="s">
        <v>6</v>
      </c>
      <c r="E1314">
        <v>2019</v>
      </c>
      <c r="F1314" s="10" t="s">
        <v>84</v>
      </c>
      <c r="G1314">
        <v>0</v>
      </c>
    </row>
    <row r="1315" spans="1:7" x14ac:dyDescent="0.3">
      <c r="A1315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tubérculos2019Septiembre</v>
      </c>
      <c r="B1315" t="s">
        <v>16</v>
      </c>
      <c r="C1315" t="s">
        <v>4</v>
      </c>
      <c r="D1315" t="s">
        <v>6</v>
      </c>
      <c r="E1315">
        <v>2019</v>
      </c>
      <c r="F1315" s="10" t="s">
        <v>85</v>
      </c>
      <c r="G1315">
        <v>0</v>
      </c>
    </row>
    <row r="1316" spans="1:7" x14ac:dyDescent="0.3">
      <c r="A1316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tubérculos2019Octubre</v>
      </c>
      <c r="B1316" t="s">
        <v>16</v>
      </c>
      <c r="C1316" t="s">
        <v>4</v>
      </c>
      <c r="D1316" t="s">
        <v>6</v>
      </c>
      <c r="E1316">
        <v>2019</v>
      </c>
      <c r="F1316" s="10" t="s">
        <v>80</v>
      </c>
      <c r="G1316">
        <v>38438</v>
      </c>
    </row>
    <row r="1317" spans="1:7" x14ac:dyDescent="0.3">
      <c r="A1317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tubérculos2019Noviembre</v>
      </c>
      <c r="B1317" t="s">
        <v>16</v>
      </c>
      <c r="C1317" t="s">
        <v>4</v>
      </c>
      <c r="D1317" t="s">
        <v>6</v>
      </c>
      <c r="E1317">
        <v>2019</v>
      </c>
      <c r="F1317" s="10" t="s">
        <v>81</v>
      </c>
      <c r="G1317">
        <v>0</v>
      </c>
    </row>
    <row r="1318" spans="1:7" x14ac:dyDescent="0.3">
      <c r="A1318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tubérculos2019Diciembre</v>
      </c>
      <c r="B1318" t="s">
        <v>16</v>
      </c>
      <c r="C1318" t="s">
        <v>4</v>
      </c>
      <c r="D1318" t="s">
        <v>6</v>
      </c>
      <c r="E1318">
        <v>2019</v>
      </c>
      <c r="F1318" s="10" t="s">
        <v>82</v>
      </c>
      <c r="G1318">
        <v>0</v>
      </c>
    </row>
    <row r="1319" spans="1:7" x14ac:dyDescent="0.3">
      <c r="A1319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tubérculos2019Enero</v>
      </c>
      <c r="B1319" t="s">
        <v>55</v>
      </c>
      <c r="C1319" t="s">
        <v>4</v>
      </c>
      <c r="D1319" t="s">
        <v>6</v>
      </c>
      <c r="E1319">
        <v>2019</v>
      </c>
      <c r="F1319" s="10" t="s">
        <v>86</v>
      </c>
      <c r="G1319">
        <v>13</v>
      </c>
    </row>
    <row r="1320" spans="1:7" x14ac:dyDescent="0.3">
      <c r="A1320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tubérculos2019Febrero</v>
      </c>
      <c r="B1320" t="s">
        <v>55</v>
      </c>
      <c r="C1320" t="s">
        <v>4</v>
      </c>
      <c r="D1320" t="s">
        <v>6</v>
      </c>
      <c r="E1320">
        <v>2019</v>
      </c>
      <c r="F1320" s="10" t="s">
        <v>87</v>
      </c>
      <c r="G1320">
        <v>21985</v>
      </c>
    </row>
    <row r="1321" spans="1:7" x14ac:dyDescent="0.3">
      <c r="A1321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tubérculos2019Marzo</v>
      </c>
      <c r="B1321" t="s">
        <v>55</v>
      </c>
      <c r="C1321" t="s">
        <v>4</v>
      </c>
      <c r="D1321" t="s">
        <v>6</v>
      </c>
      <c r="E1321">
        <v>2019</v>
      </c>
      <c r="F1321" s="10" t="s">
        <v>88</v>
      </c>
      <c r="G1321">
        <v>42778</v>
      </c>
    </row>
    <row r="1322" spans="1:7" x14ac:dyDescent="0.3">
      <c r="A1322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tubérculos2019Abril</v>
      </c>
      <c r="B1322" t="s">
        <v>55</v>
      </c>
      <c r="C1322" t="s">
        <v>4</v>
      </c>
      <c r="D1322" t="s">
        <v>6</v>
      </c>
      <c r="E1322">
        <v>2019</v>
      </c>
      <c r="F1322" s="10" t="s">
        <v>89</v>
      </c>
      <c r="G1322">
        <v>173402.86000000002</v>
      </c>
    </row>
    <row r="1323" spans="1:7" x14ac:dyDescent="0.3">
      <c r="A1323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tubérculos2019Mayo</v>
      </c>
      <c r="B1323" t="s">
        <v>55</v>
      </c>
      <c r="C1323" t="s">
        <v>4</v>
      </c>
      <c r="D1323" t="s">
        <v>6</v>
      </c>
      <c r="E1323">
        <v>2019</v>
      </c>
      <c r="F1323" s="10" t="s">
        <v>90</v>
      </c>
      <c r="G1323">
        <v>247824.56</v>
      </c>
    </row>
    <row r="1324" spans="1:7" x14ac:dyDescent="0.3">
      <c r="A1324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tubérculos2019Junio</v>
      </c>
      <c r="B1324" t="s">
        <v>55</v>
      </c>
      <c r="C1324" t="s">
        <v>4</v>
      </c>
      <c r="D1324" t="s">
        <v>6</v>
      </c>
      <c r="E1324">
        <v>2019</v>
      </c>
      <c r="F1324" s="10" t="s">
        <v>91</v>
      </c>
      <c r="G1324">
        <v>190072.3</v>
      </c>
    </row>
    <row r="1325" spans="1:7" x14ac:dyDescent="0.3">
      <c r="A1325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tubérculos2019Julio</v>
      </c>
      <c r="B1325" t="s">
        <v>55</v>
      </c>
      <c r="C1325" t="s">
        <v>4</v>
      </c>
      <c r="D1325" t="s">
        <v>6</v>
      </c>
      <c r="E1325">
        <v>2019</v>
      </c>
      <c r="F1325" s="10" t="s">
        <v>83</v>
      </c>
      <c r="G1325">
        <v>348710.8</v>
      </c>
    </row>
    <row r="1326" spans="1:7" x14ac:dyDescent="0.3">
      <c r="A1326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tubérculos2019Agosto</v>
      </c>
      <c r="B1326" t="s">
        <v>55</v>
      </c>
      <c r="C1326" t="s">
        <v>4</v>
      </c>
      <c r="D1326" t="s">
        <v>6</v>
      </c>
      <c r="E1326">
        <v>2019</v>
      </c>
      <c r="F1326" s="10" t="s">
        <v>84</v>
      </c>
      <c r="G1326">
        <v>659276.6</v>
      </c>
    </row>
    <row r="1327" spans="1:7" x14ac:dyDescent="0.3">
      <c r="A1327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tubérculos2019Septiembre</v>
      </c>
      <c r="B1327" t="s">
        <v>55</v>
      </c>
      <c r="C1327" t="s">
        <v>4</v>
      </c>
      <c r="D1327" t="s">
        <v>6</v>
      </c>
      <c r="E1327">
        <v>2019</v>
      </c>
      <c r="F1327" s="10" t="s">
        <v>85</v>
      </c>
      <c r="G1327">
        <v>8070</v>
      </c>
    </row>
    <row r="1328" spans="1:7" x14ac:dyDescent="0.3">
      <c r="A1328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tubérculos2019Octubre</v>
      </c>
      <c r="B1328" t="s">
        <v>55</v>
      </c>
      <c r="C1328" t="s">
        <v>4</v>
      </c>
      <c r="D1328" t="s">
        <v>6</v>
      </c>
      <c r="E1328">
        <v>2019</v>
      </c>
      <c r="F1328" s="10" t="s">
        <v>80</v>
      </c>
      <c r="G1328">
        <v>43654.9</v>
      </c>
    </row>
    <row r="1329" spans="1:7" x14ac:dyDescent="0.3">
      <c r="A1329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tubérculos2019Noviembre</v>
      </c>
      <c r="B1329" t="s">
        <v>55</v>
      </c>
      <c r="C1329" t="s">
        <v>4</v>
      </c>
      <c r="D1329" t="s">
        <v>6</v>
      </c>
      <c r="E1329">
        <v>2019</v>
      </c>
      <c r="F1329" s="10" t="s">
        <v>81</v>
      </c>
      <c r="G1329">
        <v>0</v>
      </c>
    </row>
    <row r="1330" spans="1:7" x14ac:dyDescent="0.3">
      <c r="A1330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tubérculos2019Diciembre</v>
      </c>
      <c r="B1330" t="s">
        <v>55</v>
      </c>
      <c r="C1330" t="s">
        <v>4</v>
      </c>
      <c r="D1330" t="s">
        <v>6</v>
      </c>
      <c r="E1330">
        <v>2019</v>
      </c>
      <c r="F1330" s="10" t="s">
        <v>82</v>
      </c>
      <c r="G1330">
        <v>35623.300000000003</v>
      </c>
    </row>
    <row r="1331" spans="1:7" x14ac:dyDescent="0.3">
      <c r="A1331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PanamáCereales2019Enero</v>
      </c>
      <c r="B1331" t="s">
        <v>55</v>
      </c>
      <c r="C1331" t="s">
        <v>4</v>
      </c>
      <c r="D1331" t="s">
        <v>5</v>
      </c>
      <c r="E1331">
        <v>2019</v>
      </c>
      <c r="F1331" s="10" t="s">
        <v>86</v>
      </c>
      <c r="G1331">
        <v>38969.21</v>
      </c>
    </row>
    <row r="1332" spans="1:7" x14ac:dyDescent="0.3">
      <c r="A1332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PanamáCereales2019Febrero</v>
      </c>
      <c r="B1332" t="s">
        <v>55</v>
      </c>
      <c r="C1332" t="s">
        <v>4</v>
      </c>
      <c r="D1332" t="s">
        <v>5</v>
      </c>
      <c r="E1332">
        <v>2019</v>
      </c>
      <c r="F1332" s="10" t="s">
        <v>87</v>
      </c>
      <c r="G1332">
        <v>31156.12</v>
      </c>
    </row>
    <row r="1333" spans="1:7" x14ac:dyDescent="0.3">
      <c r="A1333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PanamáCereales2019Marzo</v>
      </c>
      <c r="B1333" t="s">
        <v>55</v>
      </c>
      <c r="C1333" t="s">
        <v>4</v>
      </c>
      <c r="D1333" t="s">
        <v>5</v>
      </c>
      <c r="E1333">
        <v>2019</v>
      </c>
      <c r="F1333" s="10" t="s">
        <v>88</v>
      </c>
      <c r="G1333">
        <v>23539.78</v>
      </c>
    </row>
    <row r="1334" spans="1:7" x14ac:dyDescent="0.3">
      <c r="A1334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PanamáCereales2019Abril</v>
      </c>
      <c r="B1334" t="s">
        <v>55</v>
      </c>
      <c r="C1334" t="s">
        <v>4</v>
      </c>
      <c r="D1334" t="s">
        <v>5</v>
      </c>
      <c r="E1334">
        <v>2019</v>
      </c>
      <c r="F1334" s="10" t="s">
        <v>89</v>
      </c>
      <c r="G1334">
        <v>16031.97</v>
      </c>
    </row>
    <row r="1335" spans="1:7" x14ac:dyDescent="0.3">
      <c r="A1335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PanamáCereales2019Mayo</v>
      </c>
      <c r="B1335" t="s">
        <v>55</v>
      </c>
      <c r="C1335" t="s">
        <v>4</v>
      </c>
      <c r="D1335" t="s">
        <v>5</v>
      </c>
      <c r="E1335">
        <v>2019</v>
      </c>
      <c r="F1335" s="10" t="s">
        <v>90</v>
      </c>
      <c r="G1335">
        <v>15657.84</v>
      </c>
    </row>
    <row r="1336" spans="1:7" x14ac:dyDescent="0.3">
      <c r="A1336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PanamáCereales2019Junio</v>
      </c>
      <c r="B1336" t="s">
        <v>55</v>
      </c>
      <c r="C1336" t="s">
        <v>4</v>
      </c>
      <c r="D1336" t="s">
        <v>5</v>
      </c>
      <c r="E1336">
        <v>2019</v>
      </c>
      <c r="F1336" s="10" t="s">
        <v>91</v>
      </c>
      <c r="G1336">
        <v>24373.38</v>
      </c>
    </row>
    <row r="1337" spans="1:7" x14ac:dyDescent="0.3">
      <c r="A1337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PanamáCereales2019Julio</v>
      </c>
      <c r="B1337" t="s">
        <v>55</v>
      </c>
      <c r="C1337" t="s">
        <v>4</v>
      </c>
      <c r="D1337" t="s">
        <v>5</v>
      </c>
      <c r="E1337">
        <v>2019</v>
      </c>
      <c r="F1337" s="10" t="s">
        <v>83</v>
      </c>
      <c r="G1337">
        <v>0</v>
      </c>
    </row>
    <row r="1338" spans="1:7" x14ac:dyDescent="0.3">
      <c r="A1338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PanamáCereales2019Agosto</v>
      </c>
      <c r="B1338" t="s">
        <v>55</v>
      </c>
      <c r="C1338" t="s">
        <v>4</v>
      </c>
      <c r="D1338" t="s">
        <v>5</v>
      </c>
      <c r="E1338">
        <v>2019</v>
      </c>
      <c r="F1338" s="10" t="s">
        <v>84</v>
      </c>
      <c r="G1338">
        <v>16290</v>
      </c>
    </row>
    <row r="1339" spans="1:7" x14ac:dyDescent="0.3">
      <c r="A1339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PanamáCereales2019Septiembre</v>
      </c>
      <c r="B1339" t="s">
        <v>55</v>
      </c>
      <c r="C1339" t="s">
        <v>4</v>
      </c>
      <c r="D1339" t="s">
        <v>5</v>
      </c>
      <c r="E1339">
        <v>2019</v>
      </c>
      <c r="F1339" s="10" t="s">
        <v>85</v>
      </c>
      <c r="G1339">
        <v>25320.91</v>
      </c>
    </row>
    <row r="1340" spans="1:7" x14ac:dyDescent="0.3">
      <c r="A1340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PanamáCereales2019Octubre</v>
      </c>
      <c r="B1340" t="s">
        <v>55</v>
      </c>
      <c r="C1340" t="s">
        <v>4</v>
      </c>
      <c r="D1340" t="s">
        <v>5</v>
      </c>
      <c r="E1340">
        <v>2019</v>
      </c>
      <c r="F1340" s="10" t="s">
        <v>80</v>
      </c>
      <c r="G1340">
        <v>0</v>
      </c>
    </row>
    <row r="1341" spans="1:7" x14ac:dyDescent="0.3">
      <c r="A1341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PanamáCereales2019Noviembre</v>
      </c>
      <c r="B1341" t="s">
        <v>55</v>
      </c>
      <c r="C1341" t="s">
        <v>4</v>
      </c>
      <c r="D1341" t="s">
        <v>5</v>
      </c>
      <c r="E1341">
        <v>2019</v>
      </c>
      <c r="F1341" s="10" t="s">
        <v>81</v>
      </c>
      <c r="G1341">
        <v>22158.67</v>
      </c>
    </row>
    <row r="1342" spans="1:7" x14ac:dyDescent="0.3">
      <c r="A1342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PanamáCereales2019Diciembre</v>
      </c>
      <c r="B1342" t="s">
        <v>55</v>
      </c>
      <c r="C1342" t="s">
        <v>4</v>
      </c>
      <c r="D1342" t="s">
        <v>5</v>
      </c>
      <c r="E1342">
        <v>2019</v>
      </c>
      <c r="F1342" s="10" t="s">
        <v>82</v>
      </c>
      <c r="G1342">
        <v>27888.6</v>
      </c>
    </row>
    <row r="1343" spans="1:7" x14ac:dyDescent="0.3">
      <c r="A1343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tubérculos2019Enero</v>
      </c>
      <c r="B1343" t="s">
        <v>22</v>
      </c>
      <c r="C1343" t="s">
        <v>4</v>
      </c>
      <c r="D1343" t="s">
        <v>6</v>
      </c>
      <c r="E1343">
        <v>2019</v>
      </c>
      <c r="F1343" s="10" t="s">
        <v>86</v>
      </c>
      <c r="G1343">
        <v>182162.65</v>
      </c>
    </row>
    <row r="1344" spans="1:7" x14ac:dyDescent="0.3">
      <c r="A1344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tubérculos2019Febrero</v>
      </c>
      <c r="B1344" t="s">
        <v>22</v>
      </c>
      <c r="C1344" t="s">
        <v>4</v>
      </c>
      <c r="D1344" t="s">
        <v>6</v>
      </c>
      <c r="E1344">
        <v>2019</v>
      </c>
      <c r="F1344" s="10" t="s">
        <v>87</v>
      </c>
      <c r="G1344">
        <v>103642.48</v>
      </c>
    </row>
    <row r="1345" spans="1:7" x14ac:dyDescent="0.3">
      <c r="A1345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tubérculos2019Marzo</v>
      </c>
      <c r="B1345" t="s">
        <v>22</v>
      </c>
      <c r="C1345" t="s">
        <v>4</v>
      </c>
      <c r="D1345" t="s">
        <v>6</v>
      </c>
      <c r="E1345">
        <v>2019</v>
      </c>
      <c r="F1345" s="10" t="s">
        <v>88</v>
      </c>
      <c r="G1345">
        <v>41507.699999999997</v>
      </c>
    </row>
    <row r="1346" spans="1:7" x14ac:dyDescent="0.3">
      <c r="A1346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tubérculos2019Abril</v>
      </c>
      <c r="B1346" t="s">
        <v>22</v>
      </c>
      <c r="C1346" t="s">
        <v>4</v>
      </c>
      <c r="D1346" t="s">
        <v>6</v>
      </c>
      <c r="E1346">
        <v>2019</v>
      </c>
      <c r="F1346" s="10" t="s">
        <v>89</v>
      </c>
      <c r="G1346">
        <v>84057.329999999987</v>
      </c>
    </row>
    <row r="1347" spans="1:7" x14ac:dyDescent="0.3">
      <c r="A1347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tubérculos2019Mayo</v>
      </c>
      <c r="B1347" t="s">
        <v>22</v>
      </c>
      <c r="C1347" t="s">
        <v>4</v>
      </c>
      <c r="D1347" t="s">
        <v>6</v>
      </c>
      <c r="E1347">
        <v>2019</v>
      </c>
      <c r="F1347" s="10" t="s">
        <v>90</v>
      </c>
      <c r="G1347">
        <v>75988.76999999999</v>
      </c>
    </row>
    <row r="1348" spans="1:7" x14ac:dyDescent="0.3">
      <c r="A1348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tubérculos2019Junio</v>
      </c>
      <c r="B1348" t="s">
        <v>22</v>
      </c>
      <c r="C1348" t="s">
        <v>4</v>
      </c>
      <c r="D1348" t="s">
        <v>6</v>
      </c>
      <c r="E1348">
        <v>2019</v>
      </c>
      <c r="F1348" s="10" t="s">
        <v>91</v>
      </c>
      <c r="G1348">
        <v>0</v>
      </c>
    </row>
    <row r="1349" spans="1:7" x14ac:dyDescent="0.3">
      <c r="A1349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tubérculos2019Julio</v>
      </c>
      <c r="B1349" t="s">
        <v>22</v>
      </c>
      <c r="C1349" t="s">
        <v>4</v>
      </c>
      <c r="D1349" t="s">
        <v>6</v>
      </c>
      <c r="E1349">
        <v>2019</v>
      </c>
      <c r="F1349" s="10" t="s">
        <v>83</v>
      </c>
      <c r="G1349">
        <v>0</v>
      </c>
    </row>
    <row r="1350" spans="1:7" x14ac:dyDescent="0.3">
      <c r="A1350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tubérculos2019Agosto</v>
      </c>
      <c r="B1350" t="s">
        <v>22</v>
      </c>
      <c r="C1350" t="s">
        <v>4</v>
      </c>
      <c r="D1350" t="s">
        <v>6</v>
      </c>
      <c r="E1350">
        <v>2019</v>
      </c>
      <c r="F1350" s="10" t="s">
        <v>84</v>
      </c>
      <c r="G1350">
        <v>29658.670000000002</v>
      </c>
    </row>
    <row r="1351" spans="1:7" x14ac:dyDescent="0.3">
      <c r="A1351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tubérculos2019Septiembre</v>
      </c>
      <c r="B1351" t="s">
        <v>22</v>
      </c>
      <c r="C1351" t="s">
        <v>4</v>
      </c>
      <c r="D1351" t="s">
        <v>6</v>
      </c>
      <c r="E1351">
        <v>2019</v>
      </c>
      <c r="F1351" s="10" t="s">
        <v>85</v>
      </c>
      <c r="G1351">
        <v>0</v>
      </c>
    </row>
    <row r="1352" spans="1:7" x14ac:dyDescent="0.3">
      <c r="A1352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tubérculos2019Octubre</v>
      </c>
      <c r="B1352" t="s">
        <v>22</v>
      </c>
      <c r="C1352" t="s">
        <v>4</v>
      </c>
      <c r="D1352" t="s">
        <v>6</v>
      </c>
      <c r="E1352">
        <v>2019</v>
      </c>
      <c r="F1352" s="10" t="s">
        <v>80</v>
      </c>
      <c r="G1352">
        <v>13127.79</v>
      </c>
    </row>
    <row r="1353" spans="1:7" x14ac:dyDescent="0.3">
      <c r="A1353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tubérculos2019Noviembre</v>
      </c>
      <c r="B1353" t="s">
        <v>22</v>
      </c>
      <c r="C1353" t="s">
        <v>4</v>
      </c>
      <c r="D1353" t="s">
        <v>6</v>
      </c>
      <c r="E1353">
        <v>2019</v>
      </c>
      <c r="F1353" s="10" t="s">
        <v>81</v>
      </c>
      <c r="G1353">
        <v>59462.27</v>
      </c>
    </row>
    <row r="1354" spans="1:7" x14ac:dyDescent="0.3">
      <c r="A1354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tubérculos2019Diciembre</v>
      </c>
      <c r="B1354" t="s">
        <v>22</v>
      </c>
      <c r="C1354" t="s">
        <v>4</v>
      </c>
      <c r="D1354" t="s">
        <v>6</v>
      </c>
      <c r="E1354">
        <v>2019</v>
      </c>
      <c r="F1354" s="10" t="s">
        <v>82</v>
      </c>
      <c r="G1354">
        <v>0</v>
      </c>
    </row>
    <row r="1355" spans="1:7" x14ac:dyDescent="0.3">
      <c r="A1355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RicaCereales2019Enero</v>
      </c>
      <c r="B1355" t="s">
        <v>22</v>
      </c>
      <c r="C1355" t="s">
        <v>4</v>
      </c>
      <c r="D1355" t="s">
        <v>5</v>
      </c>
      <c r="E1355">
        <v>2019</v>
      </c>
      <c r="F1355" s="10" t="s">
        <v>86</v>
      </c>
      <c r="G1355">
        <v>6800.02</v>
      </c>
    </row>
    <row r="1356" spans="1:7" x14ac:dyDescent="0.3">
      <c r="A1356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RicaCereales2019Febrero</v>
      </c>
      <c r="B1356" t="s">
        <v>22</v>
      </c>
      <c r="C1356" t="s">
        <v>4</v>
      </c>
      <c r="D1356" t="s">
        <v>5</v>
      </c>
      <c r="E1356">
        <v>2019</v>
      </c>
      <c r="F1356" s="10" t="s">
        <v>87</v>
      </c>
      <c r="G1356">
        <v>0</v>
      </c>
    </row>
    <row r="1357" spans="1:7" x14ac:dyDescent="0.3">
      <c r="A1357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RicaCereales2019Marzo</v>
      </c>
      <c r="B1357" t="s">
        <v>22</v>
      </c>
      <c r="C1357" t="s">
        <v>4</v>
      </c>
      <c r="D1357" t="s">
        <v>5</v>
      </c>
      <c r="E1357">
        <v>2019</v>
      </c>
      <c r="F1357" s="10" t="s">
        <v>88</v>
      </c>
      <c r="G1357">
        <v>17000</v>
      </c>
    </row>
    <row r="1358" spans="1:7" x14ac:dyDescent="0.3">
      <c r="A1358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RicaCereales2019Abril</v>
      </c>
      <c r="B1358" t="s">
        <v>22</v>
      </c>
      <c r="C1358" t="s">
        <v>4</v>
      </c>
      <c r="D1358" t="s">
        <v>5</v>
      </c>
      <c r="E1358">
        <v>2019</v>
      </c>
      <c r="F1358" s="10" t="s">
        <v>89</v>
      </c>
      <c r="G1358">
        <v>16651.900000000001</v>
      </c>
    </row>
    <row r="1359" spans="1:7" x14ac:dyDescent="0.3">
      <c r="A1359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RicaCereales2019Mayo</v>
      </c>
      <c r="B1359" t="s">
        <v>22</v>
      </c>
      <c r="C1359" t="s">
        <v>4</v>
      </c>
      <c r="D1359" t="s">
        <v>5</v>
      </c>
      <c r="E1359">
        <v>2019</v>
      </c>
      <c r="F1359" s="10" t="s">
        <v>90</v>
      </c>
      <c r="G1359">
        <v>0</v>
      </c>
    </row>
    <row r="1360" spans="1:7" x14ac:dyDescent="0.3">
      <c r="A1360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RicaCereales2019Junio</v>
      </c>
      <c r="B1360" t="s">
        <v>22</v>
      </c>
      <c r="C1360" t="s">
        <v>4</v>
      </c>
      <c r="D1360" t="s">
        <v>5</v>
      </c>
      <c r="E1360">
        <v>2019</v>
      </c>
      <c r="F1360" s="10" t="s">
        <v>91</v>
      </c>
      <c r="G1360">
        <v>0</v>
      </c>
    </row>
    <row r="1361" spans="1:7" x14ac:dyDescent="0.3">
      <c r="A1361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RicaCereales2019Julio</v>
      </c>
      <c r="B1361" t="s">
        <v>22</v>
      </c>
      <c r="C1361" t="s">
        <v>4</v>
      </c>
      <c r="D1361" t="s">
        <v>5</v>
      </c>
      <c r="E1361">
        <v>2019</v>
      </c>
      <c r="F1361" s="10" t="s">
        <v>83</v>
      </c>
      <c r="G1361">
        <v>0</v>
      </c>
    </row>
    <row r="1362" spans="1:7" x14ac:dyDescent="0.3">
      <c r="A1362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RicaCereales2019Agosto</v>
      </c>
      <c r="B1362" t="s">
        <v>22</v>
      </c>
      <c r="C1362" t="s">
        <v>4</v>
      </c>
      <c r="D1362" t="s">
        <v>5</v>
      </c>
      <c r="E1362">
        <v>2019</v>
      </c>
      <c r="F1362" s="10" t="s">
        <v>84</v>
      </c>
      <c r="G1362">
        <v>9660</v>
      </c>
    </row>
    <row r="1363" spans="1:7" x14ac:dyDescent="0.3">
      <c r="A1363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RicaCereales2019Septiembre</v>
      </c>
      <c r="B1363" t="s">
        <v>22</v>
      </c>
      <c r="C1363" t="s">
        <v>4</v>
      </c>
      <c r="D1363" t="s">
        <v>5</v>
      </c>
      <c r="E1363">
        <v>2019</v>
      </c>
      <c r="F1363" s="10" t="s">
        <v>85</v>
      </c>
      <c r="G1363">
        <v>20149.989999999998</v>
      </c>
    </row>
    <row r="1364" spans="1:7" x14ac:dyDescent="0.3">
      <c r="A1364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RicaCereales2019Octubre</v>
      </c>
      <c r="B1364" t="s">
        <v>22</v>
      </c>
      <c r="C1364" t="s">
        <v>4</v>
      </c>
      <c r="D1364" t="s">
        <v>5</v>
      </c>
      <c r="E1364">
        <v>2019</v>
      </c>
      <c r="F1364" s="10" t="s">
        <v>80</v>
      </c>
      <c r="G1364">
        <v>0</v>
      </c>
    </row>
    <row r="1365" spans="1:7" x14ac:dyDescent="0.3">
      <c r="A1365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RicaCereales2019Noviembre</v>
      </c>
      <c r="B1365" t="s">
        <v>22</v>
      </c>
      <c r="C1365" t="s">
        <v>4</v>
      </c>
      <c r="D1365" t="s">
        <v>5</v>
      </c>
      <c r="E1365">
        <v>2019</v>
      </c>
      <c r="F1365" s="10" t="s">
        <v>81</v>
      </c>
      <c r="G1365">
        <v>21899.7</v>
      </c>
    </row>
    <row r="1366" spans="1:7" x14ac:dyDescent="0.3">
      <c r="A1366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RicaCereales2019Diciembre</v>
      </c>
      <c r="B1366" t="s">
        <v>22</v>
      </c>
      <c r="C1366" t="s">
        <v>4</v>
      </c>
      <c r="D1366" t="s">
        <v>5</v>
      </c>
      <c r="E1366">
        <v>2019</v>
      </c>
      <c r="F1366" s="10" t="s">
        <v>82</v>
      </c>
      <c r="G1366">
        <v>0</v>
      </c>
    </row>
    <row r="1367" spans="1:7" x14ac:dyDescent="0.3">
      <c r="A136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FilipinasCereales2019Enero</v>
      </c>
      <c r="B1367" t="s">
        <v>31</v>
      </c>
      <c r="C1367" t="s">
        <v>4</v>
      </c>
      <c r="D1367" t="s">
        <v>5</v>
      </c>
      <c r="E1367">
        <v>2019</v>
      </c>
      <c r="F1367" s="10" t="s">
        <v>86</v>
      </c>
      <c r="G1367">
        <v>13338.7</v>
      </c>
    </row>
    <row r="1368" spans="1:7" x14ac:dyDescent="0.3">
      <c r="A136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FilipinasCereales2019Febrero</v>
      </c>
      <c r="B1368" t="s">
        <v>31</v>
      </c>
      <c r="C1368" t="s">
        <v>4</v>
      </c>
      <c r="D1368" t="s">
        <v>5</v>
      </c>
      <c r="E1368">
        <v>2019</v>
      </c>
      <c r="F1368" s="10" t="s">
        <v>87</v>
      </c>
      <c r="G1368">
        <v>0</v>
      </c>
    </row>
    <row r="1369" spans="1:7" x14ac:dyDescent="0.3">
      <c r="A1369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FilipinasCereales2019Marzo</v>
      </c>
      <c r="B1369" t="s">
        <v>31</v>
      </c>
      <c r="C1369" t="s">
        <v>4</v>
      </c>
      <c r="D1369" t="s">
        <v>5</v>
      </c>
      <c r="E1369">
        <v>2019</v>
      </c>
      <c r="F1369" s="10" t="s">
        <v>88</v>
      </c>
      <c r="G1369">
        <v>11200</v>
      </c>
    </row>
    <row r="1370" spans="1:7" x14ac:dyDescent="0.3">
      <c r="A1370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FilipinasCereales2019Abril</v>
      </c>
      <c r="B1370" t="s">
        <v>31</v>
      </c>
      <c r="C1370" t="s">
        <v>4</v>
      </c>
      <c r="D1370" t="s">
        <v>5</v>
      </c>
      <c r="E1370">
        <v>2019</v>
      </c>
      <c r="F1370" s="10" t="s">
        <v>89</v>
      </c>
      <c r="G1370">
        <v>0</v>
      </c>
    </row>
    <row r="1371" spans="1:7" x14ac:dyDescent="0.3">
      <c r="A1371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FilipinasCereales2019Mayo</v>
      </c>
      <c r="B1371" t="s">
        <v>31</v>
      </c>
      <c r="C1371" t="s">
        <v>4</v>
      </c>
      <c r="D1371" t="s">
        <v>5</v>
      </c>
      <c r="E1371">
        <v>2019</v>
      </c>
      <c r="F1371" s="10" t="s">
        <v>90</v>
      </c>
      <c r="G1371">
        <v>3.9</v>
      </c>
    </row>
    <row r="1372" spans="1:7" x14ac:dyDescent="0.3">
      <c r="A1372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FilipinasCereales2019Junio</v>
      </c>
      <c r="B1372" t="s">
        <v>31</v>
      </c>
      <c r="C1372" t="s">
        <v>4</v>
      </c>
      <c r="D1372" t="s">
        <v>5</v>
      </c>
      <c r="E1372">
        <v>2019</v>
      </c>
      <c r="F1372" s="10" t="s">
        <v>91</v>
      </c>
      <c r="G1372">
        <v>0</v>
      </c>
    </row>
    <row r="1373" spans="1:7" x14ac:dyDescent="0.3">
      <c r="A1373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FilipinasCereales2019Julio</v>
      </c>
      <c r="B1373" t="s">
        <v>31</v>
      </c>
      <c r="C1373" t="s">
        <v>4</v>
      </c>
      <c r="D1373" t="s">
        <v>5</v>
      </c>
      <c r="E1373">
        <v>2019</v>
      </c>
      <c r="F1373" s="10" t="s">
        <v>83</v>
      </c>
      <c r="G1373">
        <v>7953.25</v>
      </c>
    </row>
    <row r="1374" spans="1:7" x14ac:dyDescent="0.3">
      <c r="A1374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FilipinasCereales2019Agosto</v>
      </c>
      <c r="B1374" t="s">
        <v>31</v>
      </c>
      <c r="C1374" t="s">
        <v>4</v>
      </c>
      <c r="D1374" t="s">
        <v>5</v>
      </c>
      <c r="E1374">
        <v>2019</v>
      </c>
      <c r="F1374" s="10" t="s">
        <v>84</v>
      </c>
      <c r="G1374">
        <v>20130.349999999999</v>
      </c>
    </row>
    <row r="1375" spans="1:7" x14ac:dyDescent="0.3">
      <c r="A1375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FilipinasCereales2019Septiembre</v>
      </c>
      <c r="B1375" t="s">
        <v>31</v>
      </c>
      <c r="C1375" t="s">
        <v>4</v>
      </c>
      <c r="D1375" t="s">
        <v>5</v>
      </c>
      <c r="E1375">
        <v>2019</v>
      </c>
      <c r="F1375" s="10" t="s">
        <v>85</v>
      </c>
      <c r="G1375">
        <v>0</v>
      </c>
    </row>
    <row r="1376" spans="1:7" x14ac:dyDescent="0.3">
      <c r="A1376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FilipinasCereales2019Octubre</v>
      </c>
      <c r="B1376" t="s">
        <v>31</v>
      </c>
      <c r="C1376" t="s">
        <v>4</v>
      </c>
      <c r="D1376" t="s">
        <v>5</v>
      </c>
      <c r="E1376">
        <v>2019</v>
      </c>
      <c r="F1376" s="10" t="s">
        <v>80</v>
      </c>
      <c r="G1376">
        <v>0</v>
      </c>
    </row>
    <row r="1377" spans="1:7" x14ac:dyDescent="0.3">
      <c r="A137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FilipinasCereales2019Noviembre</v>
      </c>
      <c r="B1377" t="s">
        <v>31</v>
      </c>
      <c r="C1377" t="s">
        <v>4</v>
      </c>
      <c r="D1377" t="s">
        <v>5</v>
      </c>
      <c r="E1377">
        <v>2019</v>
      </c>
      <c r="F1377" s="10" t="s">
        <v>81</v>
      </c>
      <c r="G1377">
        <v>0</v>
      </c>
    </row>
    <row r="1378" spans="1:7" x14ac:dyDescent="0.3">
      <c r="A137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FilipinasCereales2019Diciembre</v>
      </c>
      <c r="B1378" t="s">
        <v>31</v>
      </c>
      <c r="C1378" t="s">
        <v>4</v>
      </c>
      <c r="D1378" t="s">
        <v>5</v>
      </c>
      <c r="E1378">
        <v>2019</v>
      </c>
      <c r="F1378" s="10" t="s">
        <v>82</v>
      </c>
      <c r="G1378">
        <v>0</v>
      </c>
    </row>
    <row r="1379" spans="1:7" x14ac:dyDescent="0.3">
      <c r="A137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ParaguayCereales2019Enero</v>
      </c>
      <c r="B1379" t="s">
        <v>57</v>
      </c>
      <c r="C1379" t="s">
        <v>4</v>
      </c>
      <c r="D1379" t="s">
        <v>5</v>
      </c>
      <c r="E1379">
        <v>2019</v>
      </c>
      <c r="F1379" s="10" t="s">
        <v>86</v>
      </c>
      <c r="G1379">
        <v>172764.48</v>
      </c>
    </row>
    <row r="1380" spans="1:7" x14ac:dyDescent="0.3">
      <c r="A138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ParaguayCereales2019Febrero</v>
      </c>
      <c r="B1380" t="s">
        <v>57</v>
      </c>
      <c r="C1380" t="s">
        <v>4</v>
      </c>
      <c r="D1380" t="s">
        <v>5</v>
      </c>
      <c r="E1380">
        <v>2019</v>
      </c>
      <c r="F1380" s="10" t="s">
        <v>87</v>
      </c>
      <c r="G1380">
        <v>17742.060000000001</v>
      </c>
    </row>
    <row r="1381" spans="1:7" x14ac:dyDescent="0.3">
      <c r="A1381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ParaguayCereales2019Marzo</v>
      </c>
      <c r="B1381" t="s">
        <v>57</v>
      </c>
      <c r="C1381" t="s">
        <v>4</v>
      </c>
      <c r="D1381" t="s">
        <v>5</v>
      </c>
      <c r="E1381">
        <v>2019</v>
      </c>
      <c r="F1381" s="10" t="s">
        <v>88</v>
      </c>
      <c r="G1381">
        <v>87755.08</v>
      </c>
    </row>
    <row r="1382" spans="1:7" x14ac:dyDescent="0.3">
      <c r="A1382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ParaguayCereales2019Abril</v>
      </c>
      <c r="B1382" t="s">
        <v>57</v>
      </c>
      <c r="C1382" t="s">
        <v>4</v>
      </c>
      <c r="D1382" t="s">
        <v>5</v>
      </c>
      <c r="E1382">
        <v>2019</v>
      </c>
      <c r="F1382" s="10" t="s">
        <v>89</v>
      </c>
      <c r="G1382">
        <v>94787.319999999992</v>
      </c>
    </row>
    <row r="1383" spans="1:7" x14ac:dyDescent="0.3">
      <c r="A1383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ParaguayCereales2019Mayo</v>
      </c>
      <c r="B1383" t="s">
        <v>57</v>
      </c>
      <c r="C1383" t="s">
        <v>4</v>
      </c>
      <c r="D1383" t="s">
        <v>5</v>
      </c>
      <c r="E1383">
        <v>2019</v>
      </c>
      <c r="F1383" s="10" t="s">
        <v>90</v>
      </c>
      <c r="G1383">
        <v>106731.96</v>
      </c>
    </row>
    <row r="1384" spans="1:7" x14ac:dyDescent="0.3">
      <c r="A1384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ParaguayCereales2019Junio</v>
      </c>
      <c r="B1384" t="s">
        <v>57</v>
      </c>
      <c r="C1384" t="s">
        <v>4</v>
      </c>
      <c r="D1384" t="s">
        <v>5</v>
      </c>
      <c r="E1384">
        <v>2019</v>
      </c>
      <c r="F1384" s="10" t="s">
        <v>91</v>
      </c>
      <c r="G1384">
        <v>77634.7</v>
      </c>
    </row>
    <row r="1385" spans="1:7" x14ac:dyDescent="0.3">
      <c r="A1385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ParaguayCereales2019Julio</v>
      </c>
      <c r="B1385" t="s">
        <v>57</v>
      </c>
      <c r="C1385" t="s">
        <v>4</v>
      </c>
      <c r="D1385" t="s">
        <v>5</v>
      </c>
      <c r="E1385">
        <v>2019</v>
      </c>
      <c r="F1385" s="10" t="s">
        <v>83</v>
      </c>
      <c r="G1385">
        <v>52390.34</v>
      </c>
    </row>
    <row r="1386" spans="1:7" x14ac:dyDescent="0.3">
      <c r="A1386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ParaguayCereales2019Agosto</v>
      </c>
      <c r="B1386" t="s">
        <v>57</v>
      </c>
      <c r="C1386" t="s">
        <v>4</v>
      </c>
      <c r="D1386" t="s">
        <v>5</v>
      </c>
      <c r="E1386">
        <v>2019</v>
      </c>
      <c r="F1386" s="10" t="s">
        <v>84</v>
      </c>
      <c r="G1386">
        <v>39514.780000000006</v>
      </c>
    </row>
    <row r="1387" spans="1:7" x14ac:dyDescent="0.3">
      <c r="A1387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ParaguayCereales2019Septiembre</v>
      </c>
      <c r="B1387" t="s">
        <v>57</v>
      </c>
      <c r="C1387" t="s">
        <v>4</v>
      </c>
      <c r="D1387" t="s">
        <v>5</v>
      </c>
      <c r="E1387">
        <v>2019</v>
      </c>
      <c r="F1387" s="10" t="s">
        <v>85</v>
      </c>
      <c r="G1387">
        <v>74822.649999999994</v>
      </c>
    </row>
    <row r="1388" spans="1:7" x14ac:dyDescent="0.3">
      <c r="A1388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ParaguayCereales2019Octubre</v>
      </c>
      <c r="B1388" t="s">
        <v>57</v>
      </c>
      <c r="C1388" t="s">
        <v>4</v>
      </c>
      <c r="D1388" t="s">
        <v>5</v>
      </c>
      <c r="E1388">
        <v>2019</v>
      </c>
      <c r="F1388" s="10" t="s">
        <v>80</v>
      </c>
      <c r="G1388">
        <v>77865.09</v>
      </c>
    </row>
    <row r="1389" spans="1:7" x14ac:dyDescent="0.3">
      <c r="A138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ParaguayCereales2019Noviembre</v>
      </c>
      <c r="B1389" t="s">
        <v>57</v>
      </c>
      <c r="C1389" t="s">
        <v>4</v>
      </c>
      <c r="D1389" t="s">
        <v>5</v>
      </c>
      <c r="E1389">
        <v>2019</v>
      </c>
      <c r="F1389" s="10" t="s">
        <v>81</v>
      </c>
      <c r="G1389">
        <v>82132.800000000003</v>
      </c>
    </row>
    <row r="1390" spans="1:7" x14ac:dyDescent="0.3">
      <c r="A139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ParaguayCereales2019Diciembre</v>
      </c>
      <c r="B1390" t="s">
        <v>57</v>
      </c>
      <c r="C1390" t="s">
        <v>4</v>
      </c>
      <c r="D1390" t="s">
        <v>5</v>
      </c>
      <c r="E1390">
        <v>2019</v>
      </c>
      <c r="F1390" s="10" t="s">
        <v>82</v>
      </c>
      <c r="G1390">
        <v>63159.93</v>
      </c>
    </row>
    <row r="1391" spans="1:7" x14ac:dyDescent="0.3">
      <c r="A1391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tubérculos2019Enero</v>
      </c>
      <c r="B1391" t="s">
        <v>57</v>
      </c>
      <c r="C1391" t="s">
        <v>4</v>
      </c>
      <c r="D1391" t="s">
        <v>6</v>
      </c>
      <c r="E1391">
        <v>2019</v>
      </c>
      <c r="F1391" s="10" t="s">
        <v>86</v>
      </c>
      <c r="G1391">
        <v>43250.95</v>
      </c>
    </row>
    <row r="1392" spans="1:7" x14ac:dyDescent="0.3">
      <c r="A139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tubérculos2019Febrero</v>
      </c>
      <c r="B1392" t="s">
        <v>57</v>
      </c>
      <c r="C1392" t="s">
        <v>4</v>
      </c>
      <c r="D1392" t="s">
        <v>6</v>
      </c>
      <c r="E1392">
        <v>2019</v>
      </c>
      <c r="F1392" s="10" t="s">
        <v>87</v>
      </c>
      <c r="G1392">
        <v>0</v>
      </c>
    </row>
    <row r="1393" spans="1:7" x14ac:dyDescent="0.3">
      <c r="A1393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tubérculos2019Marzo</v>
      </c>
      <c r="B1393" t="s">
        <v>57</v>
      </c>
      <c r="C1393" t="s">
        <v>4</v>
      </c>
      <c r="D1393" t="s">
        <v>6</v>
      </c>
      <c r="E1393">
        <v>2019</v>
      </c>
      <c r="F1393" s="10" t="s">
        <v>88</v>
      </c>
      <c r="G1393">
        <v>45185.880000000005</v>
      </c>
    </row>
    <row r="1394" spans="1:7" x14ac:dyDescent="0.3">
      <c r="A1394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tubérculos2019Abril</v>
      </c>
      <c r="B1394" t="s">
        <v>57</v>
      </c>
      <c r="C1394" t="s">
        <v>4</v>
      </c>
      <c r="D1394" t="s">
        <v>6</v>
      </c>
      <c r="E1394">
        <v>2019</v>
      </c>
      <c r="F1394" s="10" t="s">
        <v>89</v>
      </c>
      <c r="G1394">
        <v>142426.15</v>
      </c>
    </row>
    <row r="1395" spans="1:7" x14ac:dyDescent="0.3">
      <c r="A1395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tubérculos2019Mayo</v>
      </c>
      <c r="B1395" t="s">
        <v>57</v>
      </c>
      <c r="C1395" t="s">
        <v>4</v>
      </c>
      <c r="D1395" t="s">
        <v>6</v>
      </c>
      <c r="E1395">
        <v>2019</v>
      </c>
      <c r="F1395" s="10" t="s">
        <v>90</v>
      </c>
      <c r="G1395">
        <v>33328.39</v>
      </c>
    </row>
    <row r="1396" spans="1:7" x14ac:dyDescent="0.3">
      <c r="A1396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tubérculos2019Junio</v>
      </c>
      <c r="B1396" t="s">
        <v>57</v>
      </c>
      <c r="C1396" t="s">
        <v>4</v>
      </c>
      <c r="D1396" t="s">
        <v>6</v>
      </c>
      <c r="E1396">
        <v>2019</v>
      </c>
      <c r="F1396" s="10" t="s">
        <v>91</v>
      </c>
      <c r="G1396">
        <v>87903.42</v>
      </c>
    </row>
    <row r="1397" spans="1:7" x14ac:dyDescent="0.3">
      <c r="A1397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tubérculos2019Julio</v>
      </c>
      <c r="B1397" t="s">
        <v>57</v>
      </c>
      <c r="C1397" t="s">
        <v>4</v>
      </c>
      <c r="D1397" t="s">
        <v>6</v>
      </c>
      <c r="E1397">
        <v>2019</v>
      </c>
      <c r="F1397" s="10" t="s">
        <v>83</v>
      </c>
      <c r="G1397">
        <v>28024.2</v>
      </c>
    </row>
    <row r="1398" spans="1:7" x14ac:dyDescent="0.3">
      <c r="A1398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tubérculos2019Agosto</v>
      </c>
      <c r="B1398" t="s">
        <v>57</v>
      </c>
      <c r="C1398" t="s">
        <v>4</v>
      </c>
      <c r="D1398" t="s">
        <v>6</v>
      </c>
      <c r="E1398">
        <v>2019</v>
      </c>
      <c r="F1398" s="10" t="s">
        <v>84</v>
      </c>
      <c r="G1398">
        <v>90677.5</v>
      </c>
    </row>
    <row r="1399" spans="1:7" x14ac:dyDescent="0.3">
      <c r="A1399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tubérculos2019Septiembre</v>
      </c>
      <c r="B1399" t="s">
        <v>57</v>
      </c>
      <c r="C1399" t="s">
        <v>4</v>
      </c>
      <c r="D1399" t="s">
        <v>6</v>
      </c>
      <c r="E1399">
        <v>2019</v>
      </c>
      <c r="F1399" s="10" t="s">
        <v>85</v>
      </c>
      <c r="G1399">
        <v>26313.25</v>
      </c>
    </row>
    <row r="1400" spans="1:7" x14ac:dyDescent="0.3">
      <c r="A1400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tubérculos2019Octubre</v>
      </c>
      <c r="B1400" t="s">
        <v>57</v>
      </c>
      <c r="C1400" t="s">
        <v>4</v>
      </c>
      <c r="D1400" t="s">
        <v>6</v>
      </c>
      <c r="E1400">
        <v>2019</v>
      </c>
      <c r="F1400" s="10" t="s">
        <v>80</v>
      </c>
      <c r="G1400">
        <v>59958.5</v>
      </c>
    </row>
    <row r="1401" spans="1:7" x14ac:dyDescent="0.3">
      <c r="A1401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tubérculos2019Noviembre</v>
      </c>
      <c r="B1401" t="s">
        <v>57</v>
      </c>
      <c r="C1401" t="s">
        <v>4</v>
      </c>
      <c r="D1401" t="s">
        <v>6</v>
      </c>
      <c r="E1401">
        <v>2019</v>
      </c>
      <c r="F1401" s="10" t="s">
        <v>81</v>
      </c>
      <c r="G1401">
        <v>22000</v>
      </c>
    </row>
    <row r="1402" spans="1:7" x14ac:dyDescent="0.3">
      <c r="A140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tubérculos2019Diciembre</v>
      </c>
      <c r="B1402" t="s">
        <v>57</v>
      </c>
      <c r="C1402" t="s">
        <v>4</v>
      </c>
      <c r="D1402" t="s">
        <v>6</v>
      </c>
      <c r="E1402">
        <v>2019</v>
      </c>
      <c r="F1402" s="10" t="s">
        <v>82</v>
      </c>
      <c r="G1402">
        <v>108974.23</v>
      </c>
    </row>
    <row r="1403" spans="1:7" x14ac:dyDescent="0.3">
      <c r="A1403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IsraelCereales2019Enero</v>
      </c>
      <c r="B1403" t="s">
        <v>42</v>
      </c>
      <c r="C1403" t="s">
        <v>4</v>
      </c>
      <c r="D1403" t="s">
        <v>5</v>
      </c>
      <c r="E1403">
        <v>2019</v>
      </c>
      <c r="F1403" s="10" t="s">
        <v>86</v>
      </c>
      <c r="G1403">
        <v>200709.81</v>
      </c>
    </row>
    <row r="1404" spans="1:7" x14ac:dyDescent="0.3">
      <c r="A1404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IsraelCereales2019Febrero</v>
      </c>
      <c r="B1404" t="s">
        <v>42</v>
      </c>
      <c r="C1404" t="s">
        <v>4</v>
      </c>
      <c r="D1404" t="s">
        <v>5</v>
      </c>
      <c r="E1404">
        <v>2019</v>
      </c>
      <c r="F1404" s="10" t="s">
        <v>87</v>
      </c>
      <c r="G1404">
        <v>0</v>
      </c>
    </row>
    <row r="1405" spans="1:7" x14ac:dyDescent="0.3">
      <c r="A1405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IsraelCereales2019Marzo</v>
      </c>
      <c r="B1405" t="s">
        <v>42</v>
      </c>
      <c r="C1405" t="s">
        <v>4</v>
      </c>
      <c r="D1405" t="s">
        <v>5</v>
      </c>
      <c r="E1405">
        <v>2019</v>
      </c>
      <c r="F1405" s="10" t="s">
        <v>88</v>
      </c>
      <c r="G1405">
        <v>87983.28</v>
      </c>
    </row>
    <row r="1406" spans="1:7" x14ac:dyDescent="0.3">
      <c r="A1406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IsraelCereales2019Abril</v>
      </c>
      <c r="B1406" t="s">
        <v>42</v>
      </c>
      <c r="C1406" t="s">
        <v>4</v>
      </c>
      <c r="D1406" t="s">
        <v>5</v>
      </c>
      <c r="E1406">
        <v>2019</v>
      </c>
      <c r="F1406" s="10" t="s">
        <v>89</v>
      </c>
      <c r="G1406">
        <v>150828.48000000001</v>
      </c>
    </row>
    <row r="1407" spans="1:7" x14ac:dyDescent="0.3">
      <c r="A1407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IsraelCereales2019Mayo</v>
      </c>
      <c r="B1407" t="s">
        <v>42</v>
      </c>
      <c r="C1407" t="s">
        <v>4</v>
      </c>
      <c r="D1407" t="s">
        <v>5</v>
      </c>
      <c r="E1407">
        <v>2019</v>
      </c>
      <c r="F1407" s="10" t="s">
        <v>90</v>
      </c>
      <c r="G1407">
        <v>219135.45</v>
      </c>
    </row>
    <row r="1408" spans="1:7" x14ac:dyDescent="0.3">
      <c r="A1408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IsraelCereales2019Junio</v>
      </c>
      <c r="B1408" t="s">
        <v>42</v>
      </c>
      <c r="C1408" t="s">
        <v>4</v>
      </c>
      <c r="D1408" t="s">
        <v>5</v>
      </c>
      <c r="E1408">
        <v>2019</v>
      </c>
      <c r="F1408" s="10" t="s">
        <v>91</v>
      </c>
      <c r="G1408">
        <v>51923.519999999997</v>
      </c>
    </row>
    <row r="1409" spans="1:7" x14ac:dyDescent="0.3">
      <c r="A1409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IsraelCereales2019Julio</v>
      </c>
      <c r="B1409" t="s">
        <v>42</v>
      </c>
      <c r="C1409" t="s">
        <v>4</v>
      </c>
      <c r="D1409" t="s">
        <v>5</v>
      </c>
      <c r="E1409">
        <v>2019</v>
      </c>
      <c r="F1409" s="10" t="s">
        <v>83</v>
      </c>
      <c r="G1409">
        <v>121154.88</v>
      </c>
    </row>
    <row r="1410" spans="1:7" x14ac:dyDescent="0.3">
      <c r="A1410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IsraelCereales2019Agosto</v>
      </c>
      <c r="B1410" t="s">
        <v>42</v>
      </c>
      <c r="C1410" t="s">
        <v>4</v>
      </c>
      <c r="D1410" t="s">
        <v>5</v>
      </c>
      <c r="E1410">
        <v>2019</v>
      </c>
      <c r="F1410" s="10" t="s">
        <v>84</v>
      </c>
      <c r="G1410">
        <v>136350.72</v>
      </c>
    </row>
    <row r="1411" spans="1:7" x14ac:dyDescent="0.3">
      <c r="A1411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IsraelCereales2019Septiembre</v>
      </c>
      <c r="B1411" t="s">
        <v>42</v>
      </c>
      <c r="C1411" t="s">
        <v>4</v>
      </c>
      <c r="D1411" t="s">
        <v>5</v>
      </c>
      <c r="E1411">
        <v>2019</v>
      </c>
      <c r="F1411" s="10" t="s">
        <v>85</v>
      </c>
      <c r="G1411">
        <v>101808.33</v>
      </c>
    </row>
    <row r="1412" spans="1:7" x14ac:dyDescent="0.3">
      <c r="A1412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IsraelCereales2019Octubre</v>
      </c>
      <c r="B1412" t="s">
        <v>42</v>
      </c>
      <c r="C1412" t="s">
        <v>4</v>
      </c>
      <c r="D1412" t="s">
        <v>5</v>
      </c>
      <c r="E1412">
        <v>2019</v>
      </c>
      <c r="F1412" s="10" t="s">
        <v>80</v>
      </c>
      <c r="G1412">
        <v>266462.3</v>
      </c>
    </row>
    <row r="1413" spans="1:7" x14ac:dyDescent="0.3">
      <c r="A1413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IsraelCereales2019Noviembre</v>
      </c>
      <c r="B1413" t="s">
        <v>42</v>
      </c>
      <c r="C1413" t="s">
        <v>4</v>
      </c>
      <c r="D1413" t="s">
        <v>5</v>
      </c>
      <c r="E1413">
        <v>2019</v>
      </c>
      <c r="F1413" s="10" t="s">
        <v>81</v>
      </c>
      <c r="G1413">
        <v>274306.56</v>
      </c>
    </row>
    <row r="1414" spans="1:7" x14ac:dyDescent="0.3">
      <c r="A1414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IsraelCereales2019Diciembre</v>
      </c>
      <c r="B1414" t="s">
        <v>42</v>
      </c>
      <c r="C1414" t="s">
        <v>4</v>
      </c>
      <c r="D1414" t="s">
        <v>5</v>
      </c>
      <c r="E1414">
        <v>2019</v>
      </c>
      <c r="F1414" s="10" t="s">
        <v>82</v>
      </c>
      <c r="G1414">
        <v>0</v>
      </c>
    </row>
    <row r="1415" spans="1:7" x14ac:dyDescent="0.3">
      <c r="A1415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UruguayCereales2019Enero</v>
      </c>
      <c r="B1415" t="s">
        <v>76</v>
      </c>
      <c r="C1415" t="s">
        <v>4</v>
      </c>
      <c r="D1415" t="s">
        <v>5</v>
      </c>
      <c r="E1415">
        <v>2019</v>
      </c>
      <c r="F1415" s="10" t="s">
        <v>86</v>
      </c>
      <c r="G1415">
        <v>87408.040000000008</v>
      </c>
    </row>
    <row r="1416" spans="1:7" x14ac:dyDescent="0.3">
      <c r="A1416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UruguayCereales2019Febrero</v>
      </c>
      <c r="B1416" t="s">
        <v>76</v>
      </c>
      <c r="C1416" t="s">
        <v>4</v>
      </c>
      <c r="D1416" t="s">
        <v>5</v>
      </c>
      <c r="E1416">
        <v>2019</v>
      </c>
      <c r="F1416" s="10" t="s">
        <v>87</v>
      </c>
      <c r="G1416">
        <v>47638.5</v>
      </c>
    </row>
    <row r="1417" spans="1:7" x14ac:dyDescent="0.3">
      <c r="A1417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UruguayCereales2019Marzo</v>
      </c>
      <c r="B1417" t="s">
        <v>76</v>
      </c>
      <c r="C1417" t="s">
        <v>4</v>
      </c>
      <c r="D1417" t="s">
        <v>5</v>
      </c>
      <c r="E1417">
        <v>2019</v>
      </c>
      <c r="F1417" s="10" t="s">
        <v>88</v>
      </c>
      <c r="G1417">
        <v>24368.560000000001</v>
      </c>
    </row>
    <row r="1418" spans="1:7" x14ac:dyDescent="0.3">
      <c r="A1418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UruguayCereales2019Abril</v>
      </c>
      <c r="B1418" t="s">
        <v>76</v>
      </c>
      <c r="C1418" t="s">
        <v>4</v>
      </c>
      <c r="D1418" t="s">
        <v>5</v>
      </c>
      <c r="E1418">
        <v>2019</v>
      </c>
      <c r="F1418" s="10" t="s">
        <v>89</v>
      </c>
      <c r="G1418">
        <v>52548.76</v>
      </c>
    </row>
    <row r="1419" spans="1:7" x14ac:dyDescent="0.3">
      <c r="A1419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UruguayCereales2019Mayo</v>
      </c>
      <c r="B1419" t="s">
        <v>76</v>
      </c>
      <c r="C1419" t="s">
        <v>4</v>
      </c>
      <c r="D1419" t="s">
        <v>5</v>
      </c>
      <c r="E1419">
        <v>2019</v>
      </c>
      <c r="F1419" s="10" t="s">
        <v>90</v>
      </c>
      <c r="G1419">
        <v>60359.9</v>
      </c>
    </row>
    <row r="1420" spans="1:7" x14ac:dyDescent="0.3">
      <c r="A1420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UruguayCereales2019Junio</v>
      </c>
      <c r="B1420" t="s">
        <v>76</v>
      </c>
      <c r="C1420" t="s">
        <v>4</v>
      </c>
      <c r="D1420" t="s">
        <v>5</v>
      </c>
      <c r="E1420">
        <v>2019</v>
      </c>
      <c r="F1420" s="10" t="s">
        <v>91</v>
      </c>
      <c r="G1420">
        <v>5684.64</v>
      </c>
    </row>
    <row r="1421" spans="1:7" x14ac:dyDescent="0.3">
      <c r="A1421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UruguayCereales2019Julio</v>
      </c>
      <c r="B1421" t="s">
        <v>76</v>
      </c>
      <c r="C1421" t="s">
        <v>4</v>
      </c>
      <c r="D1421" t="s">
        <v>5</v>
      </c>
      <c r="E1421">
        <v>2019</v>
      </c>
      <c r="F1421" s="10" t="s">
        <v>83</v>
      </c>
      <c r="G1421">
        <v>68006.239999999991</v>
      </c>
    </row>
    <row r="1422" spans="1:7" x14ac:dyDescent="0.3">
      <c r="A1422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UruguayCereales2019Agosto</v>
      </c>
      <c r="B1422" t="s">
        <v>76</v>
      </c>
      <c r="C1422" t="s">
        <v>4</v>
      </c>
      <c r="D1422" t="s">
        <v>5</v>
      </c>
      <c r="E1422">
        <v>2019</v>
      </c>
      <c r="F1422" s="10" t="s">
        <v>84</v>
      </c>
      <c r="G1422">
        <v>11007.42</v>
      </c>
    </row>
    <row r="1423" spans="1:7" x14ac:dyDescent="0.3">
      <c r="A1423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UruguayCereales2019Septiembre</v>
      </c>
      <c r="B1423" t="s">
        <v>76</v>
      </c>
      <c r="C1423" t="s">
        <v>4</v>
      </c>
      <c r="D1423" t="s">
        <v>5</v>
      </c>
      <c r="E1423">
        <v>2019</v>
      </c>
      <c r="F1423" s="10" t="s">
        <v>85</v>
      </c>
      <c r="G1423">
        <v>40688.339999999997</v>
      </c>
    </row>
    <row r="1424" spans="1:7" x14ac:dyDescent="0.3">
      <c r="A1424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UruguayCereales2019Octubre</v>
      </c>
      <c r="B1424" t="s">
        <v>76</v>
      </c>
      <c r="C1424" t="s">
        <v>4</v>
      </c>
      <c r="D1424" t="s">
        <v>5</v>
      </c>
      <c r="E1424">
        <v>2019</v>
      </c>
      <c r="F1424" s="10" t="s">
        <v>80</v>
      </c>
      <c r="G1424">
        <v>21598.34</v>
      </c>
    </row>
    <row r="1425" spans="1:7" x14ac:dyDescent="0.3">
      <c r="A1425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UruguayCereales2019Noviembre</v>
      </c>
      <c r="B1425" t="s">
        <v>76</v>
      </c>
      <c r="C1425" t="s">
        <v>4</v>
      </c>
      <c r="D1425" t="s">
        <v>5</v>
      </c>
      <c r="E1425">
        <v>2019</v>
      </c>
      <c r="F1425" s="10" t="s">
        <v>81</v>
      </c>
      <c r="G1425">
        <v>9290.8799999999992</v>
      </c>
    </row>
    <row r="1426" spans="1:7" x14ac:dyDescent="0.3">
      <c r="A1426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UruguayCereales2019Diciembre</v>
      </c>
      <c r="B1426" t="s">
        <v>76</v>
      </c>
      <c r="C1426" t="s">
        <v>4</v>
      </c>
      <c r="D1426" t="s">
        <v>5</v>
      </c>
      <c r="E1426">
        <v>2019</v>
      </c>
      <c r="F1426" s="10" t="s">
        <v>82</v>
      </c>
      <c r="G1426">
        <v>32268.839999999997</v>
      </c>
    </row>
    <row r="1427" spans="1:7" x14ac:dyDescent="0.3">
      <c r="A1427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tubérculos2019Enero</v>
      </c>
      <c r="B1427" t="s">
        <v>76</v>
      </c>
      <c r="C1427" t="s">
        <v>4</v>
      </c>
      <c r="D1427" t="s">
        <v>6</v>
      </c>
      <c r="E1427">
        <v>2019</v>
      </c>
      <c r="F1427" s="10" t="s">
        <v>86</v>
      </c>
      <c r="G1427">
        <v>18600</v>
      </c>
    </row>
    <row r="1428" spans="1:7" x14ac:dyDescent="0.3">
      <c r="A1428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tubérculos2019Febrero</v>
      </c>
      <c r="B1428" t="s">
        <v>76</v>
      </c>
      <c r="C1428" t="s">
        <v>4</v>
      </c>
      <c r="D1428" t="s">
        <v>6</v>
      </c>
      <c r="E1428">
        <v>2019</v>
      </c>
      <c r="F1428" s="10" t="s">
        <v>87</v>
      </c>
      <c r="G1428">
        <v>18650.11</v>
      </c>
    </row>
    <row r="1429" spans="1:7" x14ac:dyDescent="0.3">
      <c r="A1429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tubérculos2019Marzo</v>
      </c>
      <c r="B1429" t="s">
        <v>76</v>
      </c>
      <c r="C1429" t="s">
        <v>4</v>
      </c>
      <c r="D1429" t="s">
        <v>6</v>
      </c>
      <c r="E1429">
        <v>2019</v>
      </c>
      <c r="F1429" s="10" t="s">
        <v>88</v>
      </c>
      <c r="G1429">
        <v>5997.6</v>
      </c>
    </row>
    <row r="1430" spans="1:7" x14ac:dyDescent="0.3">
      <c r="A1430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tubérculos2019Abril</v>
      </c>
      <c r="B1430" t="s">
        <v>76</v>
      </c>
      <c r="C1430" t="s">
        <v>4</v>
      </c>
      <c r="D1430" t="s">
        <v>6</v>
      </c>
      <c r="E1430">
        <v>2019</v>
      </c>
      <c r="F1430" s="10" t="s">
        <v>89</v>
      </c>
      <c r="G1430">
        <v>25150.26</v>
      </c>
    </row>
    <row r="1431" spans="1:7" x14ac:dyDescent="0.3">
      <c r="A1431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tubérculos2019Mayo</v>
      </c>
      <c r="B1431" t="s">
        <v>76</v>
      </c>
      <c r="C1431" t="s">
        <v>4</v>
      </c>
      <c r="D1431" t="s">
        <v>6</v>
      </c>
      <c r="E1431">
        <v>2019</v>
      </c>
      <c r="F1431" s="10" t="s">
        <v>90</v>
      </c>
      <c r="G1431">
        <v>3746.8</v>
      </c>
    </row>
    <row r="1432" spans="1:7" x14ac:dyDescent="0.3">
      <c r="A1432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tubérculos2019Junio</v>
      </c>
      <c r="B1432" t="s">
        <v>76</v>
      </c>
      <c r="C1432" t="s">
        <v>4</v>
      </c>
      <c r="D1432" t="s">
        <v>6</v>
      </c>
      <c r="E1432">
        <v>2019</v>
      </c>
      <c r="F1432" s="10" t="s">
        <v>91</v>
      </c>
      <c r="G1432">
        <v>20663.2</v>
      </c>
    </row>
    <row r="1433" spans="1:7" x14ac:dyDescent="0.3">
      <c r="A1433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tubérculos2019Julio</v>
      </c>
      <c r="B1433" t="s">
        <v>76</v>
      </c>
      <c r="C1433" t="s">
        <v>4</v>
      </c>
      <c r="D1433" t="s">
        <v>6</v>
      </c>
      <c r="E1433">
        <v>2019</v>
      </c>
      <c r="F1433" s="10" t="s">
        <v>83</v>
      </c>
      <c r="G1433">
        <v>5800</v>
      </c>
    </row>
    <row r="1434" spans="1:7" x14ac:dyDescent="0.3">
      <c r="A1434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tubérculos2019Agosto</v>
      </c>
      <c r="B1434" t="s">
        <v>76</v>
      </c>
      <c r="C1434" t="s">
        <v>4</v>
      </c>
      <c r="D1434" t="s">
        <v>6</v>
      </c>
      <c r="E1434">
        <v>2019</v>
      </c>
      <c r="F1434" s="10" t="s">
        <v>84</v>
      </c>
      <c r="G1434">
        <v>20325</v>
      </c>
    </row>
    <row r="1435" spans="1:7" x14ac:dyDescent="0.3">
      <c r="A1435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tubérculos2019Septiembre</v>
      </c>
      <c r="B1435" t="s">
        <v>76</v>
      </c>
      <c r="C1435" t="s">
        <v>4</v>
      </c>
      <c r="D1435" t="s">
        <v>6</v>
      </c>
      <c r="E1435">
        <v>2019</v>
      </c>
      <c r="F1435" s="10" t="s">
        <v>85</v>
      </c>
      <c r="G1435">
        <v>0</v>
      </c>
    </row>
    <row r="1436" spans="1:7" x14ac:dyDescent="0.3">
      <c r="A1436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tubérculos2019Octubre</v>
      </c>
      <c r="B1436" t="s">
        <v>76</v>
      </c>
      <c r="C1436" t="s">
        <v>4</v>
      </c>
      <c r="D1436" t="s">
        <v>6</v>
      </c>
      <c r="E1436">
        <v>2019</v>
      </c>
      <c r="F1436" s="10" t="s">
        <v>80</v>
      </c>
      <c r="G1436">
        <v>148.80000000000001</v>
      </c>
    </row>
    <row r="1437" spans="1:7" x14ac:dyDescent="0.3">
      <c r="A1437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tubérculos2019Noviembre</v>
      </c>
      <c r="B1437" t="s">
        <v>76</v>
      </c>
      <c r="C1437" t="s">
        <v>4</v>
      </c>
      <c r="D1437" t="s">
        <v>6</v>
      </c>
      <c r="E1437">
        <v>2019</v>
      </c>
      <c r="F1437" s="10" t="s">
        <v>81</v>
      </c>
      <c r="G1437">
        <v>16424.3</v>
      </c>
    </row>
    <row r="1438" spans="1:7" x14ac:dyDescent="0.3">
      <c r="A1438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tubérculos2019Diciembre</v>
      </c>
      <c r="B1438" t="s">
        <v>76</v>
      </c>
      <c r="C1438" t="s">
        <v>4</v>
      </c>
      <c r="D1438" t="s">
        <v>6</v>
      </c>
      <c r="E1438">
        <v>2019</v>
      </c>
      <c r="F1438" s="10" t="s">
        <v>82</v>
      </c>
      <c r="G1438">
        <v>11405.36</v>
      </c>
    </row>
    <row r="1439" spans="1:7" x14ac:dyDescent="0.3">
      <c r="A1439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GuatemalaCereales2019Enero</v>
      </c>
      <c r="B1439" t="s">
        <v>34</v>
      </c>
      <c r="C1439" t="s">
        <v>4</v>
      </c>
      <c r="D1439" t="s">
        <v>5</v>
      </c>
      <c r="E1439">
        <v>2019</v>
      </c>
      <c r="F1439" s="10" t="s">
        <v>86</v>
      </c>
      <c r="G1439">
        <v>121784.64</v>
      </c>
    </row>
    <row r="1440" spans="1:7" x14ac:dyDescent="0.3">
      <c r="A1440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GuatemalaCereales2019Febrero</v>
      </c>
      <c r="B1440" t="s">
        <v>34</v>
      </c>
      <c r="C1440" t="s">
        <v>4</v>
      </c>
      <c r="D1440" t="s">
        <v>5</v>
      </c>
      <c r="E1440">
        <v>2019</v>
      </c>
      <c r="F1440" s="10" t="s">
        <v>87</v>
      </c>
      <c r="G1440">
        <v>17054.96</v>
      </c>
    </row>
    <row r="1441" spans="1:7" x14ac:dyDescent="0.3">
      <c r="A1441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GuatemalaCereales2019Marzo</v>
      </c>
      <c r="B1441" t="s">
        <v>34</v>
      </c>
      <c r="C1441" t="s">
        <v>4</v>
      </c>
      <c r="D1441" t="s">
        <v>5</v>
      </c>
      <c r="E1441">
        <v>2019</v>
      </c>
      <c r="F1441" s="10" t="s">
        <v>88</v>
      </c>
      <c r="G1441">
        <v>23867.37</v>
      </c>
    </row>
    <row r="1442" spans="1:7" x14ac:dyDescent="0.3">
      <c r="A1442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GuatemalaCereales2019Abril</v>
      </c>
      <c r="B1442" t="s">
        <v>34</v>
      </c>
      <c r="C1442" t="s">
        <v>4</v>
      </c>
      <c r="D1442" t="s">
        <v>5</v>
      </c>
      <c r="E1442">
        <v>2019</v>
      </c>
      <c r="F1442" s="10" t="s">
        <v>89</v>
      </c>
      <c r="G1442">
        <v>289530.43999999994</v>
      </c>
    </row>
    <row r="1443" spans="1:7" x14ac:dyDescent="0.3">
      <c r="A1443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GuatemalaCereales2019Mayo</v>
      </c>
      <c r="B1443" t="s">
        <v>34</v>
      </c>
      <c r="C1443" t="s">
        <v>4</v>
      </c>
      <c r="D1443" t="s">
        <v>5</v>
      </c>
      <c r="E1443">
        <v>2019</v>
      </c>
      <c r="F1443" s="10" t="s">
        <v>90</v>
      </c>
      <c r="G1443">
        <v>215334.65</v>
      </c>
    </row>
    <row r="1444" spans="1:7" x14ac:dyDescent="0.3">
      <c r="A1444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GuatemalaCereales2019Junio</v>
      </c>
      <c r="B1444" t="s">
        <v>34</v>
      </c>
      <c r="C1444" t="s">
        <v>4</v>
      </c>
      <c r="D1444" t="s">
        <v>5</v>
      </c>
      <c r="E1444">
        <v>2019</v>
      </c>
      <c r="F1444" s="10" t="s">
        <v>91</v>
      </c>
      <c r="G1444">
        <v>1020</v>
      </c>
    </row>
    <row r="1445" spans="1:7" x14ac:dyDescent="0.3">
      <c r="A1445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GuatemalaCereales2019Julio</v>
      </c>
      <c r="B1445" t="s">
        <v>34</v>
      </c>
      <c r="C1445" t="s">
        <v>4</v>
      </c>
      <c r="D1445" t="s">
        <v>5</v>
      </c>
      <c r="E1445">
        <v>2019</v>
      </c>
      <c r="F1445" s="10" t="s">
        <v>83</v>
      </c>
      <c r="G1445">
        <v>19510.88</v>
      </c>
    </row>
    <row r="1446" spans="1:7" x14ac:dyDescent="0.3">
      <c r="A1446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GuatemalaCereales2019Agosto</v>
      </c>
      <c r="B1446" t="s">
        <v>34</v>
      </c>
      <c r="C1446" t="s">
        <v>4</v>
      </c>
      <c r="D1446" t="s">
        <v>5</v>
      </c>
      <c r="E1446">
        <v>2019</v>
      </c>
      <c r="F1446" s="10" t="s">
        <v>84</v>
      </c>
      <c r="G1446">
        <v>0</v>
      </c>
    </row>
    <row r="1447" spans="1:7" x14ac:dyDescent="0.3">
      <c r="A1447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GuatemalaCereales2019Septiembre</v>
      </c>
      <c r="B1447" t="s">
        <v>34</v>
      </c>
      <c r="C1447" t="s">
        <v>4</v>
      </c>
      <c r="D1447" t="s">
        <v>5</v>
      </c>
      <c r="E1447">
        <v>2019</v>
      </c>
      <c r="F1447" s="10" t="s">
        <v>85</v>
      </c>
      <c r="G1447">
        <v>510</v>
      </c>
    </row>
    <row r="1448" spans="1:7" x14ac:dyDescent="0.3">
      <c r="A1448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GuatemalaCereales2019Octubre</v>
      </c>
      <c r="B1448" t="s">
        <v>34</v>
      </c>
      <c r="C1448" t="s">
        <v>4</v>
      </c>
      <c r="D1448" t="s">
        <v>5</v>
      </c>
      <c r="E1448">
        <v>2019</v>
      </c>
      <c r="F1448" s="10" t="s">
        <v>80</v>
      </c>
      <c r="G1448">
        <v>123421.2</v>
      </c>
    </row>
    <row r="1449" spans="1:7" x14ac:dyDescent="0.3">
      <c r="A1449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GuatemalaCereales2019Noviembre</v>
      </c>
      <c r="B1449" t="s">
        <v>34</v>
      </c>
      <c r="C1449" t="s">
        <v>4</v>
      </c>
      <c r="D1449" t="s">
        <v>5</v>
      </c>
      <c r="E1449">
        <v>2019</v>
      </c>
      <c r="F1449" s="10" t="s">
        <v>81</v>
      </c>
      <c r="G1449">
        <v>39922.32</v>
      </c>
    </row>
    <row r="1450" spans="1:7" x14ac:dyDescent="0.3">
      <c r="A1450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GuatemalaCereales2019Diciembre</v>
      </c>
      <c r="B1450" t="s">
        <v>34</v>
      </c>
      <c r="C1450" t="s">
        <v>4</v>
      </c>
      <c r="D1450" t="s">
        <v>5</v>
      </c>
      <c r="E1450">
        <v>2019</v>
      </c>
      <c r="F1450" s="10" t="s">
        <v>82</v>
      </c>
      <c r="G1450">
        <v>14669.78</v>
      </c>
    </row>
    <row r="1451" spans="1:7" x14ac:dyDescent="0.3">
      <c r="A1451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tubérculos2019Enero</v>
      </c>
      <c r="B1451" t="s">
        <v>34</v>
      </c>
      <c r="C1451" t="s">
        <v>4</v>
      </c>
      <c r="D1451" t="s">
        <v>6</v>
      </c>
      <c r="E1451">
        <v>2019</v>
      </c>
      <c r="F1451" s="10" t="s">
        <v>86</v>
      </c>
      <c r="G1451">
        <v>0</v>
      </c>
    </row>
    <row r="1452" spans="1:7" x14ac:dyDescent="0.3">
      <c r="A1452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tubérculos2019Febrero</v>
      </c>
      <c r="B1452" t="s">
        <v>34</v>
      </c>
      <c r="C1452" t="s">
        <v>4</v>
      </c>
      <c r="D1452" t="s">
        <v>6</v>
      </c>
      <c r="E1452">
        <v>2019</v>
      </c>
      <c r="F1452" s="10" t="s">
        <v>87</v>
      </c>
      <c r="G1452">
        <v>8070</v>
      </c>
    </row>
    <row r="1453" spans="1:7" x14ac:dyDescent="0.3">
      <c r="A1453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tubérculos2019Marzo</v>
      </c>
      <c r="B1453" t="s">
        <v>34</v>
      </c>
      <c r="C1453" t="s">
        <v>4</v>
      </c>
      <c r="D1453" t="s">
        <v>6</v>
      </c>
      <c r="E1453">
        <v>2019</v>
      </c>
      <c r="F1453" s="10" t="s">
        <v>88</v>
      </c>
      <c r="G1453">
        <v>0</v>
      </c>
    </row>
    <row r="1454" spans="1:7" x14ac:dyDescent="0.3">
      <c r="A1454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tubérculos2019Abril</v>
      </c>
      <c r="B1454" t="s">
        <v>34</v>
      </c>
      <c r="C1454" t="s">
        <v>4</v>
      </c>
      <c r="D1454" t="s">
        <v>6</v>
      </c>
      <c r="E1454">
        <v>2019</v>
      </c>
      <c r="F1454" s="10" t="s">
        <v>89</v>
      </c>
      <c r="G1454">
        <v>6615</v>
      </c>
    </row>
    <row r="1455" spans="1:7" x14ac:dyDescent="0.3">
      <c r="A1455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tubérculos2019Mayo</v>
      </c>
      <c r="B1455" t="s">
        <v>34</v>
      </c>
      <c r="C1455" t="s">
        <v>4</v>
      </c>
      <c r="D1455" t="s">
        <v>6</v>
      </c>
      <c r="E1455">
        <v>2019</v>
      </c>
      <c r="F1455" s="10" t="s">
        <v>90</v>
      </c>
      <c r="G1455">
        <v>0</v>
      </c>
    </row>
    <row r="1456" spans="1:7" x14ac:dyDescent="0.3">
      <c r="A1456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tubérculos2019Junio</v>
      </c>
      <c r="B1456" t="s">
        <v>34</v>
      </c>
      <c r="C1456" t="s">
        <v>4</v>
      </c>
      <c r="D1456" t="s">
        <v>6</v>
      </c>
      <c r="E1456">
        <v>2019</v>
      </c>
      <c r="F1456" s="10" t="s">
        <v>91</v>
      </c>
      <c r="G1456">
        <v>0</v>
      </c>
    </row>
    <row r="1457" spans="1:7" x14ac:dyDescent="0.3">
      <c r="A1457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tubérculos2019Julio</v>
      </c>
      <c r="B1457" t="s">
        <v>34</v>
      </c>
      <c r="C1457" t="s">
        <v>4</v>
      </c>
      <c r="D1457" t="s">
        <v>6</v>
      </c>
      <c r="E1457">
        <v>2019</v>
      </c>
      <c r="F1457" s="10" t="s">
        <v>83</v>
      </c>
      <c r="G1457">
        <v>16140</v>
      </c>
    </row>
    <row r="1458" spans="1:7" x14ac:dyDescent="0.3">
      <c r="A1458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tubérculos2019Agosto</v>
      </c>
      <c r="B1458" t="s">
        <v>34</v>
      </c>
      <c r="C1458" t="s">
        <v>4</v>
      </c>
      <c r="D1458" t="s">
        <v>6</v>
      </c>
      <c r="E1458">
        <v>2019</v>
      </c>
      <c r="F1458" s="10" t="s">
        <v>84</v>
      </c>
      <c r="G1458">
        <v>33860</v>
      </c>
    </row>
    <row r="1459" spans="1:7" x14ac:dyDescent="0.3">
      <c r="A1459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tubérculos2019Septiembre</v>
      </c>
      <c r="B1459" t="s">
        <v>34</v>
      </c>
      <c r="C1459" t="s">
        <v>4</v>
      </c>
      <c r="D1459" t="s">
        <v>6</v>
      </c>
      <c r="E1459">
        <v>2019</v>
      </c>
      <c r="F1459" s="10" t="s">
        <v>85</v>
      </c>
      <c r="G1459">
        <v>0</v>
      </c>
    </row>
    <row r="1460" spans="1:7" x14ac:dyDescent="0.3">
      <c r="A1460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tubérculos2019Octubre</v>
      </c>
      <c r="B1460" t="s">
        <v>34</v>
      </c>
      <c r="C1460" t="s">
        <v>4</v>
      </c>
      <c r="D1460" t="s">
        <v>6</v>
      </c>
      <c r="E1460">
        <v>2019</v>
      </c>
      <c r="F1460" s="10" t="s">
        <v>80</v>
      </c>
      <c r="G1460">
        <v>37231.199999999997</v>
      </c>
    </row>
    <row r="1461" spans="1:7" x14ac:dyDescent="0.3">
      <c r="A1461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tubérculos2019Noviembre</v>
      </c>
      <c r="B1461" t="s">
        <v>34</v>
      </c>
      <c r="C1461" t="s">
        <v>4</v>
      </c>
      <c r="D1461" t="s">
        <v>6</v>
      </c>
      <c r="E1461">
        <v>2019</v>
      </c>
      <c r="F1461" s="10" t="s">
        <v>81</v>
      </c>
      <c r="G1461">
        <v>0</v>
      </c>
    </row>
    <row r="1462" spans="1:7" x14ac:dyDescent="0.3">
      <c r="A1462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tubérculos2019Diciembre</v>
      </c>
      <c r="B1462" t="s">
        <v>34</v>
      </c>
      <c r="C1462" t="s">
        <v>4</v>
      </c>
      <c r="D1462" t="s">
        <v>6</v>
      </c>
      <c r="E1462">
        <v>2019</v>
      </c>
      <c r="F1462" s="10" t="s">
        <v>82</v>
      </c>
      <c r="G1462">
        <v>45310.400000000001</v>
      </c>
    </row>
    <row r="1463" spans="1:7" x14ac:dyDescent="0.3">
      <c r="A146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tubérculos2019Enero</v>
      </c>
      <c r="B1463" t="s">
        <v>38</v>
      </c>
      <c r="C1463" t="s">
        <v>4</v>
      </c>
      <c r="D1463" t="s">
        <v>6</v>
      </c>
      <c r="E1463">
        <v>2019</v>
      </c>
      <c r="F1463" s="10" t="s">
        <v>86</v>
      </c>
      <c r="G1463">
        <v>0</v>
      </c>
    </row>
    <row r="1464" spans="1:7" x14ac:dyDescent="0.3">
      <c r="A146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tubérculos2019Febrero</v>
      </c>
      <c r="B1464" t="s">
        <v>38</v>
      </c>
      <c r="C1464" t="s">
        <v>4</v>
      </c>
      <c r="D1464" t="s">
        <v>6</v>
      </c>
      <c r="E1464">
        <v>2019</v>
      </c>
      <c r="F1464" s="10" t="s">
        <v>87</v>
      </c>
      <c r="G1464">
        <v>0</v>
      </c>
    </row>
    <row r="1465" spans="1:7" x14ac:dyDescent="0.3">
      <c r="A1465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tubérculos2019Marzo</v>
      </c>
      <c r="B1465" t="s">
        <v>38</v>
      </c>
      <c r="C1465" t="s">
        <v>4</v>
      </c>
      <c r="D1465" t="s">
        <v>6</v>
      </c>
      <c r="E1465">
        <v>2019</v>
      </c>
      <c r="F1465" s="10" t="s">
        <v>88</v>
      </c>
      <c r="G1465">
        <v>0</v>
      </c>
    </row>
    <row r="1466" spans="1:7" x14ac:dyDescent="0.3">
      <c r="A1466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tubérculos2019Abril</v>
      </c>
      <c r="B1466" t="s">
        <v>38</v>
      </c>
      <c r="C1466" t="s">
        <v>4</v>
      </c>
      <c r="D1466" t="s">
        <v>6</v>
      </c>
      <c r="E1466">
        <v>2019</v>
      </c>
      <c r="F1466" s="10" t="s">
        <v>89</v>
      </c>
      <c r="G1466">
        <v>0</v>
      </c>
    </row>
    <row r="1467" spans="1:7" x14ac:dyDescent="0.3">
      <c r="A1467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tubérculos2019Mayo</v>
      </c>
      <c r="B1467" t="s">
        <v>38</v>
      </c>
      <c r="C1467" t="s">
        <v>4</v>
      </c>
      <c r="D1467" t="s">
        <v>6</v>
      </c>
      <c r="E1467">
        <v>2019</v>
      </c>
      <c r="F1467" s="10" t="s">
        <v>90</v>
      </c>
      <c r="G1467">
        <v>0</v>
      </c>
    </row>
    <row r="1468" spans="1:7" x14ac:dyDescent="0.3">
      <c r="A1468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tubérculos2019Junio</v>
      </c>
      <c r="B1468" t="s">
        <v>38</v>
      </c>
      <c r="C1468" t="s">
        <v>4</v>
      </c>
      <c r="D1468" t="s">
        <v>6</v>
      </c>
      <c r="E1468">
        <v>2019</v>
      </c>
      <c r="F1468" s="10" t="s">
        <v>91</v>
      </c>
      <c r="G1468">
        <v>3198</v>
      </c>
    </row>
    <row r="1469" spans="1:7" x14ac:dyDescent="0.3">
      <c r="A1469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tubérculos2019Julio</v>
      </c>
      <c r="B1469" t="s">
        <v>38</v>
      </c>
      <c r="C1469" t="s">
        <v>4</v>
      </c>
      <c r="D1469" t="s">
        <v>6</v>
      </c>
      <c r="E1469">
        <v>2019</v>
      </c>
      <c r="F1469" s="10" t="s">
        <v>83</v>
      </c>
      <c r="G1469">
        <v>4560</v>
      </c>
    </row>
    <row r="1470" spans="1:7" x14ac:dyDescent="0.3">
      <c r="A1470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tubérculos2019Agosto</v>
      </c>
      <c r="B1470" t="s">
        <v>38</v>
      </c>
      <c r="C1470" t="s">
        <v>4</v>
      </c>
      <c r="D1470" t="s">
        <v>6</v>
      </c>
      <c r="E1470">
        <v>2019</v>
      </c>
      <c r="F1470" s="10" t="s">
        <v>84</v>
      </c>
      <c r="G1470">
        <v>6640</v>
      </c>
    </row>
    <row r="1471" spans="1:7" x14ac:dyDescent="0.3">
      <c r="A1471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tubérculos2019Septiembre</v>
      </c>
      <c r="B1471" t="s">
        <v>38</v>
      </c>
      <c r="C1471" t="s">
        <v>4</v>
      </c>
      <c r="D1471" t="s">
        <v>6</v>
      </c>
      <c r="E1471">
        <v>2019</v>
      </c>
      <c r="F1471" s="10" t="s">
        <v>85</v>
      </c>
      <c r="G1471">
        <v>0</v>
      </c>
    </row>
    <row r="1472" spans="1:7" x14ac:dyDescent="0.3">
      <c r="A1472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tubérculos2019Octubre</v>
      </c>
      <c r="B1472" t="s">
        <v>38</v>
      </c>
      <c r="C1472" t="s">
        <v>4</v>
      </c>
      <c r="D1472" t="s">
        <v>6</v>
      </c>
      <c r="E1472">
        <v>2019</v>
      </c>
      <c r="F1472" s="10" t="s">
        <v>80</v>
      </c>
      <c r="G1472">
        <v>0</v>
      </c>
    </row>
    <row r="1473" spans="1:7" x14ac:dyDescent="0.3">
      <c r="A147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tubérculos2019Noviembre</v>
      </c>
      <c r="B1473" t="s">
        <v>38</v>
      </c>
      <c r="C1473" t="s">
        <v>4</v>
      </c>
      <c r="D1473" t="s">
        <v>6</v>
      </c>
      <c r="E1473">
        <v>2019</v>
      </c>
      <c r="F1473" s="10" t="s">
        <v>81</v>
      </c>
      <c r="G1473">
        <v>0</v>
      </c>
    </row>
    <row r="1474" spans="1:7" x14ac:dyDescent="0.3">
      <c r="A147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tubérculos2019Diciembre</v>
      </c>
      <c r="B1474" t="s">
        <v>38</v>
      </c>
      <c r="C1474" t="s">
        <v>4</v>
      </c>
      <c r="D1474" t="s">
        <v>6</v>
      </c>
      <c r="E1474">
        <v>2019</v>
      </c>
      <c r="F1474" s="10" t="s">
        <v>82</v>
      </c>
      <c r="G1474">
        <v>33181.4</v>
      </c>
    </row>
    <row r="1475" spans="1:7" x14ac:dyDescent="0.3">
      <c r="A1475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tubérculos2019Enero</v>
      </c>
      <c r="B1475" t="s">
        <v>68</v>
      </c>
      <c r="C1475" t="s">
        <v>4</v>
      </c>
      <c r="D1475" t="s">
        <v>6</v>
      </c>
      <c r="E1475">
        <v>2019</v>
      </c>
      <c r="F1475" s="10" t="s">
        <v>86</v>
      </c>
      <c r="G1475">
        <v>67275.039999999994</v>
      </c>
    </row>
    <row r="1476" spans="1:7" x14ac:dyDescent="0.3">
      <c r="A1476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tubérculos2019Febrero</v>
      </c>
      <c r="B1476" t="s">
        <v>68</v>
      </c>
      <c r="C1476" t="s">
        <v>4</v>
      </c>
      <c r="D1476" t="s">
        <v>6</v>
      </c>
      <c r="E1476">
        <v>2019</v>
      </c>
      <c r="F1476" s="10" t="s">
        <v>87</v>
      </c>
      <c r="G1476">
        <v>90621.32</v>
      </c>
    </row>
    <row r="1477" spans="1:7" x14ac:dyDescent="0.3">
      <c r="A1477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tubérculos2019Marzo</v>
      </c>
      <c r="B1477" t="s">
        <v>68</v>
      </c>
      <c r="C1477" t="s">
        <v>4</v>
      </c>
      <c r="D1477" t="s">
        <v>6</v>
      </c>
      <c r="E1477">
        <v>2019</v>
      </c>
      <c r="F1477" s="10" t="s">
        <v>88</v>
      </c>
      <c r="G1477">
        <v>151903.4</v>
      </c>
    </row>
    <row r="1478" spans="1:7" x14ac:dyDescent="0.3">
      <c r="A1478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tubérculos2019Abril</v>
      </c>
      <c r="B1478" t="s">
        <v>68</v>
      </c>
      <c r="C1478" t="s">
        <v>4</v>
      </c>
      <c r="D1478" t="s">
        <v>6</v>
      </c>
      <c r="E1478">
        <v>2019</v>
      </c>
      <c r="F1478" s="10" t="s">
        <v>89</v>
      </c>
      <c r="G1478">
        <v>144385.15999999997</v>
      </c>
    </row>
    <row r="1479" spans="1:7" x14ac:dyDescent="0.3">
      <c r="A1479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tubérculos2019Mayo</v>
      </c>
      <c r="B1479" t="s">
        <v>68</v>
      </c>
      <c r="C1479" t="s">
        <v>4</v>
      </c>
      <c r="D1479" t="s">
        <v>6</v>
      </c>
      <c r="E1479">
        <v>2019</v>
      </c>
      <c r="F1479" s="10" t="s">
        <v>90</v>
      </c>
      <c r="G1479">
        <v>0</v>
      </c>
    </row>
    <row r="1480" spans="1:7" x14ac:dyDescent="0.3">
      <c r="A1480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tubérculos2019Junio</v>
      </c>
      <c r="B1480" t="s">
        <v>68</v>
      </c>
      <c r="C1480" t="s">
        <v>4</v>
      </c>
      <c r="D1480" t="s">
        <v>6</v>
      </c>
      <c r="E1480">
        <v>2019</v>
      </c>
      <c r="F1480" s="10" t="s">
        <v>91</v>
      </c>
      <c r="G1480">
        <v>175514.25</v>
      </c>
    </row>
    <row r="1481" spans="1:7" x14ac:dyDescent="0.3">
      <c r="A1481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tubérculos2019Julio</v>
      </c>
      <c r="B1481" t="s">
        <v>68</v>
      </c>
      <c r="C1481" t="s">
        <v>4</v>
      </c>
      <c r="D1481" t="s">
        <v>6</v>
      </c>
      <c r="E1481">
        <v>2019</v>
      </c>
      <c r="F1481" s="10" t="s">
        <v>83</v>
      </c>
      <c r="G1481">
        <v>0</v>
      </c>
    </row>
    <row r="1482" spans="1:7" x14ac:dyDescent="0.3">
      <c r="A1482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tubérculos2019Agosto</v>
      </c>
      <c r="B1482" t="s">
        <v>68</v>
      </c>
      <c r="C1482" t="s">
        <v>4</v>
      </c>
      <c r="D1482" t="s">
        <v>6</v>
      </c>
      <c r="E1482">
        <v>2019</v>
      </c>
      <c r="F1482" s="10" t="s">
        <v>84</v>
      </c>
      <c r="G1482">
        <v>0</v>
      </c>
    </row>
    <row r="1483" spans="1:7" x14ac:dyDescent="0.3">
      <c r="A1483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tubérculos2019Septiembre</v>
      </c>
      <c r="B1483" t="s">
        <v>68</v>
      </c>
      <c r="C1483" t="s">
        <v>4</v>
      </c>
      <c r="D1483" t="s">
        <v>6</v>
      </c>
      <c r="E1483">
        <v>2019</v>
      </c>
      <c r="F1483" s="10" t="s">
        <v>85</v>
      </c>
      <c r="G1483">
        <v>169855.06</v>
      </c>
    </row>
    <row r="1484" spans="1:7" x14ac:dyDescent="0.3">
      <c r="A1484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tubérculos2019Octubre</v>
      </c>
      <c r="B1484" t="s">
        <v>68</v>
      </c>
      <c r="C1484" t="s">
        <v>4</v>
      </c>
      <c r="D1484" t="s">
        <v>6</v>
      </c>
      <c r="E1484">
        <v>2019</v>
      </c>
      <c r="F1484" s="10" t="s">
        <v>80</v>
      </c>
      <c r="G1484">
        <v>82802.289999999994</v>
      </c>
    </row>
    <row r="1485" spans="1:7" x14ac:dyDescent="0.3">
      <c r="A1485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tubérculos2019Noviembre</v>
      </c>
      <c r="B1485" t="s">
        <v>68</v>
      </c>
      <c r="C1485" t="s">
        <v>4</v>
      </c>
      <c r="D1485" t="s">
        <v>6</v>
      </c>
      <c r="E1485">
        <v>2019</v>
      </c>
      <c r="F1485" s="10" t="s">
        <v>81</v>
      </c>
      <c r="G1485">
        <v>0</v>
      </c>
    </row>
    <row r="1486" spans="1:7" x14ac:dyDescent="0.3">
      <c r="A1486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tubérculos2019Diciembre</v>
      </c>
      <c r="B1486" t="s">
        <v>68</v>
      </c>
      <c r="C1486" t="s">
        <v>4</v>
      </c>
      <c r="D1486" t="s">
        <v>6</v>
      </c>
      <c r="E1486">
        <v>2019</v>
      </c>
      <c r="F1486" s="10" t="s">
        <v>82</v>
      </c>
      <c r="G1486">
        <v>172829.94</v>
      </c>
    </row>
    <row r="1487" spans="1:7" x14ac:dyDescent="0.3">
      <c r="A1487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SudáfricaCereales2019Enero</v>
      </c>
      <c r="B1487" t="s">
        <v>67</v>
      </c>
      <c r="C1487" t="s">
        <v>4</v>
      </c>
      <c r="D1487" t="s">
        <v>5</v>
      </c>
      <c r="E1487">
        <v>2019</v>
      </c>
      <c r="F1487" s="10" t="s">
        <v>86</v>
      </c>
      <c r="G1487">
        <v>0</v>
      </c>
    </row>
    <row r="1488" spans="1:7" x14ac:dyDescent="0.3">
      <c r="A1488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SudáfricaCereales2019Febrero</v>
      </c>
      <c r="B1488" t="s">
        <v>67</v>
      </c>
      <c r="C1488" t="s">
        <v>4</v>
      </c>
      <c r="D1488" t="s">
        <v>5</v>
      </c>
      <c r="E1488">
        <v>2019</v>
      </c>
      <c r="F1488" s="10" t="s">
        <v>87</v>
      </c>
      <c r="G1488">
        <v>0</v>
      </c>
    </row>
    <row r="1489" spans="1:7" x14ac:dyDescent="0.3">
      <c r="A1489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SudáfricaCereales2019Marzo</v>
      </c>
      <c r="B1489" t="s">
        <v>67</v>
      </c>
      <c r="C1489" t="s">
        <v>4</v>
      </c>
      <c r="D1489" t="s">
        <v>5</v>
      </c>
      <c r="E1489">
        <v>2019</v>
      </c>
      <c r="F1489" s="10" t="s">
        <v>88</v>
      </c>
      <c r="G1489">
        <v>0</v>
      </c>
    </row>
    <row r="1490" spans="1:7" x14ac:dyDescent="0.3">
      <c r="A1490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SudáfricaCereales2019Abril</v>
      </c>
      <c r="B1490" t="s">
        <v>67</v>
      </c>
      <c r="C1490" t="s">
        <v>4</v>
      </c>
      <c r="D1490" t="s">
        <v>5</v>
      </c>
      <c r="E1490">
        <v>2019</v>
      </c>
      <c r="F1490" s="10" t="s">
        <v>89</v>
      </c>
      <c r="G1490">
        <v>0</v>
      </c>
    </row>
    <row r="1491" spans="1:7" x14ac:dyDescent="0.3">
      <c r="A1491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SudáfricaCereales2019Mayo</v>
      </c>
      <c r="B1491" t="s">
        <v>67</v>
      </c>
      <c r="C1491" t="s">
        <v>4</v>
      </c>
      <c r="D1491" t="s">
        <v>5</v>
      </c>
      <c r="E1491">
        <v>2019</v>
      </c>
      <c r="F1491" s="10" t="s">
        <v>90</v>
      </c>
      <c r="G1491">
        <v>0</v>
      </c>
    </row>
    <row r="1492" spans="1:7" x14ac:dyDescent="0.3">
      <c r="A1492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SudáfricaCereales2019Junio</v>
      </c>
      <c r="B1492" t="s">
        <v>67</v>
      </c>
      <c r="C1492" t="s">
        <v>4</v>
      </c>
      <c r="D1492" t="s">
        <v>5</v>
      </c>
      <c r="E1492">
        <v>2019</v>
      </c>
      <c r="F1492" s="10" t="s">
        <v>91</v>
      </c>
      <c r="G1492">
        <v>25124.2</v>
      </c>
    </row>
    <row r="1493" spans="1:7" x14ac:dyDescent="0.3">
      <c r="A1493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SudáfricaCereales2019Julio</v>
      </c>
      <c r="B1493" t="s">
        <v>67</v>
      </c>
      <c r="C1493" t="s">
        <v>4</v>
      </c>
      <c r="D1493" t="s">
        <v>5</v>
      </c>
      <c r="E1493">
        <v>2019</v>
      </c>
      <c r="F1493" s="10" t="s">
        <v>83</v>
      </c>
      <c r="G1493">
        <v>12399.6</v>
      </c>
    </row>
    <row r="1494" spans="1:7" x14ac:dyDescent="0.3">
      <c r="A1494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SudáfricaCereales2019Agosto</v>
      </c>
      <c r="B1494" t="s">
        <v>67</v>
      </c>
      <c r="C1494" t="s">
        <v>4</v>
      </c>
      <c r="D1494" t="s">
        <v>5</v>
      </c>
      <c r="E1494">
        <v>2019</v>
      </c>
      <c r="F1494" s="10" t="s">
        <v>84</v>
      </c>
      <c r="G1494">
        <v>0</v>
      </c>
    </row>
    <row r="1495" spans="1:7" x14ac:dyDescent="0.3">
      <c r="A1495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SudáfricaCereales2019Septiembre</v>
      </c>
      <c r="B1495" t="s">
        <v>67</v>
      </c>
      <c r="C1495" t="s">
        <v>4</v>
      </c>
      <c r="D1495" t="s">
        <v>5</v>
      </c>
      <c r="E1495">
        <v>2019</v>
      </c>
      <c r="F1495" s="10" t="s">
        <v>85</v>
      </c>
      <c r="G1495">
        <v>0</v>
      </c>
    </row>
    <row r="1496" spans="1:7" x14ac:dyDescent="0.3">
      <c r="A1496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SudáfricaCereales2019Octubre</v>
      </c>
      <c r="B1496" t="s">
        <v>67</v>
      </c>
      <c r="C1496" t="s">
        <v>4</v>
      </c>
      <c r="D1496" t="s">
        <v>5</v>
      </c>
      <c r="E1496">
        <v>2019</v>
      </c>
      <c r="F1496" s="10" t="s">
        <v>80</v>
      </c>
      <c r="G1496">
        <v>0</v>
      </c>
    </row>
    <row r="1497" spans="1:7" x14ac:dyDescent="0.3">
      <c r="A1497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SudáfricaCereales2019Noviembre</v>
      </c>
      <c r="B1497" t="s">
        <v>67</v>
      </c>
      <c r="C1497" t="s">
        <v>4</v>
      </c>
      <c r="D1497" t="s">
        <v>5</v>
      </c>
      <c r="E1497">
        <v>2019</v>
      </c>
      <c r="F1497" s="10" t="s">
        <v>81</v>
      </c>
      <c r="G1497">
        <v>0</v>
      </c>
    </row>
    <row r="1498" spans="1:7" x14ac:dyDescent="0.3">
      <c r="A1498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SudáfricaCereales2019Diciembre</v>
      </c>
      <c r="B1498" t="s">
        <v>67</v>
      </c>
      <c r="C1498" t="s">
        <v>4</v>
      </c>
      <c r="D1498" t="s">
        <v>5</v>
      </c>
      <c r="E1498">
        <v>2019</v>
      </c>
      <c r="F1498" s="10" t="s">
        <v>82</v>
      </c>
      <c r="G1498">
        <v>0</v>
      </c>
    </row>
    <row r="1499" spans="1:7" x14ac:dyDescent="0.3">
      <c r="A1499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SalvadorCereales2019Enero</v>
      </c>
      <c r="B1499" t="s">
        <v>26</v>
      </c>
      <c r="C1499" t="s">
        <v>4</v>
      </c>
      <c r="D1499" t="s">
        <v>5</v>
      </c>
      <c r="E1499">
        <v>2019</v>
      </c>
      <c r="F1499" s="10" t="s">
        <v>86</v>
      </c>
      <c r="G1499">
        <v>0</v>
      </c>
    </row>
    <row r="1500" spans="1:7" x14ac:dyDescent="0.3">
      <c r="A1500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SalvadorCereales2019Febrero</v>
      </c>
      <c r="B1500" t="s">
        <v>26</v>
      </c>
      <c r="C1500" t="s">
        <v>4</v>
      </c>
      <c r="D1500" t="s">
        <v>5</v>
      </c>
      <c r="E1500">
        <v>2019</v>
      </c>
      <c r="F1500" s="10" t="s">
        <v>87</v>
      </c>
      <c r="G1500">
        <v>0</v>
      </c>
    </row>
    <row r="1501" spans="1:7" x14ac:dyDescent="0.3">
      <c r="A1501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SalvadorCereales2019Marzo</v>
      </c>
      <c r="B1501" t="s">
        <v>26</v>
      </c>
      <c r="C1501" t="s">
        <v>4</v>
      </c>
      <c r="D1501" t="s">
        <v>5</v>
      </c>
      <c r="E1501">
        <v>2019</v>
      </c>
      <c r="F1501" s="10" t="s">
        <v>88</v>
      </c>
      <c r="G1501">
        <v>0</v>
      </c>
    </row>
    <row r="1502" spans="1:7" x14ac:dyDescent="0.3">
      <c r="A1502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SalvadorCereales2019Abril</v>
      </c>
      <c r="B1502" t="s">
        <v>26</v>
      </c>
      <c r="C1502" t="s">
        <v>4</v>
      </c>
      <c r="D1502" t="s">
        <v>5</v>
      </c>
      <c r="E1502">
        <v>2019</v>
      </c>
      <c r="F1502" s="10" t="s">
        <v>89</v>
      </c>
      <c r="G1502">
        <v>0</v>
      </c>
    </row>
    <row r="1503" spans="1:7" x14ac:dyDescent="0.3">
      <c r="A1503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SalvadorCereales2019Mayo</v>
      </c>
      <c r="B1503" t="s">
        <v>26</v>
      </c>
      <c r="C1503" t="s">
        <v>4</v>
      </c>
      <c r="D1503" t="s">
        <v>5</v>
      </c>
      <c r="E1503">
        <v>2019</v>
      </c>
      <c r="F1503" s="10" t="s">
        <v>90</v>
      </c>
      <c r="G1503">
        <v>0</v>
      </c>
    </row>
    <row r="1504" spans="1:7" x14ac:dyDescent="0.3">
      <c r="A1504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SalvadorCereales2019Junio</v>
      </c>
      <c r="B1504" t="s">
        <v>26</v>
      </c>
      <c r="C1504" t="s">
        <v>4</v>
      </c>
      <c r="D1504" t="s">
        <v>5</v>
      </c>
      <c r="E1504">
        <v>2019</v>
      </c>
      <c r="F1504" s="10" t="s">
        <v>91</v>
      </c>
      <c r="G1504">
        <v>6435</v>
      </c>
    </row>
    <row r="1505" spans="1:7" x14ac:dyDescent="0.3">
      <c r="A1505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SalvadorCereales2019Julio</v>
      </c>
      <c r="B1505" t="s">
        <v>26</v>
      </c>
      <c r="C1505" t="s">
        <v>4</v>
      </c>
      <c r="D1505" t="s">
        <v>5</v>
      </c>
      <c r="E1505">
        <v>2019</v>
      </c>
      <c r="F1505" s="10" t="s">
        <v>83</v>
      </c>
      <c r="G1505">
        <v>0</v>
      </c>
    </row>
    <row r="1506" spans="1:7" x14ac:dyDescent="0.3">
      <c r="A1506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SalvadorCereales2019Agosto</v>
      </c>
      <c r="B1506" t="s">
        <v>26</v>
      </c>
      <c r="C1506" t="s">
        <v>4</v>
      </c>
      <c r="D1506" t="s">
        <v>5</v>
      </c>
      <c r="E1506">
        <v>2019</v>
      </c>
      <c r="F1506" s="10" t="s">
        <v>84</v>
      </c>
      <c r="G1506">
        <v>0</v>
      </c>
    </row>
    <row r="1507" spans="1:7" x14ac:dyDescent="0.3">
      <c r="A1507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SalvadorCereales2019Septiembre</v>
      </c>
      <c r="B1507" t="s">
        <v>26</v>
      </c>
      <c r="C1507" t="s">
        <v>4</v>
      </c>
      <c r="D1507" t="s">
        <v>5</v>
      </c>
      <c r="E1507">
        <v>2019</v>
      </c>
      <c r="F1507" s="10" t="s">
        <v>85</v>
      </c>
      <c r="G1507">
        <v>10248</v>
      </c>
    </row>
    <row r="1508" spans="1:7" x14ac:dyDescent="0.3">
      <c r="A1508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SalvadorCereales2019Octubre</v>
      </c>
      <c r="B1508" t="s">
        <v>26</v>
      </c>
      <c r="C1508" t="s">
        <v>4</v>
      </c>
      <c r="D1508" t="s">
        <v>5</v>
      </c>
      <c r="E1508">
        <v>2019</v>
      </c>
      <c r="F1508" s="10" t="s">
        <v>80</v>
      </c>
      <c r="G1508">
        <v>0</v>
      </c>
    </row>
    <row r="1509" spans="1:7" x14ac:dyDescent="0.3">
      <c r="A1509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SalvadorCereales2019Noviembre</v>
      </c>
      <c r="B1509" t="s">
        <v>26</v>
      </c>
      <c r="C1509" t="s">
        <v>4</v>
      </c>
      <c r="D1509" t="s">
        <v>5</v>
      </c>
      <c r="E1509">
        <v>2019</v>
      </c>
      <c r="F1509" s="10" t="s">
        <v>81</v>
      </c>
      <c r="G1509">
        <v>0</v>
      </c>
    </row>
    <row r="1510" spans="1:7" x14ac:dyDescent="0.3">
      <c r="A1510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SalvadorCereales2019Diciembre</v>
      </c>
      <c r="B1510" t="s">
        <v>26</v>
      </c>
      <c r="C1510" t="s">
        <v>4</v>
      </c>
      <c r="D1510" t="s">
        <v>5</v>
      </c>
      <c r="E1510">
        <v>2019</v>
      </c>
      <c r="F1510" s="10" t="s">
        <v>82</v>
      </c>
      <c r="G1510">
        <v>0</v>
      </c>
    </row>
    <row r="1511" spans="1:7" x14ac:dyDescent="0.3">
      <c r="A1511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tubérculos2019Enero</v>
      </c>
      <c r="B1511" t="s">
        <v>26</v>
      </c>
      <c r="C1511" t="s">
        <v>4</v>
      </c>
      <c r="D1511" t="s">
        <v>6</v>
      </c>
      <c r="E1511">
        <v>2019</v>
      </c>
      <c r="F1511" s="10" t="s">
        <v>86</v>
      </c>
      <c r="G1511">
        <v>1689.95</v>
      </c>
    </row>
    <row r="1512" spans="1:7" x14ac:dyDescent="0.3">
      <c r="A1512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tubérculos2019Febrero</v>
      </c>
      <c r="B1512" t="s">
        <v>26</v>
      </c>
      <c r="C1512" t="s">
        <v>4</v>
      </c>
      <c r="D1512" t="s">
        <v>6</v>
      </c>
      <c r="E1512">
        <v>2019</v>
      </c>
      <c r="F1512" s="10" t="s">
        <v>87</v>
      </c>
      <c r="G1512">
        <v>1742.75</v>
      </c>
    </row>
    <row r="1513" spans="1:7" x14ac:dyDescent="0.3">
      <c r="A1513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tubérculos2019Marzo</v>
      </c>
      <c r="B1513" t="s">
        <v>26</v>
      </c>
      <c r="C1513" t="s">
        <v>4</v>
      </c>
      <c r="D1513" t="s">
        <v>6</v>
      </c>
      <c r="E1513">
        <v>2019</v>
      </c>
      <c r="F1513" s="10" t="s">
        <v>88</v>
      </c>
      <c r="G1513">
        <v>4402.5</v>
      </c>
    </row>
    <row r="1514" spans="1:7" x14ac:dyDescent="0.3">
      <c r="A1514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tubérculos2019Abril</v>
      </c>
      <c r="B1514" t="s">
        <v>26</v>
      </c>
      <c r="C1514" t="s">
        <v>4</v>
      </c>
      <c r="D1514" t="s">
        <v>6</v>
      </c>
      <c r="E1514">
        <v>2019</v>
      </c>
      <c r="F1514" s="10" t="s">
        <v>89</v>
      </c>
      <c r="G1514">
        <v>1663.55</v>
      </c>
    </row>
    <row r="1515" spans="1:7" x14ac:dyDescent="0.3">
      <c r="A1515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tubérculos2019Mayo</v>
      </c>
      <c r="B1515" t="s">
        <v>26</v>
      </c>
      <c r="C1515" t="s">
        <v>4</v>
      </c>
      <c r="D1515" t="s">
        <v>6</v>
      </c>
      <c r="E1515">
        <v>2019</v>
      </c>
      <c r="F1515" s="10" t="s">
        <v>90</v>
      </c>
      <c r="G1515">
        <v>3824</v>
      </c>
    </row>
    <row r="1516" spans="1:7" x14ac:dyDescent="0.3">
      <c r="A1516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tubérculos2019Junio</v>
      </c>
      <c r="B1516" t="s">
        <v>26</v>
      </c>
      <c r="C1516" t="s">
        <v>4</v>
      </c>
      <c r="D1516" t="s">
        <v>6</v>
      </c>
      <c r="E1516">
        <v>2019</v>
      </c>
      <c r="F1516" s="10" t="s">
        <v>91</v>
      </c>
      <c r="G1516">
        <v>0</v>
      </c>
    </row>
    <row r="1517" spans="1:7" x14ac:dyDescent="0.3">
      <c r="A1517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tubérculos2019Julio</v>
      </c>
      <c r="B1517" t="s">
        <v>26</v>
      </c>
      <c r="C1517" t="s">
        <v>4</v>
      </c>
      <c r="D1517" t="s">
        <v>6</v>
      </c>
      <c r="E1517">
        <v>2019</v>
      </c>
      <c r="F1517" s="10" t="s">
        <v>83</v>
      </c>
      <c r="G1517">
        <v>0</v>
      </c>
    </row>
    <row r="1518" spans="1:7" x14ac:dyDescent="0.3">
      <c r="A1518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tubérculos2019Agosto</v>
      </c>
      <c r="B1518" t="s">
        <v>26</v>
      </c>
      <c r="C1518" t="s">
        <v>4</v>
      </c>
      <c r="D1518" t="s">
        <v>6</v>
      </c>
      <c r="E1518">
        <v>2019</v>
      </c>
      <c r="F1518" s="10" t="s">
        <v>84</v>
      </c>
      <c r="G1518">
        <v>0</v>
      </c>
    </row>
    <row r="1519" spans="1:7" x14ac:dyDescent="0.3">
      <c r="A1519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tubérculos2019Septiembre</v>
      </c>
      <c r="B1519" t="s">
        <v>26</v>
      </c>
      <c r="C1519" t="s">
        <v>4</v>
      </c>
      <c r="D1519" t="s">
        <v>6</v>
      </c>
      <c r="E1519">
        <v>2019</v>
      </c>
      <c r="F1519" s="10" t="s">
        <v>85</v>
      </c>
      <c r="G1519">
        <v>1148</v>
      </c>
    </row>
    <row r="1520" spans="1:7" x14ac:dyDescent="0.3">
      <c r="A1520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tubérculos2019Octubre</v>
      </c>
      <c r="B1520" t="s">
        <v>26</v>
      </c>
      <c r="C1520" t="s">
        <v>4</v>
      </c>
      <c r="D1520" t="s">
        <v>6</v>
      </c>
      <c r="E1520">
        <v>2019</v>
      </c>
      <c r="F1520" s="10" t="s">
        <v>80</v>
      </c>
      <c r="G1520">
        <v>574</v>
      </c>
    </row>
    <row r="1521" spans="1:7" x14ac:dyDescent="0.3">
      <c r="A1521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tubérculos2019Noviembre</v>
      </c>
      <c r="B1521" t="s">
        <v>26</v>
      </c>
      <c r="C1521" t="s">
        <v>4</v>
      </c>
      <c r="D1521" t="s">
        <v>6</v>
      </c>
      <c r="E1521">
        <v>2019</v>
      </c>
      <c r="F1521" s="10" t="s">
        <v>81</v>
      </c>
      <c r="G1521">
        <v>0</v>
      </c>
    </row>
    <row r="1522" spans="1:7" x14ac:dyDescent="0.3">
      <c r="A1522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tubérculos2019Diciembre</v>
      </c>
      <c r="B1522" t="s">
        <v>26</v>
      </c>
      <c r="C1522" t="s">
        <v>4</v>
      </c>
      <c r="D1522" t="s">
        <v>6</v>
      </c>
      <c r="E1522">
        <v>2019</v>
      </c>
      <c r="F1522" s="10" t="s">
        <v>82</v>
      </c>
      <c r="G1522">
        <v>574</v>
      </c>
    </row>
    <row r="1523" spans="1:7" x14ac:dyDescent="0.3">
      <c r="A1523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tubérculos2019Enero</v>
      </c>
      <c r="B1523" t="s">
        <v>11</v>
      </c>
      <c r="C1523" t="s">
        <v>4</v>
      </c>
      <c r="D1523" t="s">
        <v>6</v>
      </c>
      <c r="E1523">
        <v>2019</v>
      </c>
      <c r="F1523" s="10" t="s">
        <v>86</v>
      </c>
      <c r="G1523">
        <v>0</v>
      </c>
    </row>
    <row r="1524" spans="1:7" x14ac:dyDescent="0.3">
      <c r="A1524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tubérculos2019Febrero</v>
      </c>
      <c r="B1524" t="s">
        <v>11</v>
      </c>
      <c r="C1524" t="s">
        <v>4</v>
      </c>
      <c r="D1524" t="s">
        <v>6</v>
      </c>
      <c r="E1524">
        <v>2019</v>
      </c>
      <c r="F1524" s="10" t="s">
        <v>87</v>
      </c>
      <c r="G1524">
        <v>40716.800000000003</v>
      </c>
    </row>
    <row r="1525" spans="1:7" x14ac:dyDescent="0.3">
      <c r="A1525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tubérculos2019Marzo</v>
      </c>
      <c r="B1525" t="s">
        <v>11</v>
      </c>
      <c r="C1525" t="s">
        <v>4</v>
      </c>
      <c r="D1525" t="s">
        <v>6</v>
      </c>
      <c r="E1525">
        <v>2019</v>
      </c>
      <c r="F1525" s="10" t="s">
        <v>88</v>
      </c>
      <c r="G1525">
        <v>0</v>
      </c>
    </row>
    <row r="1526" spans="1:7" x14ac:dyDescent="0.3">
      <c r="A1526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tubérculos2019Abril</v>
      </c>
      <c r="B1526" t="s">
        <v>11</v>
      </c>
      <c r="C1526" t="s">
        <v>4</v>
      </c>
      <c r="D1526" t="s">
        <v>6</v>
      </c>
      <c r="E1526">
        <v>2019</v>
      </c>
      <c r="F1526" s="10" t="s">
        <v>89</v>
      </c>
      <c r="G1526">
        <v>0</v>
      </c>
    </row>
    <row r="1527" spans="1:7" x14ac:dyDescent="0.3">
      <c r="A1527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tubérculos2019Mayo</v>
      </c>
      <c r="B1527" t="s">
        <v>11</v>
      </c>
      <c r="C1527" t="s">
        <v>4</v>
      </c>
      <c r="D1527" t="s">
        <v>6</v>
      </c>
      <c r="E1527">
        <v>2019</v>
      </c>
      <c r="F1527" s="10" t="s">
        <v>90</v>
      </c>
      <c r="G1527">
        <v>0</v>
      </c>
    </row>
    <row r="1528" spans="1:7" x14ac:dyDescent="0.3">
      <c r="A1528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tubérculos2019Junio</v>
      </c>
      <c r="B1528" t="s">
        <v>11</v>
      </c>
      <c r="C1528" t="s">
        <v>4</v>
      </c>
      <c r="D1528" t="s">
        <v>6</v>
      </c>
      <c r="E1528">
        <v>2019</v>
      </c>
      <c r="F1528" s="10" t="s">
        <v>91</v>
      </c>
      <c r="G1528">
        <v>32187.4</v>
      </c>
    </row>
    <row r="1529" spans="1:7" x14ac:dyDescent="0.3">
      <c r="A1529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tubérculos2019Julio</v>
      </c>
      <c r="B1529" t="s">
        <v>11</v>
      </c>
      <c r="C1529" t="s">
        <v>4</v>
      </c>
      <c r="D1529" t="s">
        <v>6</v>
      </c>
      <c r="E1529">
        <v>2019</v>
      </c>
      <c r="F1529" s="10" t="s">
        <v>83</v>
      </c>
      <c r="G1529">
        <v>0</v>
      </c>
    </row>
    <row r="1530" spans="1:7" x14ac:dyDescent="0.3">
      <c r="A1530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tubérculos2019Agosto</v>
      </c>
      <c r="B1530" t="s">
        <v>11</v>
      </c>
      <c r="C1530" t="s">
        <v>4</v>
      </c>
      <c r="D1530" t="s">
        <v>6</v>
      </c>
      <c r="E1530">
        <v>2019</v>
      </c>
      <c r="F1530" s="10" t="s">
        <v>84</v>
      </c>
      <c r="G1530">
        <v>0</v>
      </c>
    </row>
    <row r="1531" spans="1:7" x14ac:dyDescent="0.3">
      <c r="A1531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tubérculos2019Septiembre</v>
      </c>
      <c r="B1531" t="s">
        <v>11</v>
      </c>
      <c r="C1531" t="s">
        <v>4</v>
      </c>
      <c r="D1531" t="s">
        <v>6</v>
      </c>
      <c r="E1531">
        <v>2019</v>
      </c>
      <c r="F1531" s="10" t="s">
        <v>85</v>
      </c>
      <c r="G1531">
        <v>0</v>
      </c>
    </row>
    <row r="1532" spans="1:7" x14ac:dyDescent="0.3">
      <c r="A1532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tubérculos2019Octubre</v>
      </c>
      <c r="B1532" t="s">
        <v>11</v>
      </c>
      <c r="C1532" t="s">
        <v>4</v>
      </c>
      <c r="D1532" t="s">
        <v>6</v>
      </c>
      <c r="E1532">
        <v>2019</v>
      </c>
      <c r="F1532" s="10" t="s">
        <v>80</v>
      </c>
      <c r="G1532">
        <v>0</v>
      </c>
    </row>
    <row r="1533" spans="1:7" x14ac:dyDescent="0.3">
      <c r="A1533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tubérculos2019Noviembre</v>
      </c>
      <c r="B1533" t="s">
        <v>11</v>
      </c>
      <c r="C1533" t="s">
        <v>4</v>
      </c>
      <c r="D1533" t="s">
        <v>6</v>
      </c>
      <c r="E1533">
        <v>2019</v>
      </c>
      <c r="F1533" s="10" t="s">
        <v>81</v>
      </c>
      <c r="G1533">
        <v>0</v>
      </c>
    </row>
    <row r="1534" spans="1:7" x14ac:dyDescent="0.3">
      <c r="A1534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tubérculos2019Diciembre</v>
      </c>
      <c r="B1534" t="s">
        <v>11</v>
      </c>
      <c r="C1534" t="s">
        <v>4</v>
      </c>
      <c r="D1534" t="s">
        <v>6</v>
      </c>
      <c r="E1534">
        <v>2019</v>
      </c>
      <c r="F1534" s="10" t="s">
        <v>82</v>
      </c>
      <c r="G1534">
        <v>50977.25</v>
      </c>
    </row>
    <row r="1535" spans="1:7" x14ac:dyDescent="0.3">
      <c r="A1535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AustriaCereales2019Enero</v>
      </c>
      <c r="B1535" t="s">
        <v>11</v>
      </c>
      <c r="C1535" t="s">
        <v>4</v>
      </c>
      <c r="D1535" t="s">
        <v>5</v>
      </c>
      <c r="E1535">
        <v>2019</v>
      </c>
      <c r="F1535" s="10" t="s">
        <v>86</v>
      </c>
      <c r="G1535">
        <v>0</v>
      </c>
    </row>
    <row r="1536" spans="1:7" x14ac:dyDescent="0.3">
      <c r="A1536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AustriaCereales2019Febrero</v>
      </c>
      <c r="B1536" t="s">
        <v>11</v>
      </c>
      <c r="C1536" t="s">
        <v>4</v>
      </c>
      <c r="D1536" t="s">
        <v>5</v>
      </c>
      <c r="E1536">
        <v>2019</v>
      </c>
      <c r="F1536" s="10" t="s">
        <v>87</v>
      </c>
      <c r="G1536">
        <v>81.93</v>
      </c>
    </row>
    <row r="1537" spans="1:7" x14ac:dyDescent="0.3">
      <c r="A1537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AustriaCereales2019Marzo</v>
      </c>
      <c r="B1537" t="s">
        <v>11</v>
      </c>
      <c r="C1537" t="s">
        <v>4</v>
      </c>
      <c r="D1537" t="s">
        <v>5</v>
      </c>
      <c r="E1537">
        <v>2019</v>
      </c>
      <c r="F1537" s="10" t="s">
        <v>88</v>
      </c>
      <c r="G1537">
        <v>0</v>
      </c>
    </row>
    <row r="1538" spans="1:7" x14ac:dyDescent="0.3">
      <c r="A1538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AustriaCereales2019Abril</v>
      </c>
      <c r="B1538" t="s">
        <v>11</v>
      </c>
      <c r="C1538" t="s">
        <v>4</v>
      </c>
      <c r="D1538" t="s">
        <v>5</v>
      </c>
      <c r="E1538">
        <v>2019</v>
      </c>
      <c r="F1538" s="10" t="s">
        <v>89</v>
      </c>
      <c r="G1538">
        <v>0</v>
      </c>
    </row>
    <row r="1539" spans="1:7" x14ac:dyDescent="0.3">
      <c r="A1539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AustriaCereales2019Mayo</v>
      </c>
      <c r="B1539" t="s">
        <v>11</v>
      </c>
      <c r="C1539" t="s">
        <v>4</v>
      </c>
      <c r="D1539" t="s">
        <v>5</v>
      </c>
      <c r="E1539">
        <v>2019</v>
      </c>
      <c r="F1539" s="10" t="s">
        <v>90</v>
      </c>
      <c r="G1539">
        <v>0</v>
      </c>
    </row>
    <row r="1540" spans="1:7" x14ac:dyDescent="0.3">
      <c r="A1540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AustriaCereales2019Junio</v>
      </c>
      <c r="B1540" t="s">
        <v>11</v>
      </c>
      <c r="C1540" t="s">
        <v>4</v>
      </c>
      <c r="D1540" t="s">
        <v>5</v>
      </c>
      <c r="E1540">
        <v>2019</v>
      </c>
      <c r="F1540" s="10" t="s">
        <v>91</v>
      </c>
      <c r="G1540">
        <v>0</v>
      </c>
    </row>
    <row r="1541" spans="1:7" x14ac:dyDescent="0.3">
      <c r="A1541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AustriaCereales2019Julio</v>
      </c>
      <c r="B1541" t="s">
        <v>11</v>
      </c>
      <c r="C1541" t="s">
        <v>4</v>
      </c>
      <c r="D1541" t="s">
        <v>5</v>
      </c>
      <c r="E1541">
        <v>2019</v>
      </c>
      <c r="F1541" s="10" t="s">
        <v>83</v>
      </c>
      <c r="G1541">
        <v>0</v>
      </c>
    </row>
    <row r="1542" spans="1:7" x14ac:dyDescent="0.3">
      <c r="A1542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AustriaCereales2019Agosto</v>
      </c>
      <c r="B1542" t="s">
        <v>11</v>
      </c>
      <c r="C1542" t="s">
        <v>4</v>
      </c>
      <c r="D1542" t="s">
        <v>5</v>
      </c>
      <c r="E1542">
        <v>2019</v>
      </c>
      <c r="F1542" s="10" t="s">
        <v>84</v>
      </c>
      <c r="G1542">
        <v>0</v>
      </c>
    </row>
    <row r="1543" spans="1:7" x14ac:dyDescent="0.3">
      <c r="A1543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AustriaCereales2019Septiembre</v>
      </c>
      <c r="B1543" t="s">
        <v>11</v>
      </c>
      <c r="C1543" t="s">
        <v>4</v>
      </c>
      <c r="D1543" t="s">
        <v>5</v>
      </c>
      <c r="E1543">
        <v>2019</v>
      </c>
      <c r="F1543" s="10" t="s">
        <v>85</v>
      </c>
      <c r="G1543">
        <v>0</v>
      </c>
    </row>
    <row r="1544" spans="1:7" x14ac:dyDescent="0.3">
      <c r="A1544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AustriaCereales2019Octubre</v>
      </c>
      <c r="B1544" t="s">
        <v>11</v>
      </c>
      <c r="C1544" t="s">
        <v>4</v>
      </c>
      <c r="D1544" t="s">
        <v>5</v>
      </c>
      <c r="E1544">
        <v>2019</v>
      </c>
      <c r="F1544" s="10" t="s">
        <v>80</v>
      </c>
      <c r="G1544">
        <v>0</v>
      </c>
    </row>
    <row r="1545" spans="1:7" x14ac:dyDescent="0.3">
      <c r="A1545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AustriaCereales2019Noviembre</v>
      </c>
      <c r="B1545" t="s">
        <v>11</v>
      </c>
      <c r="C1545" t="s">
        <v>4</v>
      </c>
      <c r="D1545" t="s">
        <v>5</v>
      </c>
      <c r="E1545">
        <v>2019</v>
      </c>
      <c r="F1545" s="10" t="s">
        <v>81</v>
      </c>
      <c r="G1545">
        <v>0</v>
      </c>
    </row>
    <row r="1546" spans="1:7" x14ac:dyDescent="0.3">
      <c r="A1546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AustriaCereales2019Diciembre</v>
      </c>
      <c r="B1546" t="s">
        <v>11</v>
      </c>
      <c r="C1546" t="s">
        <v>4</v>
      </c>
      <c r="D1546" t="s">
        <v>5</v>
      </c>
      <c r="E1546">
        <v>2019</v>
      </c>
      <c r="F1546" s="10" t="s">
        <v>82</v>
      </c>
      <c r="G1546">
        <v>0</v>
      </c>
    </row>
    <row r="1547" spans="1:7" x14ac:dyDescent="0.3">
      <c r="A1547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tubérculos2019Enero</v>
      </c>
      <c r="B1547" t="s">
        <v>59</v>
      </c>
      <c r="C1547" t="s">
        <v>4</v>
      </c>
      <c r="D1547" t="s">
        <v>6</v>
      </c>
      <c r="E1547">
        <v>2019</v>
      </c>
      <c r="F1547" s="10" t="s">
        <v>86</v>
      </c>
      <c r="G1547">
        <v>34515.31</v>
      </c>
    </row>
    <row r="1548" spans="1:7" x14ac:dyDescent="0.3">
      <c r="A1548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tubérculos2019Febrero</v>
      </c>
      <c r="B1548" t="s">
        <v>59</v>
      </c>
      <c r="C1548" t="s">
        <v>4</v>
      </c>
      <c r="D1548" t="s">
        <v>6</v>
      </c>
      <c r="E1548">
        <v>2019</v>
      </c>
      <c r="F1548" s="10" t="s">
        <v>87</v>
      </c>
      <c r="G1548">
        <v>62304</v>
      </c>
    </row>
    <row r="1549" spans="1:7" x14ac:dyDescent="0.3">
      <c r="A1549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tubérculos2019Marzo</v>
      </c>
      <c r="B1549" t="s">
        <v>59</v>
      </c>
      <c r="C1549" t="s">
        <v>4</v>
      </c>
      <c r="D1549" t="s">
        <v>6</v>
      </c>
      <c r="E1549">
        <v>2019</v>
      </c>
      <c r="F1549" s="10" t="s">
        <v>88</v>
      </c>
      <c r="G1549">
        <v>38840</v>
      </c>
    </row>
    <row r="1550" spans="1:7" x14ac:dyDescent="0.3">
      <c r="A1550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tubérculos2019Abril</v>
      </c>
      <c r="B1550" t="s">
        <v>59</v>
      </c>
      <c r="C1550" t="s">
        <v>4</v>
      </c>
      <c r="D1550" t="s">
        <v>6</v>
      </c>
      <c r="E1550">
        <v>2019</v>
      </c>
      <c r="F1550" s="10" t="s">
        <v>89</v>
      </c>
      <c r="G1550">
        <v>0</v>
      </c>
    </row>
    <row r="1551" spans="1:7" x14ac:dyDescent="0.3">
      <c r="A1551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tubérculos2019Mayo</v>
      </c>
      <c r="B1551" t="s">
        <v>59</v>
      </c>
      <c r="C1551" t="s">
        <v>4</v>
      </c>
      <c r="D1551" t="s">
        <v>6</v>
      </c>
      <c r="E1551">
        <v>2019</v>
      </c>
      <c r="F1551" s="10" t="s">
        <v>90</v>
      </c>
      <c r="G1551">
        <v>0</v>
      </c>
    </row>
    <row r="1552" spans="1:7" x14ac:dyDescent="0.3">
      <c r="A1552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tubérculos2019Junio</v>
      </c>
      <c r="B1552" t="s">
        <v>59</v>
      </c>
      <c r="C1552" t="s">
        <v>4</v>
      </c>
      <c r="D1552" t="s">
        <v>6</v>
      </c>
      <c r="E1552">
        <v>2019</v>
      </c>
      <c r="F1552" s="10" t="s">
        <v>91</v>
      </c>
      <c r="G1552">
        <v>0</v>
      </c>
    </row>
    <row r="1553" spans="1:7" x14ac:dyDescent="0.3">
      <c r="A1553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tubérculos2019Julio</v>
      </c>
      <c r="B1553" t="s">
        <v>59</v>
      </c>
      <c r="C1553" t="s">
        <v>4</v>
      </c>
      <c r="D1553" t="s">
        <v>6</v>
      </c>
      <c r="E1553">
        <v>2019</v>
      </c>
      <c r="F1553" s="10" t="s">
        <v>83</v>
      </c>
      <c r="G1553">
        <v>72043.98000000001</v>
      </c>
    </row>
    <row r="1554" spans="1:7" x14ac:dyDescent="0.3">
      <c r="A1554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tubérculos2019Agosto</v>
      </c>
      <c r="B1554" t="s">
        <v>59</v>
      </c>
      <c r="C1554" t="s">
        <v>4</v>
      </c>
      <c r="D1554" t="s">
        <v>6</v>
      </c>
      <c r="E1554">
        <v>2019</v>
      </c>
      <c r="F1554" s="10" t="s">
        <v>84</v>
      </c>
      <c r="G1554">
        <v>39016.9</v>
      </c>
    </row>
    <row r="1555" spans="1:7" x14ac:dyDescent="0.3">
      <c r="A1555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tubérculos2019Septiembre</v>
      </c>
      <c r="B1555" t="s">
        <v>59</v>
      </c>
      <c r="C1555" t="s">
        <v>4</v>
      </c>
      <c r="D1555" t="s">
        <v>6</v>
      </c>
      <c r="E1555">
        <v>2019</v>
      </c>
      <c r="F1555" s="10" t="s">
        <v>85</v>
      </c>
      <c r="G1555">
        <v>0</v>
      </c>
    </row>
    <row r="1556" spans="1:7" x14ac:dyDescent="0.3">
      <c r="A1556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tubérculos2019Octubre</v>
      </c>
      <c r="B1556" t="s">
        <v>59</v>
      </c>
      <c r="C1556" t="s">
        <v>4</v>
      </c>
      <c r="D1556" t="s">
        <v>6</v>
      </c>
      <c r="E1556">
        <v>2019</v>
      </c>
      <c r="F1556" s="10" t="s">
        <v>80</v>
      </c>
      <c r="G1556">
        <v>0</v>
      </c>
    </row>
    <row r="1557" spans="1:7" x14ac:dyDescent="0.3">
      <c r="A1557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tubérculos2019Noviembre</v>
      </c>
      <c r="B1557" t="s">
        <v>59</v>
      </c>
      <c r="C1557" t="s">
        <v>4</v>
      </c>
      <c r="D1557" t="s">
        <v>6</v>
      </c>
      <c r="E1557">
        <v>2019</v>
      </c>
      <c r="F1557" s="10" t="s">
        <v>81</v>
      </c>
      <c r="G1557">
        <v>0</v>
      </c>
    </row>
    <row r="1558" spans="1:7" x14ac:dyDescent="0.3">
      <c r="A1558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tubérculos2019Diciembre</v>
      </c>
      <c r="B1558" t="s">
        <v>59</v>
      </c>
      <c r="C1558" t="s">
        <v>4</v>
      </c>
      <c r="D1558" t="s">
        <v>6</v>
      </c>
      <c r="E1558">
        <v>2019</v>
      </c>
      <c r="F1558" s="10" t="s">
        <v>82</v>
      </c>
      <c r="G1558">
        <v>0</v>
      </c>
    </row>
    <row r="1559" spans="1:7" x14ac:dyDescent="0.3">
      <c r="A1559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PoloniaCereales2019Enero</v>
      </c>
      <c r="B1559" t="s">
        <v>59</v>
      </c>
      <c r="C1559" t="s">
        <v>4</v>
      </c>
      <c r="D1559" t="s">
        <v>5</v>
      </c>
      <c r="E1559">
        <v>2019</v>
      </c>
      <c r="F1559" s="10" t="s">
        <v>86</v>
      </c>
      <c r="G1559">
        <v>0</v>
      </c>
    </row>
    <row r="1560" spans="1:7" x14ac:dyDescent="0.3">
      <c r="A1560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PoloniaCereales2019Febrero</v>
      </c>
      <c r="B1560" t="s">
        <v>59</v>
      </c>
      <c r="C1560" t="s">
        <v>4</v>
      </c>
      <c r="D1560" t="s">
        <v>5</v>
      </c>
      <c r="E1560">
        <v>2019</v>
      </c>
      <c r="F1560" s="10" t="s">
        <v>87</v>
      </c>
      <c r="G1560">
        <v>0</v>
      </c>
    </row>
    <row r="1561" spans="1:7" x14ac:dyDescent="0.3">
      <c r="A1561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PoloniaCereales2019Marzo</v>
      </c>
      <c r="B1561" t="s">
        <v>59</v>
      </c>
      <c r="C1561" t="s">
        <v>4</v>
      </c>
      <c r="D1561" t="s">
        <v>5</v>
      </c>
      <c r="E1561">
        <v>2019</v>
      </c>
      <c r="F1561" s="10" t="s">
        <v>88</v>
      </c>
      <c r="G1561">
        <v>66.47</v>
      </c>
    </row>
    <row r="1562" spans="1:7" x14ac:dyDescent="0.3">
      <c r="A1562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PoloniaCereales2019Abril</v>
      </c>
      <c r="B1562" t="s">
        <v>59</v>
      </c>
      <c r="C1562" t="s">
        <v>4</v>
      </c>
      <c r="D1562" t="s">
        <v>5</v>
      </c>
      <c r="E1562">
        <v>2019</v>
      </c>
      <c r="F1562" s="10" t="s">
        <v>89</v>
      </c>
      <c r="G1562">
        <v>0</v>
      </c>
    </row>
    <row r="1563" spans="1:7" x14ac:dyDescent="0.3">
      <c r="A1563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PoloniaCereales2019Mayo</v>
      </c>
      <c r="B1563" t="s">
        <v>59</v>
      </c>
      <c r="C1563" t="s">
        <v>4</v>
      </c>
      <c r="D1563" t="s">
        <v>5</v>
      </c>
      <c r="E1563">
        <v>2019</v>
      </c>
      <c r="F1563" s="10" t="s">
        <v>90</v>
      </c>
      <c r="G1563">
        <v>0</v>
      </c>
    </row>
    <row r="1564" spans="1:7" x14ac:dyDescent="0.3">
      <c r="A1564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PoloniaCereales2019Junio</v>
      </c>
      <c r="B1564" t="s">
        <v>59</v>
      </c>
      <c r="C1564" t="s">
        <v>4</v>
      </c>
      <c r="D1564" t="s">
        <v>5</v>
      </c>
      <c r="E1564">
        <v>2019</v>
      </c>
      <c r="F1564" s="10" t="s">
        <v>91</v>
      </c>
      <c r="G1564">
        <v>0</v>
      </c>
    </row>
    <row r="1565" spans="1:7" x14ac:dyDescent="0.3">
      <c r="A1565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PoloniaCereales2019Julio</v>
      </c>
      <c r="B1565" t="s">
        <v>59</v>
      </c>
      <c r="C1565" t="s">
        <v>4</v>
      </c>
      <c r="D1565" t="s">
        <v>5</v>
      </c>
      <c r="E1565">
        <v>2019</v>
      </c>
      <c r="F1565" s="10" t="s">
        <v>83</v>
      </c>
      <c r="G1565">
        <v>0</v>
      </c>
    </row>
    <row r="1566" spans="1:7" x14ac:dyDescent="0.3">
      <c r="A1566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PoloniaCereales2019Agosto</v>
      </c>
      <c r="B1566" t="s">
        <v>59</v>
      </c>
      <c r="C1566" t="s">
        <v>4</v>
      </c>
      <c r="D1566" t="s">
        <v>5</v>
      </c>
      <c r="E1566">
        <v>2019</v>
      </c>
      <c r="F1566" s="10" t="s">
        <v>84</v>
      </c>
      <c r="G1566">
        <v>0</v>
      </c>
    </row>
    <row r="1567" spans="1:7" x14ac:dyDescent="0.3">
      <c r="A1567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PoloniaCereales2019Septiembre</v>
      </c>
      <c r="B1567" t="s">
        <v>59</v>
      </c>
      <c r="C1567" t="s">
        <v>4</v>
      </c>
      <c r="D1567" t="s">
        <v>5</v>
      </c>
      <c r="E1567">
        <v>2019</v>
      </c>
      <c r="F1567" s="10" t="s">
        <v>85</v>
      </c>
      <c r="G1567">
        <v>0</v>
      </c>
    </row>
    <row r="1568" spans="1:7" x14ac:dyDescent="0.3">
      <c r="A1568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PoloniaCereales2019Octubre</v>
      </c>
      <c r="B1568" t="s">
        <v>59</v>
      </c>
      <c r="C1568" t="s">
        <v>4</v>
      </c>
      <c r="D1568" t="s">
        <v>5</v>
      </c>
      <c r="E1568">
        <v>2019</v>
      </c>
      <c r="F1568" s="10" t="s">
        <v>80</v>
      </c>
      <c r="G1568">
        <v>0</v>
      </c>
    </row>
    <row r="1569" spans="1:7" x14ac:dyDescent="0.3">
      <c r="A1569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PoloniaCereales2019Noviembre</v>
      </c>
      <c r="B1569" t="s">
        <v>59</v>
      </c>
      <c r="C1569" t="s">
        <v>4</v>
      </c>
      <c r="D1569" t="s">
        <v>5</v>
      </c>
      <c r="E1569">
        <v>2019</v>
      </c>
      <c r="F1569" s="10" t="s">
        <v>81</v>
      </c>
      <c r="G1569">
        <v>0</v>
      </c>
    </row>
    <row r="1570" spans="1:7" x14ac:dyDescent="0.3">
      <c r="A1570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PoloniaCereales2019Diciembre</v>
      </c>
      <c r="B1570" t="s">
        <v>59</v>
      </c>
      <c r="C1570" t="s">
        <v>4</v>
      </c>
      <c r="D1570" t="s">
        <v>5</v>
      </c>
      <c r="E1570">
        <v>2019</v>
      </c>
      <c r="F1570" s="10" t="s">
        <v>82</v>
      </c>
      <c r="G1570">
        <v>0</v>
      </c>
    </row>
    <row r="1571" spans="1:7" x14ac:dyDescent="0.3">
      <c r="A1571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tubérculos2019Enero</v>
      </c>
      <c r="B1571" t="s">
        <v>53</v>
      </c>
      <c r="C1571" t="s">
        <v>4</v>
      </c>
      <c r="D1571" t="s">
        <v>6</v>
      </c>
      <c r="E1571">
        <v>2019</v>
      </c>
      <c r="F1571" s="10" t="s">
        <v>86</v>
      </c>
      <c r="G1571">
        <v>0</v>
      </c>
    </row>
    <row r="1572" spans="1:7" x14ac:dyDescent="0.3">
      <c r="A1572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tubérculos2019Febrero</v>
      </c>
      <c r="B1572" t="s">
        <v>53</v>
      </c>
      <c r="C1572" t="s">
        <v>4</v>
      </c>
      <c r="D1572" t="s">
        <v>6</v>
      </c>
      <c r="E1572">
        <v>2019</v>
      </c>
      <c r="F1572" s="10" t="s">
        <v>87</v>
      </c>
      <c r="G1572">
        <v>0</v>
      </c>
    </row>
    <row r="1573" spans="1:7" x14ac:dyDescent="0.3">
      <c r="A1573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tubérculos2019Marzo</v>
      </c>
      <c r="B1573" t="s">
        <v>53</v>
      </c>
      <c r="C1573" t="s">
        <v>4</v>
      </c>
      <c r="D1573" t="s">
        <v>6</v>
      </c>
      <c r="E1573">
        <v>2019</v>
      </c>
      <c r="F1573" s="10" t="s">
        <v>88</v>
      </c>
      <c r="G1573">
        <v>0</v>
      </c>
    </row>
    <row r="1574" spans="1:7" x14ac:dyDescent="0.3">
      <c r="A1574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tubérculos2019Abril</v>
      </c>
      <c r="B1574" t="s">
        <v>53</v>
      </c>
      <c r="C1574" t="s">
        <v>4</v>
      </c>
      <c r="D1574" t="s">
        <v>6</v>
      </c>
      <c r="E1574">
        <v>2019</v>
      </c>
      <c r="F1574" s="10" t="s">
        <v>89</v>
      </c>
      <c r="G1574">
        <v>0</v>
      </c>
    </row>
    <row r="1575" spans="1:7" x14ac:dyDescent="0.3">
      <c r="A1575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tubérculos2019Mayo</v>
      </c>
      <c r="B1575" t="s">
        <v>53</v>
      </c>
      <c r="C1575" t="s">
        <v>4</v>
      </c>
      <c r="D1575" t="s">
        <v>6</v>
      </c>
      <c r="E1575">
        <v>2019</v>
      </c>
      <c r="F1575" s="10" t="s">
        <v>90</v>
      </c>
      <c r="G1575">
        <v>0</v>
      </c>
    </row>
    <row r="1576" spans="1:7" x14ac:dyDescent="0.3">
      <c r="A1576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tubérculos2019Junio</v>
      </c>
      <c r="B1576" t="s">
        <v>53</v>
      </c>
      <c r="C1576" t="s">
        <v>4</v>
      </c>
      <c r="D1576" t="s">
        <v>6</v>
      </c>
      <c r="E1576">
        <v>2019</v>
      </c>
      <c r="F1576" s="10" t="s">
        <v>91</v>
      </c>
      <c r="G1576">
        <v>4.2</v>
      </c>
    </row>
    <row r="1577" spans="1:7" x14ac:dyDescent="0.3">
      <c r="A1577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tubérculos2019Julio</v>
      </c>
      <c r="B1577" t="s">
        <v>53</v>
      </c>
      <c r="C1577" t="s">
        <v>4</v>
      </c>
      <c r="D1577" t="s">
        <v>6</v>
      </c>
      <c r="E1577">
        <v>2019</v>
      </c>
      <c r="F1577" s="10" t="s">
        <v>83</v>
      </c>
      <c r="G1577">
        <v>0</v>
      </c>
    </row>
    <row r="1578" spans="1:7" x14ac:dyDescent="0.3">
      <c r="A1578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tubérculos2019Agosto</v>
      </c>
      <c r="B1578" t="s">
        <v>53</v>
      </c>
      <c r="C1578" t="s">
        <v>4</v>
      </c>
      <c r="D1578" t="s">
        <v>6</v>
      </c>
      <c r="E1578">
        <v>2019</v>
      </c>
      <c r="F1578" s="10" t="s">
        <v>84</v>
      </c>
      <c r="G1578">
        <v>0</v>
      </c>
    </row>
    <row r="1579" spans="1:7" x14ac:dyDescent="0.3">
      <c r="A1579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tubérculos2019Septiembre</v>
      </c>
      <c r="B1579" t="s">
        <v>53</v>
      </c>
      <c r="C1579" t="s">
        <v>4</v>
      </c>
      <c r="D1579" t="s">
        <v>6</v>
      </c>
      <c r="E1579">
        <v>2019</v>
      </c>
      <c r="F1579" s="10" t="s">
        <v>85</v>
      </c>
      <c r="G1579">
        <v>386.02</v>
      </c>
    </row>
    <row r="1580" spans="1:7" x14ac:dyDescent="0.3">
      <c r="A1580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tubérculos2019Octubre</v>
      </c>
      <c r="B1580" t="s">
        <v>53</v>
      </c>
      <c r="C1580" t="s">
        <v>4</v>
      </c>
      <c r="D1580" t="s">
        <v>6</v>
      </c>
      <c r="E1580">
        <v>2019</v>
      </c>
      <c r="F1580" s="10" t="s">
        <v>80</v>
      </c>
      <c r="G1580">
        <v>0</v>
      </c>
    </row>
    <row r="1581" spans="1:7" x14ac:dyDescent="0.3">
      <c r="A1581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tubérculos2019Noviembre</v>
      </c>
      <c r="B1581" t="s">
        <v>53</v>
      </c>
      <c r="C1581" t="s">
        <v>4</v>
      </c>
      <c r="D1581" t="s">
        <v>6</v>
      </c>
      <c r="E1581">
        <v>2019</v>
      </c>
      <c r="F1581" s="10" t="s">
        <v>81</v>
      </c>
      <c r="G1581">
        <v>0</v>
      </c>
    </row>
    <row r="1582" spans="1:7" x14ac:dyDescent="0.3">
      <c r="A1582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tubérculos2019Diciembre</v>
      </c>
      <c r="B1582" t="s">
        <v>53</v>
      </c>
      <c r="C1582" t="s">
        <v>4</v>
      </c>
      <c r="D1582" t="s">
        <v>6</v>
      </c>
      <c r="E1582">
        <v>2019</v>
      </c>
      <c r="F1582" s="10" t="s">
        <v>82</v>
      </c>
      <c r="G1582">
        <v>0</v>
      </c>
    </row>
    <row r="1583" spans="1:7" x14ac:dyDescent="0.3">
      <c r="A1583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tubérculos2019Enero</v>
      </c>
      <c r="B1583" t="s">
        <v>61</v>
      </c>
      <c r="C1583" t="s">
        <v>4</v>
      </c>
      <c r="D1583" t="s">
        <v>6</v>
      </c>
      <c r="E1583">
        <v>2019</v>
      </c>
      <c r="F1583" s="10" t="s">
        <v>86</v>
      </c>
      <c r="G1583">
        <v>42869</v>
      </c>
    </row>
    <row r="1584" spans="1:7" x14ac:dyDescent="0.3">
      <c r="A1584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tubérculos2019Febrero</v>
      </c>
      <c r="B1584" t="s">
        <v>61</v>
      </c>
      <c r="C1584" t="s">
        <v>4</v>
      </c>
      <c r="D1584" t="s">
        <v>6</v>
      </c>
      <c r="E1584">
        <v>2019</v>
      </c>
      <c r="F1584" s="10" t="s">
        <v>87</v>
      </c>
      <c r="G1584">
        <v>62301</v>
      </c>
    </row>
    <row r="1585" spans="1:7" x14ac:dyDescent="0.3">
      <c r="A1585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tubérculos2019Marzo</v>
      </c>
      <c r="B1585" t="s">
        <v>61</v>
      </c>
      <c r="C1585" t="s">
        <v>4</v>
      </c>
      <c r="D1585" t="s">
        <v>6</v>
      </c>
      <c r="E1585">
        <v>2019</v>
      </c>
      <c r="F1585" s="10" t="s">
        <v>88</v>
      </c>
      <c r="G1585">
        <v>50506</v>
      </c>
    </row>
    <row r="1586" spans="1:7" x14ac:dyDescent="0.3">
      <c r="A1586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tubérculos2019Abril</v>
      </c>
      <c r="B1586" t="s">
        <v>61</v>
      </c>
      <c r="C1586" t="s">
        <v>4</v>
      </c>
      <c r="D1586" t="s">
        <v>6</v>
      </c>
      <c r="E1586">
        <v>2019</v>
      </c>
      <c r="F1586" s="10" t="s">
        <v>89</v>
      </c>
      <c r="G1586">
        <v>191075.93</v>
      </c>
    </row>
    <row r="1587" spans="1:7" x14ac:dyDescent="0.3">
      <c r="A1587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tubérculos2019Mayo</v>
      </c>
      <c r="B1587" t="s">
        <v>61</v>
      </c>
      <c r="C1587" t="s">
        <v>4</v>
      </c>
      <c r="D1587" t="s">
        <v>6</v>
      </c>
      <c r="E1587">
        <v>2019</v>
      </c>
      <c r="F1587" s="10" t="s">
        <v>90</v>
      </c>
      <c r="G1587">
        <v>99404</v>
      </c>
    </row>
    <row r="1588" spans="1:7" x14ac:dyDescent="0.3">
      <c r="A1588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tubérculos2019Junio</v>
      </c>
      <c r="B1588" t="s">
        <v>61</v>
      </c>
      <c r="C1588" t="s">
        <v>4</v>
      </c>
      <c r="D1588" t="s">
        <v>6</v>
      </c>
      <c r="E1588">
        <v>2019</v>
      </c>
      <c r="F1588" s="10" t="s">
        <v>91</v>
      </c>
      <c r="G1588">
        <v>55189.4</v>
      </c>
    </row>
    <row r="1589" spans="1:7" x14ac:dyDescent="0.3">
      <c r="A1589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tubérculos2019Julio</v>
      </c>
      <c r="B1589" t="s">
        <v>61</v>
      </c>
      <c r="C1589" t="s">
        <v>4</v>
      </c>
      <c r="D1589" t="s">
        <v>6</v>
      </c>
      <c r="E1589">
        <v>2019</v>
      </c>
      <c r="F1589" s="10" t="s">
        <v>83</v>
      </c>
      <c r="G1589">
        <v>130115</v>
      </c>
    </row>
    <row r="1590" spans="1:7" x14ac:dyDescent="0.3">
      <c r="A1590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tubérculos2019Agosto</v>
      </c>
      <c r="B1590" t="s">
        <v>61</v>
      </c>
      <c r="C1590" t="s">
        <v>4</v>
      </c>
      <c r="D1590" t="s">
        <v>6</v>
      </c>
      <c r="E1590">
        <v>2019</v>
      </c>
      <c r="F1590" s="10" t="s">
        <v>84</v>
      </c>
      <c r="G1590">
        <v>42120</v>
      </c>
    </row>
    <row r="1591" spans="1:7" x14ac:dyDescent="0.3">
      <c r="A1591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tubérculos2019Septiembre</v>
      </c>
      <c r="B1591" t="s">
        <v>61</v>
      </c>
      <c r="C1591" t="s">
        <v>4</v>
      </c>
      <c r="D1591" t="s">
        <v>6</v>
      </c>
      <c r="E1591">
        <v>2019</v>
      </c>
      <c r="F1591" s="10" t="s">
        <v>85</v>
      </c>
      <c r="G1591">
        <v>0</v>
      </c>
    </row>
    <row r="1592" spans="1:7" x14ac:dyDescent="0.3">
      <c r="A1592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tubérculos2019Octubre</v>
      </c>
      <c r="B1592" t="s">
        <v>61</v>
      </c>
      <c r="C1592" t="s">
        <v>4</v>
      </c>
      <c r="D1592" t="s">
        <v>6</v>
      </c>
      <c r="E1592">
        <v>2019</v>
      </c>
      <c r="F1592" s="10" t="s">
        <v>80</v>
      </c>
      <c r="G1592">
        <v>0</v>
      </c>
    </row>
    <row r="1593" spans="1:7" x14ac:dyDescent="0.3">
      <c r="A1593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tubérculos2019Noviembre</v>
      </c>
      <c r="B1593" t="s">
        <v>61</v>
      </c>
      <c r="C1593" t="s">
        <v>4</v>
      </c>
      <c r="D1593" t="s">
        <v>6</v>
      </c>
      <c r="E1593">
        <v>2019</v>
      </c>
      <c r="F1593" s="10" t="s">
        <v>81</v>
      </c>
      <c r="G1593">
        <v>0</v>
      </c>
    </row>
    <row r="1594" spans="1:7" x14ac:dyDescent="0.3">
      <c r="A1594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tubérculos2019Diciembre</v>
      </c>
      <c r="B1594" t="s">
        <v>61</v>
      </c>
      <c r="C1594" t="s">
        <v>4</v>
      </c>
      <c r="D1594" t="s">
        <v>6</v>
      </c>
      <c r="E1594">
        <v>2019</v>
      </c>
      <c r="F1594" s="10" t="s">
        <v>82</v>
      </c>
      <c r="G1594">
        <v>0</v>
      </c>
    </row>
    <row r="1595" spans="1:7" x14ac:dyDescent="0.3">
      <c r="A1595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RicoCereales2019Enero</v>
      </c>
      <c r="B1595" t="s">
        <v>61</v>
      </c>
      <c r="C1595" t="s">
        <v>4</v>
      </c>
      <c r="D1595" t="s">
        <v>5</v>
      </c>
      <c r="E1595">
        <v>2019</v>
      </c>
      <c r="F1595" s="10" t="s">
        <v>86</v>
      </c>
      <c r="G1595">
        <v>12150</v>
      </c>
    </row>
    <row r="1596" spans="1:7" x14ac:dyDescent="0.3">
      <c r="A1596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RicoCereales2019Febrero</v>
      </c>
      <c r="B1596" t="s">
        <v>61</v>
      </c>
      <c r="C1596" t="s">
        <v>4</v>
      </c>
      <c r="D1596" t="s">
        <v>5</v>
      </c>
      <c r="E1596">
        <v>2019</v>
      </c>
      <c r="F1596" s="10" t="s">
        <v>87</v>
      </c>
      <c r="G1596">
        <v>0</v>
      </c>
    </row>
    <row r="1597" spans="1:7" x14ac:dyDescent="0.3">
      <c r="A1597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RicoCereales2019Marzo</v>
      </c>
      <c r="B1597" t="s">
        <v>61</v>
      </c>
      <c r="C1597" t="s">
        <v>4</v>
      </c>
      <c r="D1597" t="s">
        <v>5</v>
      </c>
      <c r="E1597">
        <v>2019</v>
      </c>
      <c r="F1597" s="10" t="s">
        <v>88</v>
      </c>
      <c r="G1597">
        <v>2679</v>
      </c>
    </row>
    <row r="1598" spans="1:7" x14ac:dyDescent="0.3">
      <c r="A1598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RicoCereales2019Abril</v>
      </c>
      <c r="B1598" t="s">
        <v>61</v>
      </c>
      <c r="C1598" t="s">
        <v>4</v>
      </c>
      <c r="D1598" t="s">
        <v>5</v>
      </c>
      <c r="E1598">
        <v>2019</v>
      </c>
      <c r="F1598" s="10" t="s">
        <v>89</v>
      </c>
      <c r="G1598">
        <v>13479</v>
      </c>
    </row>
    <row r="1599" spans="1:7" x14ac:dyDescent="0.3">
      <c r="A1599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RicoCereales2019Mayo</v>
      </c>
      <c r="B1599" t="s">
        <v>61</v>
      </c>
      <c r="C1599" t="s">
        <v>4</v>
      </c>
      <c r="D1599" t="s">
        <v>5</v>
      </c>
      <c r="E1599">
        <v>2019</v>
      </c>
      <c r="F1599" s="10" t="s">
        <v>90</v>
      </c>
      <c r="G1599">
        <v>8448.2999999999993</v>
      </c>
    </row>
    <row r="1600" spans="1:7" x14ac:dyDescent="0.3">
      <c r="A1600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RicoCereales2019Junio</v>
      </c>
      <c r="B1600" t="s">
        <v>61</v>
      </c>
      <c r="C1600" t="s">
        <v>4</v>
      </c>
      <c r="D1600" t="s">
        <v>5</v>
      </c>
      <c r="E1600">
        <v>2019</v>
      </c>
      <c r="F1600" s="10" t="s">
        <v>91</v>
      </c>
      <c r="G1600">
        <v>0</v>
      </c>
    </row>
    <row r="1601" spans="1:7" x14ac:dyDescent="0.3">
      <c r="A1601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RicoCereales2019Julio</v>
      </c>
      <c r="B1601" t="s">
        <v>61</v>
      </c>
      <c r="C1601" t="s">
        <v>4</v>
      </c>
      <c r="D1601" t="s">
        <v>5</v>
      </c>
      <c r="E1601">
        <v>2019</v>
      </c>
      <c r="F1601" s="10" t="s">
        <v>83</v>
      </c>
      <c r="G1601">
        <v>0</v>
      </c>
    </row>
    <row r="1602" spans="1:7" x14ac:dyDescent="0.3">
      <c r="A1602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RicoCereales2019Agosto</v>
      </c>
      <c r="B1602" t="s">
        <v>61</v>
      </c>
      <c r="C1602" t="s">
        <v>4</v>
      </c>
      <c r="D1602" t="s">
        <v>5</v>
      </c>
      <c r="E1602">
        <v>2019</v>
      </c>
      <c r="F1602" s="10" t="s">
        <v>84</v>
      </c>
      <c r="G1602">
        <v>0</v>
      </c>
    </row>
    <row r="1603" spans="1:7" x14ac:dyDescent="0.3">
      <c r="A1603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RicoCereales2019Septiembre</v>
      </c>
      <c r="B1603" t="s">
        <v>61</v>
      </c>
      <c r="C1603" t="s">
        <v>4</v>
      </c>
      <c r="D1603" t="s">
        <v>5</v>
      </c>
      <c r="E1603">
        <v>2019</v>
      </c>
      <c r="F1603" s="10" t="s">
        <v>85</v>
      </c>
      <c r="G1603">
        <v>0</v>
      </c>
    </row>
    <row r="1604" spans="1:7" x14ac:dyDescent="0.3">
      <c r="A1604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RicoCereales2019Octubre</v>
      </c>
      <c r="B1604" t="s">
        <v>61</v>
      </c>
      <c r="C1604" t="s">
        <v>4</v>
      </c>
      <c r="D1604" t="s">
        <v>5</v>
      </c>
      <c r="E1604">
        <v>2019</v>
      </c>
      <c r="F1604" s="10" t="s">
        <v>80</v>
      </c>
      <c r="G1604">
        <v>8183.25</v>
      </c>
    </row>
    <row r="1605" spans="1:7" x14ac:dyDescent="0.3">
      <c r="A1605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RicoCereales2019Noviembre</v>
      </c>
      <c r="B1605" t="s">
        <v>61</v>
      </c>
      <c r="C1605" t="s">
        <v>4</v>
      </c>
      <c r="D1605" t="s">
        <v>5</v>
      </c>
      <c r="E1605">
        <v>2019</v>
      </c>
      <c r="F1605" s="10" t="s">
        <v>81</v>
      </c>
      <c r="G1605">
        <v>0</v>
      </c>
    </row>
    <row r="1606" spans="1:7" x14ac:dyDescent="0.3">
      <c r="A1606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RicoCereales2019Diciembre</v>
      </c>
      <c r="B1606" t="s">
        <v>61</v>
      </c>
      <c r="C1606" t="s">
        <v>4</v>
      </c>
      <c r="D1606" t="s">
        <v>5</v>
      </c>
      <c r="E1606">
        <v>2019</v>
      </c>
      <c r="F1606" s="10" t="s">
        <v>82</v>
      </c>
      <c r="G1606">
        <v>0</v>
      </c>
    </row>
    <row r="1607" spans="1:7" x14ac:dyDescent="0.3">
      <c r="A160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tubérculos2019Enero</v>
      </c>
      <c r="B1607" t="s">
        <v>64</v>
      </c>
      <c r="C1607" t="s">
        <v>4</v>
      </c>
      <c r="D1607" t="s">
        <v>6</v>
      </c>
      <c r="E1607">
        <v>2019</v>
      </c>
      <c r="F1607" s="10" t="s">
        <v>86</v>
      </c>
      <c r="G1607">
        <v>46674.520000000004</v>
      </c>
    </row>
    <row r="1608" spans="1:7" x14ac:dyDescent="0.3">
      <c r="A160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tubérculos2019Febrero</v>
      </c>
      <c r="B1608" t="s">
        <v>64</v>
      </c>
      <c r="C1608" t="s">
        <v>4</v>
      </c>
      <c r="D1608" t="s">
        <v>6</v>
      </c>
      <c r="E1608">
        <v>2019</v>
      </c>
      <c r="F1608" s="10" t="s">
        <v>87</v>
      </c>
      <c r="G1608">
        <v>0</v>
      </c>
    </row>
    <row r="1609" spans="1:7" x14ac:dyDescent="0.3">
      <c r="A160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tubérculos2019Marzo</v>
      </c>
      <c r="B1609" t="s">
        <v>64</v>
      </c>
      <c r="C1609" t="s">
        <v>4</v>
      </c>
      <c r="D1609" t="s">
        <v>6</v>
      </c>
      <c r="E1609">
        <v>2019</v>
      </c>
      <c r="F1609" s="10" t="s">
        <v>88</v>
      </c>
      <c r="G1609">
        <v>2924.5</v>
      </c>
    </row>
    <row r="1610" spans="1:7" x14ac:dyDescent="0.3">
      <c r="A161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tubérculos2019Abril</v>
      </c>
      <c r="B1610" t="s">
        <v>64</v>
      </c>
      <c r="C1610" t="s">
        <v>4</v>
      </c>
      <c r="D1610" t="s">
        <v>6</v>
      </c>
      <c r="E1610">
        <v>2019</v>
      </c>
      <c r="F1610" s="10" t="s">
        <v>89</v>
      </c>
      <c r="G1610">
        <v>12002.02</v>
      </c>
    </row>
    <row r="1611" spans="1:7" x14ac:dyDescent="0.3">
      <c r="A161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tubérculos2019Mayo</v>
      </c>
      <c r="B1611" t="s">
        <v>64</v>
      </c>
      <c r="C1611" t="s">
        <v>4</v>
      </c>
      <c r="D1611" t="s">
        <v>6</v>
      </c>
      <c r="E1611">
        <v>2019</v>
      </c>
      <c r="F1611" s="10" t="s">
        <v>90</v>
      </c>
      <c r="G1611">
        <v>0</v>
      </c>
    </row>
    <row r="1612" spans="1:7" x14ac:dyDescent="0.3">
      <c r="A161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tubérculos2019Junio</v>
      </c>
      <c r="B1612" t="s">
        <v>64</v>
      </c>
      <c r="C1612" t="s">
        <v>4</v>
      </c>
      <c r="D1612" t="s">
        <v>6</v>
      </c>
      <c r="E1612">
        <v>2019</v>
      </c>
      <c r="F1612" s="10" t="s">
        <v>91</v>
      </c>
      <c r="G1612">
        <v>14194</v>
      </c>
    </row>
    <row r="1613" spans="1:7" x14ac:dyDescent="0.3">
      <c r="A161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tubérculos2019Julio</v>
      </c>
      <c r="B1613" t="s">
        <v>64</v>
      </c>
      <c r="C1613" t="s">
        <v>4</v>
      </c>
      <c r="D1613" t="s">
        <v>6</v>
      </c>
      <c r="E1613">
        <v>2019</v>
      </c>
      <c r="F1613" s="10" t="s">
        <v>83</v>
      </c>
      <c r="G1613">
        <v>107192</v>
      </c>
    </row>
    <row r="1614" spans="1:7" x14ac:dyDescent="0.3">
      <c r="A161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tubérculos2019Agosto</v>
      </c>
      <c r="B1614" t="s">
        <v>64</v>
      </c>
      <c r="C1614" t="s">
        <v>4</v>
      </c>
      <c r="D1614" t="s">
        <v>6</v>
      </c>
      <c r="E1614">
        <v>2019</v>
      </c>
      <c r="F1614" s="10" t="s">
        <v>84</v>
      </c>
      <c r="G1614">
        <v>100847.5</v>
      </c>
    </row>
    <row r="1615" spans="1:7" x14ac:dyDescent="0.3">
      <c r="A161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tubérculos2019Septiembre</v>
      </c>
      <c r="B1615" t="s">
        <v>64</v>
      </c>
      <c r="C1615" t="s">
        <v>4</v>
      </c>
      <c r="D1615" t="s">
        <v>6</v>
      </c>
      <c r="E1615">
        <v>2019</v>
      </c>
      <c r="F1615" s="10" t="s">
        <v>85</v>
      </c>
      <c r="G1615">
        <v>0</v>
      </c>
    </row>
    <row r="1616" spans="1:7" x14ac:dyDescent="0.3">
      <c r="A161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tubérculos2019Octubre</v>
      </c>
      <c r="B1616" t="s">
        <v>64</v>
      </c>
      <c r="C1616" t="s">
        <v>4</v>
      </c>
      <c r="D1616" t="s">
        <v>6</v>
      </c>
      <c r="E1616">
        <v>2019</v>
      </c>
      <c r="F1616" s="10" t="s">
        <v>80</v>
      </c>
      <c r="G1616">
        <v>0</v>
      </c>
    </row>
    <row r="1617" spans="1:7" x14ac:dyDescent="0.3">
      <c r="A161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tubérculos2019Noviembre</v>
      </c>
      <c r="B1617" t="s">
        <v>64</v>
      </c>
      <c r="C1617" t="s">
        <v>4</v>
      </c>
      <c r="D1617" t="s">
        <v>6</v>
      </c>
      <c r="E1617">
        <v>2019</v>
      </c>
      <c r="F1617" s="10" t="s">
        <v>81</v>
      </c>
      <c r="G1617">
        <v>2859.5</v>
      </c>
    </row>
    <row r="1618" spans="1:7" x14ac:dyDescent="0.3">
      <c r="A161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tubérculos2019Diciembre</v>
      </c>
      <c r="B1618" t="s">
        <v>64</v>
      </c>
      <c r="C1618" t="s">
        <v>4</v>
      </c>
      <c r="D1618" t="s">
        <v>6</v>
      </c>
      <c r="E1618">
        <v>2019</v>
      </c>
      <c r="F1618" s="10" t="s">
        <v>82</v>
      </c>
      <c r="G1618">
        <v>32891.440000000002</v>
      </c>
    </row>
    <row r="1619" spans="1:7" x14ac:dyDescent="0.3">
      <c r="A161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DominicanaCereales2019Enero</v>
      </c>
      <c r="B1619" t="s">
        <v>64</v>
      </c>
      <c r="C1619" t="s">
        <v>4</v>
      </c>
      <c r="D1619" t="s">
        <v>5</v>
      </c>
      <c r="E1619">
        <v>2019</v>
      </c>
      <c r="F1619" s="10" t="s">
        <v>86</v>
      </c>
      <c r="G1619">
        <v>14270</v>
      </c>
    </row>
    <row r="1620" spans="1:7" x14ac:dyDescent="0.3">
      <c r="A162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DominicanaCereales2019Febrero</v>
      </c>
      <c r="B1620" t="s">
        <v>64</v>
      </c>
      <c r="C1620" t="s">
        <v>4</v>
      </c>
      <c r="D1620" t="s">
        <v>5</v>
      </c>
      <c r="E1620">
        <v>2019</v>
      </c>
      <c r="F1620" s="10" t="s">
        <v>87</v>
      </c>
      <c r="G1620">
        <v>17182.25</v>
      </c>
    </row>
    <row r="1621" spans="1:7" x14ac:dyDescent="0.3">
      <c r="A162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DominicanaCereales2019Marzo</v>
      </c>
      <c r="B1621" t="s">
        <v>64</v>
      </c>
      <c r="C1621" t="s">
        <v>4</v>
      </c>
      <c r="D1621" t="s">
        <v>5</v>
      </c>
      <c r="E1621">
        <v>2019</v>
      </c>
      <c r="F1621" s="10" t="s">
        <v>88</v>
      </c>
      <c r="G1621">
        <v>9970</v>
      </c>
    </row>
    <row r="1622" spans="1:7" x14ac:dyDescent="0.3">
      <c r="A162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DominicanaCereales2019Abril</v>
      </c>
      <c r="B1622" t="s">
        <v>64</v>
      </c>
      <c r="C1622" t="s">
        <v>4</v>
      </c>
      <c r="D1622" t="s">
        <v>5</v>
      </c>
      <c r="E1622">
        <v>2019</v>
      </c>
      <c r="F1622" s="10" t="s">
        <v>89</v>
      </c>
      <c r="G1622">
        <v>17436.5</v>
      </c>
    </row>
    <row r="1623" spans="1:7" x14ac:dyDescent="0.3">
      <c r="A162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DominicanaCereales2019Mayo</v>
      </c>
      <c r="B1623" t="s">
        <v>64</v>
      </c>
      <c r="C1623" t="s">
        <v>4</v>
      </c>
      <c r="D1623" t="s">
        <v>5</v>
      </c>
      <c r="E1623">
        <v>2019</v>
      </c>
      <c r="F1623" s="10" t="s">
        <v>90</v>
      </c>
      <c r="G1623">
        <v>21572.01</v>
      </c>
    </row>
    <row r="1624" spans="1:7" x14ac:dyDescent="0.3">
      <c r="A162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DominicanaCereales2019Junio</v>
      </c>
      <c r="B1624" t="s">
        <v>64</v>
      </c>
      <c r="C1624" t="s">
        <v>4</v>
      </c>
      <c r="D1624" t="s">
        <v>5</v>
      </c>
      <c r="E1624">
        <v>2019</v>
      </c>
      <c r="F1624" s="10" t="s">
        <v>91</v>
      </c>
      <c r="G1624">
        <v>4875</v>
      </c>
    </row>
    <row r="1625" spans="1:7" x14ac:dyDescent="0.3">
      <c r="A162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DominicanaCereales2019Julio</v>
      </c>
      <c r="B1625" t="s">
        <v>64</v>
      </c>
      <c r="C1625" t="s">
        <v>4</v>
      </c>
      <c r="D1625" t="s">
        <v>5</v>
      </c>
      <c r="E1625">
        <v>2019</v>
      </c>
      <c r="F1625" s="10" t="s">
        <v>83</v>
      </c>
      <c r="G1625">
        <v>41708</v>
      </c>
    </row>
    <row r="1626" spans="1:7" x14ac:dyDescent="0.3">
      <c r="A162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DominicanaCereales2019Agosto</v>
      </c>
      <c r="B1626" t="s">
        <v>64</v>
      </c>
      <c r="C1626" t="s">
        <v>4</v>
      </c>
      <c r="D1626" t="s">
        <v>5</v>
      </c>
      <c r="E1626">
        <v>2019</v>
      </c>
      <c r="F1626" s="10" t="s">
        <v>84</v>
      </c>
      <c r="G1626">
        <v>27522.010000000002</v>
      </c>
    </row>
    <row r="1627" spans="1:7" x14ac:dyDescent="0.3">
      <c r="A162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DominicanaCereales2019Septiembre</v>
      </c>
      <c r="B1627" t="s">
        <v>64</v>
      </c>
      <c r="C1627" t="s">
        <v>4</v>
      </c>
      <c r="D1627" t="s">
        <v>5</v>
      </c>
      <c r="E1627">
        <v>2019</v>
      </c>
      <c r="F1627" s="10" t="s">
        <v>85</v>
      </c>
      <c r="G1627">
        <v>0</v>
      </c>
    </row>
    <row r="1628" spans="1:7" x14ac:dyDescent="0.3">
      <c r="A162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DominicanaCereales2019Octubre</v>
      </c>
      <c r="B1628" t="s">
        <v>64</v>
      </c>
      <c r="C1628" t="s">
        <v>4</v>
      </c>
      <c r="D1628" t="s">
        <v>5</v>
      </c>
      <c r="E1628">
        <v>2019</v>
      </c>
      <c r="F1628" s="10" t="s">
        <v>80</v>
      </c>
      <c r="G1628">
        <v>24442.600000000002</v>
      </c>
    </row>
    <row r="1629" spans="1:7" x14ac:dyDescent="0.3">
      <c r="A162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DominicanaCereales2019Noviembre</v>
      </c>
      <c r="B1629" t="s">
        <v>64</v>
      </c>
      <c r="C1629" t="s">
        <v>4</v>
      </c>
      <c r="D1629" t="s">
        <v>5</v>
      </c>
      <c r="E1629">
        <v>2019</v>
      </c>
      <c r="F1629" s="10" t="s">
        <v>81</v>
      </c>
      <c r="G1629">
        <v>1000</v>
      </c>
    </row>
    <row r="1630" spans="1:7" x14ac:dyDescent="0.3">
      <c r="A163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DominicanaCereales2019Diciembre</v>
      </c>
      <c r="B1630" t="s">
        <v>64</v>
      </c>
      <c r="C1630" t="s">
        <v>4</v>
      </c>
      <c r="D1630" t="s">
        <v>5</v>
      </c>
      <c r="E1630">
        <v>2019</v>
      </c>
      <c r="F1630" s="10" t="s">
        <v>82</v>
      </c>
      <c r="G1630">
        <v>7800</v>
      </c>
    </row>
    <row r="1631" spans="1:7" x14ac:dyDescent="0.3">
      <c r="A1631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tubérculos2019Enero</v>
      </c>
      <c r="B1631" t="s">
        <v>41</v>
      </c>
      <c r="C1631" t="s">
        <v>4</v>
      </c>
      <c r="D1631" t="s">
        <v>6</v>
      </c>
      <c r="E1631">
        <v>2019</v>
      </c>
      <c r="F1631" s="10" t="s">
        <v>86</v>
      </c>
      <c r="G1631">
        <v>0</v>
      </c>
    </row>
    <row r="1632" spans="1:7" x14ac:dyDescent="0.3">
      <c r="A1632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tubérculos2019Febrero</v>
      </c>
      <c r="B1632" t="s">
        <v>41</v>
      </c>
      <c r="C1632" t="s">
        <v>4</v>
      </c>
      <c r="D1632" t="s">
        <v>6</v>
      </c>
      <c r="E1632">
        <v>2019</v>
      </c>
      <c r="F1632" s="10" t="s">
        <v>87</v>
      </c>
      <c r="G1632">
        <v>0</v>
      </c>
    </row>
    <row r="1633" spans="1:7" x14ac:dyDescent="0.3">
      <c r="A1633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tubérculos2019Marzo</v>
      </c>
      <c r="B1633" t="s">
        <v>41</v>
      </c>
      <c r="C1633" t="s">
        <v>4</v>
      </c>
      <c r="D1633" t="s">
        <v>6</v>
      </c>
      <c r="E1633">
        <v>2019</v>
      </c>
      <c r="F1633" s="10" t="s">
        <v>88</v>
      </c>
      <c r="G1633">
        <v>70277.3</v>
      </c>
    </row>
    <row r="1634" spans="1:7" x14ac:dyDescent="0.3">
      <c r="A1634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tubérculos2019Abril</v>
      </c>
      <c r="B1634" t="s">
        <v>41</v>
      </c>
      <c r="C1634" t="s">
        <v>4</v>
      </c>
      <c r="D1634" t="s">
        <v>6</v>
      </c>
      <c r="E1634">
        <v>2019</v>
      </c>
      <c r="F1634" s="10" t="s">
        <v>89</v>
      </c>
      <c r="G1634">
        <v>192903.88</v>
      </c>
    </row>
    <row r="1635" spans="1:7" x14ac:dyDescent="0.3">
      <c r="A1635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tubérculos2019Mayo</v>
      </c>
      <c r="B1635" t="s">
        <v>41</v>
      </c>
      <c r="C1635" t="s">
        <v>4</v>
      </c>
      <c r="D1635" t="s">
        <v>6</v>
      </c>
      <c r="E1635">
        <v>2019</v>
      </c>
      <c r="F1635" s="10" t="s">
        <v>90</v>
      </c>
      <c r="G1635">
        <v>0</v>
      </c>
    </row>
    <row r="1636" spans="1:7" x14ac:dyDescent="0.3">
      <c r="A1636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tubérculos2019Junio</v>
      </c>
      <c r="B1636" t="s">
        <v>41</v>
      </c>
      <c r="C1636" t="s">
        <v>4</v>
      </c>
      <c r="D1636" t="s">
        <v>6</v>
      </c>
      <c r="E1636">
        <v>2019</v>
      </c>
      <c r="F1636" s="10" t="s">
        <v>91</v>
      </c>
      <c r="G1636">
        <v>0</v>
      </c>
    </row>
    <row r="1637" spans="1:7" x14ac:dyDescent="0.3">
      <c r="A1637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tubérculos2019Julio</v>
      </c>
      <c r="B1637" t="s">
        <v>41</v>
      </c>
      <c r="C1637" t="s">
        <v>4</v>
      </c>
      <c r="D1637" t="s">
        <v>6</v>
      </c>
      <c r="E1637">
        <v>2019</v>
      </c>
      <c r="F1637" s="10" t="s">
        <v>83</v>
      </c>
      <c r="G1637">
        <v>0</v>
      </c>
    </row>
    <row r="1638" spans="1:7" x14ac:dyDescent="0.3">
      <c r="A1638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tubérculos2019Agosto</v>
      </c>
      <c r="B1638" t="s">
        <v>41</v>
      </c>
      <c r="C1638" t="s">
        <v>4</v>
      </c>
      <c r="D1638" t="s">
        <v>6</v>
      </c>
      <c r="E1638">
        <v>2019</v>
      </c>
      <c r="F1638" s="10" t="s">
        <v>84</v>
      </c>
      <c r="G1638">
        <v>0</v>
      </c>
    </row>
    <row r="1639" spans="1:7" x14ac:dyDescent="0.3">
      <c r="A1639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tubérculos2019Septiembre</v>
      </c>
      <c r="B1639" t="s">
        <v>41</v>
      </c>
      <c r="C1639" t="s">
        <v>4</v>
      </c>
      <c r="D1639" t="s">
        <v>6</v>
      </c>
      <c r="E1639">
        <v>2019</v>
      </c>
      <c r="F1639" s="10" t="s">
        <v>85</v>
      </c>
      <c r="G1639">
        <v>0</v>
      </c>
    </row>
    <row r="1640" spans="1:7" x14ac:dyDescent="0.3">
      <c r="A1640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tubérculos2019Octubre</v>
      </c>
      <c r="B1640" t="s">
        <v>41</v>
      </c>
      <c r="C1640" t="s">
        <v>4</v>
      </c>
      <c r="D1640" t="s">
        <v>6</v>
      </c>
      <c r="E1640">
        <v>2019</v>
      </c>
      <c r="F1640" s="10" t="s">
        <v>80</v>
      </c>
      <c r="G1640">
        <v>0</v>
      </c>
    </row>
    <row r="1641" spans="1:7" x14ac:dyDescent="0.3">
      <c r="A1641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tubérculos2019Noviembre</v>
      </c>
      <c r="B1641" t="s">
        <v>41</v>
      </c>
      <c r="C1641" t="s">
        <v>4</v>
      </c>
      <c r="D1641" t="s">
        <v>6</v>
      </c>
      <c r="E1641">
        <v>2019</v>
      </c>
      <c r="F1641" s="10" t="s">
        <v>81</v>
      </c>
      <c r="G1641">
        <v>0</v>
      </c>
    </row>
    <row r="1642" spans="1:7" x14ac:dyDescent="0.3">
      <c r="A1642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tubérculos2019Diciembre</v>
      </c>
      <c r="B1642" t="s">
        <v>41</v>
      </c>
      <c r="C1642" t="s">
        <v>4</v>
      </c>
      <c r="D1642" t="s">
        <v>6</v>
      </c>
      <c r="E1642">
        <v>2019</v>
      </c>
      <c r="F1642" s="10" t="s">
        <v>82</v>
      </c>
      <c r="G1642">
        <v>0</v>
      </c>
    </row>
    <row r="1643" spans="1:7" x14ac:dyDescent="0.3">
      <c r="A1643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tubérculos2019Enero</v>
      </c>
      <c r="B1643" t="s">
        <v>77</v>
      </c>
      <c r="C1643" t="s">
        <v>4</v>
      </c>
      <c r="D1643" t="s">
        <v>6</v>
      </c>
      <c r="E1643">
        <v>2019</v>
      </c>
      <c r="F1643" s="10" t="s">
        <v>86</v>
      </c>
      <c r="G1643">
        <v>1499977.93</v>
      </c>
    </row>
    <row r="1644" spans="1:7" x14ac:dyDescent="0.3">
      <c r="A1644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tubérculos2019Febrero</v>
      </c>
      <c r="B1644" t="s">
        <v>77</v>
      </c>
      <c r="C1644" t="s">
        <v>4</v>
      </c>
      <c r="D1644" t="s">
        <v>6</v>
      </c>
      <c r="E1644">
        <v>2019</v>
      </c>
      <c r="F1644" s="10" t="s">
        <v>87</v>
      </c>
      <c r="G1644">
        <v>200472.22999999998</v>
      </c>
    </row>
    <row r="1645" spans="1:7" x14ac:dyDescent="0.3">
      <c r="A1645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tubérculos2019Marzo</v>
      </c>
      <c r="B1645" t="s">
        <v>77</v>
      </c>
      <c r="C1645" t="s">
        <v>4</v>
      </c>
      <c r="D1645" t="s">
        <v>6</v>
      </c>
      <c r="E1645">
        <v>2019</v>
      </c>
      <c r="F1645" s="10" t="s">
        <v>88</v>
      </c>
      <c r="G1645">
        <v>2859813.14</v>
      </c>
    </row>
    <row r="1646" spans="1:7" x14ac:dyDescent="0.3">
      <c r="A1646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tubérculos2019Abril</v>
      </c>
      <c r="B1646" t="s">
        <v>77</v>
      </c>
      <c r="C1646" t="s">
        <v>4</v>
      </c>
      <c r="D1646" t="s">
        <v>6</v>
      </c>
      <c r="E1646">
        <v>2019</v>
      </c>
      <c r="F1646" s="10" t="s">
        <v>89</v>
      </c>
      <c r="G1646">
        <v>197739.71000000002</v>
      </c>
    </row>
    <row r="1647" spans="1:7" x14ac:dyDescent="0.3">
      <c r="A1647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tubérculos2019Mayo</v>
      </c>
      <c r="B1647" t="s">
        <v>77</v>
      </c>
      <c r="C1647" t="s">
        <v>4</v>
      </c>
      <c r="D1647" t="s">
        <v>6</v>
      </c>
      <c r="E1647">
        <v>2019</v>
      </c>
      <c r="F1647" s="10" t="s">
        <v>90</v>
      </c>
      <c r="G1647">
        <v>58706.880000000005</v>
      </c>
    </row>
    <row r="1648" spans="1:7" x14ac:dyDescent="0.3">
      <c r="A1648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tubérculos2019Junio</v>
      </c>
      <c r="B1648" t="s">
        <v>77</v>
      </c>
      <c r="C1648" t="s">
        <v>4</v>
      </c>
      <c r="D1648" t="s">
        <v>6</v>
      </c>
      <c r="E1648">
        <v>2019</v>
      </c>
      <c r="F1648" s="10" t="s">
        <v>91</v>
      </c>
      <c r="G1648">
        <v>58655.35</v>
      </c>
    </row>
    <row r="1649" spans="1:7" x14ac:dyDescent="0.3">
      <c r="A1649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tubérculos2019Julio</v>
      </c>
      <c r="B1649" t="s">
        <v>77</v>
      </c>
      <c r="C1649" t="s">
        <v>4</v>
      </c>
      <c r="D1649" t="s">
        <v>6</v>
      </c>
      <c r="E1649">
        <v>2019</v>
      </c>
      <c r="F1649" s="10" t="s">
        <v>83</v>
      </c>
      <c r="G1649">
        <v>0</v>
      </c>
    </row>
    <row r="1650" spans="1:7" x14ac:dyDescent="0.3">
      <c r="A1650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tubérculos2019Agosto</v>
      </c>
      <c r="B1650" t="s">
        <v>77</v>
      </c>
      <c r="C1650" t="s">
        <v>4</v>
      </c>
      <c r="D1650" t="s">
        <v>6</v>
      </c>
      <c r="E1650">
        <v>2019</v>
      </c>
      <c r="F1650" s="10" t="s">
        <v>84</v>
      </c>
      <c r="G1650">
        <v>0</v>
      </c>
    </row>
    <row r="1651" spans="1:7" x14ac:dyDescent="0.3">
      <c r="A1651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tubérculos2019Septiembre</v>
      </c>
      <c r="B1651" t="s">
        <v>77</v>
      </c>
      <c r="C1651" t="s">
        <v>4</v>
      </c>
      <c r="D1651" t="s">
        <v>6</v>
      </c>
      <c r="E1651">
        <v>2019</v>
      </c>
      <c r="F1651" s="10" t="s">
        <v>85</v>
      </c>
      <c r="G1651">
        <v>0</v>
      </c>
    </row>
    <row r="1652" spans="1:7" x14ac:dyDescent="0.3">
      <c r="A1652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tubérculos2019Octubre</v>
      </c>
      <c r="B1652" t="s">
        <v>77</v>
      </c>
      <c r="C1652" t="s">
        <v>4</v>
      </c>
      <c r="D1652" t="s">
        <v>6</v>
      </c>
      <c r="E1652">
        <v>2019</v>
      </c>
      <c r="F1652" s="10" t="s">
        <v>80</v>
      </c>
      <c r="G1652">
        <v>282432.02</v>
      </c>
    </row>
    <row r="1653" spans="1:7" x14ac:dyDescent="0.3">
      <c r="A1653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tubérculos2019Noviembre</v>
      </c>
      <c r="B1653" t="s">
        <v>77</v>
      </c>
      <c r="C1653" t="s">
        <v>4</v>
      </c>
      <c r="D1653" t="s">
        <v>6</v>
      </c>
      <c r="E1653">
        <v>2019</v>
      </c>
      <c r="F1653" s="10" t="s">
        <v>81</v>
      </c>
      <c r="G1653">
        <v>0</v>
      </c>
    </row>
    <row r="1654" spans="1:7" x14ac:dyDescent="0.3">
      <c r="A1654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tubérculos2019Diciembre</v>
      </c>
      <c r="B1654" t="s">
        <v>77</v>
      </c>
      <c r="C1654" t="s">
        <v>4</v>
      </c>
      <c r="D1654" t="s">
        <v>6</v>
      </c>
      <c r="E1654">
        <v>2019</v>
      </c>
      <c r="F1654" s="10" t="s">
        <v>82</v>
      </c>
      <c r="G1654">
        <v>126</v>
      </c>
    </row>
    <row r="1655" spans="1:7" x14ac:dyDescent="0.3">
      <c r="A1655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VenezuelaCereales2019Enero</v>
      </c>
      <c r="B1655" t="s">
        <v>77</v>
      </c>
      <c r="C1655" t="s">
        <v>4</v>
      </c>
      <c r="D1655" t="s">
        <v>5</v>
      </c>
      <c r="E1655">
        <v>2019</v>
      </c>
      <c r="F1655" s="10" t="s">
        <v>86</v>
      </c>
      <c r="G1655">
        <v>1083573.54</v>
      </c>
    </row>
    <row r="1656" spans="1:7" x14ac:dyDescent="0.3">
      <c r="A1656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VenezuelaCereales2019Febrero</v>
      </c>
      <c r="B1656" t="s">
        <v>77</v>
      </c>
      <c r="C1656" t="s">
        <v>4</v>
      </c>
      <c r="D1656" t="s">
        <v>5</v>
      </c>
      <c r="E1656">
        <v>2019</v>
      </c>
      <c r="F1656" s="10" t="s">
        <v>87</v>
      </c>
      <c r="G1656">
        <v>153185.99</v>
      </c>
    </row>
    <row r="1657" spans="1:7" x14ac:dyDescent="0.3">
      <c r="A1657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VenezuelaCereales2019Marzo</v>
      </c>
      <c r="B1657" t="s">
        <v>77</v>
      </c>
      <c r="C1657" t="s">
        <v>4</v>
      </c>
      <c r="D1657" t="s">
        <v>5</v>
      </c>
      <c r="E1657">
        <v>2019</v>
      </c>
      <c r="F1657" s="10" t="s">
        <v>88</v>
      </c>
      <c r="G1657">
        <v>2073436.04</v>
      </c>
    </row>
    <row r="1658" spans="1:7" x14ac:dyDescent="0.3">
      <c r="A1658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VenezuelaCereales2019Abril</v>
      </c>
      <c r="B1658" t="s">
        <v>77</v>
      </c>
      <c r="C1658" t="s">
        <v>4</v>
      </c>
      <c r="D1658" t="s">
        <v>5</v>
      </c>
      <c r="E1658">
        <v>2019</v>
      </c>
      <c r="F1658" s="10" t="s">
        <v>89</v>
      </c>
      <c r="G1658">
        <v>143718.6</v>
      </c>
    </row>
    <row r="1659" spans="1:7" x14ac:dyDescent="0.3">
      <c r="A1659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VenezuelaCereales2019Mayo</v>
      </c>
      <c r="B1659" t="s">
        <v>77</v>
      </c>
      <c r="C1659" t="s">
        <v>4</v>
      </c>
      <c r="D1659" t="s">
        <v>5</v>
      </c>
      <c r="E1659">
        <v>2019</v>
      </c>
      <c r="F1659" s="10" t="s">
        <v>90</v>
      </c>
      <c r="G1659">
        <v>50735.31</v>
      </c>
    </row>
    <row r="1660" spans="1:7" x14ac:dyDescent="0.3">
      <c r="A1660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VenezuelaCereales2019Junio</v>
      </c>
      <c r="B1660" t="s">
        <v>77</v>
      </c>
      <c r="C1660" t="s">
        <v>4</v>
      </c>
      <c r="D1660" t="s">
        <v>5</v>
      </c>
      <c r="E1660">
        <v>2019</v>
      </c>
      <c r="F1660" s="10" t="s">
        <v>91</v>
      </c>
      <c r="G1660">
        <v>44550.81</v>
      </c>
    </row>
    <row r="1661" spans="1:7" x14ac:dyDescent="0.3">
      <c r="A1661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VenezuelaCereales2019Julio</v>
      </c>
      <c r="B1661" t="s">
        <v>77</v>
      </c>
      <c r="C1661" t="s">
        <v>4</v>
      </c>
      <c r="D1661" t="s">
        <v>5</v>
      </c>
      <c r="E1661">
        <v>2019</v>
      </c>
      <c r="F1661" s="10" t="s">
        <v>83</v>
      </c>
      <c r="G1661">
        <v>10847.5</v>
      </c>
    </row>
    <row r="1662" spans="1:7" x14ac:dyDescent="0.3">
      <c r="A1662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VenezuelaCereales2019Agosto</v>
      </c>
      <c r="B1662" t="s">
        <v>77</v>
      </c>
      <c r="C1662" t="s">
        <v>4</v>
      </c>
      <c r="D1662" t="s">
        <v>5</v>
      </c>
      <c r="E1662">
        <v>2019</v>
      </c>
      <c r="F1662" s="10" t="s">
        <v>84</v>
      </c>
      <c r="G1662">
        <v>2025.4</v>
      </c>
    </row>
    <row r="1663" spans="1:7" x14ac:dyDescent="0.3">
      <c r="A1663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VenezuelaCereales2019Septiembre</v>
      </c>
      <c r="B1663" t="s">
        <v>77</v>
      </c>
      <c r="C1663" t="s">
        <v>4</v>
      </c>
      <c r="D1663" t="s">
        <v>5</v>
      </c>
      <c r="E1663">
        <v>2019</v>
      </c>
      <c r="F1663" s="10" t="s">
        <v>85</v>
      </c>
      <c r="G1663">
        <v>2439.25</v>
      </c>
    </row>
    <row r="1664" spans="1:7" x14ac:dyDescent="0.3">
      <c r="A1664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VenezuelaCereales2019Octubre</v>
      </c>
      <c r="B1664" t="s">
        <v>77</v>
      </c>
      <c r="C1664" t="s">
        <v>4</v>
      </c>
      <c r="D1664" t="s">
        <v>5</v>
      </c>
      <c r="E1664">
        <v>2019</v>
      </c>
      <c r="F1664" s="10" t="s">
        <v>80</v>
      </c>
      <c r="G1664">
        <v>212906.82</v>
      </c>
    </row>
    <row r="1665" spans="1:7" x14ac:dyDescent="0.3">
      <c r="A1665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VenezuelaCereales2019Noviembre</v>
      </c>
      <c r="B1665" t="s">
        <v>77</v>
      </c>
      <c r="C1665" t="s">
        <v>4</v>
      </c>
      <c r="D1665" t="s">
        <v>5</v>
      </c>
      <c r="E1665">
        <v>2019</v>
      </c>
      <c r="F1665" s="10" t="s">
        <v>81</v>
      </c>
      <c r="G1665">
        <v>17746</v>
      </c>
    </row>
    <row r="1666" spans="1:7" x14ac:dyDescent="0.3">
      <c r="A1666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VenezuelaCereales2019Diciembre</v>
      </c>
      <c r="B1666" t="s">
        <v>77</v>
      </c>
      <c r="C1666" t="s">
        <v>4</v>
      </c>
      <c r="D1666" t="s">
        <v>5</v>
      </c>
      <c r="E1666">
        <v>2019</v>
      </c>
      <c r="F1666" s="10" t="s">
        <v>82</v>
      </c>
      <c r="G1666">
        <v>7792</v>
      </c>
    </row>
    <row r="1667" spans="1:7" x14ac:dyDescent="0.3">
      <c r="A1667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CubaCereales2019Enero</v>
      </c>
      <c r="B1667" t="s">
        <v>23</v>
      </c>
      <c r="C1667" t="s">
        <v>4</v>
      </c>
      <c r="D1667" t="s">
        <v>5</v>
      </c>
      <c r="E1667">
        <v>2019</v>
      </c>
      <c r="F1667" s="10" t="s">
        <v>86</v>
      </c>
      <c r="G1667">
        <v>3920.8</v>
      </c>
    </row>
    <row r="1668" spans="1:7" x14ac:dyDescent="0.3">
      <c r="A1668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CubaCereales2019Febrero</v>
      </c>
      <c r="B1668" t="s">
        <v>23</v>
      </c>
      <c r="C1668" t="s">
        <v>4</v>
      </c>
      <c r="D1668" t="s">
        <v>5</v>
      </c>
      <c r="E1668">
        <v>2019</v>
      </c>
      <c r="F1668" s="10" t="s">
        <v>87</v>
      </c>
      <c r="G1668">
        <v>68748.149999999994</v>
      </c>
    </row>
    <row r="1669" spans="1:7" x14ac:dyDescent="0.3">
      <c r="A1669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CubaCereales2019Marzo</v>
      </c>
      <c r="B1669" t="s">
        <v>23</v>
      </c>
      <c r="C1669" t="s">
        <v>4</v>
      </c>
      <c r="D1669" t="s">
        <v>5</v>
      </c>
      <c r="E1669">
        <v>2019</v>
      </c>
      <c r="F1669" s="10" t="s">
        <v>88</v>
      </c>
      <c r="G1669">
        <v>0</v>
      </c>
    </row>
    <row r="1670" spans="1:7" x14ac:dyDescent="0.3">
      <c r="A1670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CubaCereales2019Abril</v>
      </c>
      <c r="B1670" t="s">
        <v>23</v>
      </c>
      <c r="C1670" t="s">
        <v>4</v>
      </c>
      <c r="D1670" t="s">
        <v>5</v>
      </c>
      <c r="E1670">
        <v>2019</v>
      </c>
      <c r="F1670" s="10" t="s">
        <v>89</v>
      </c>
      <c r="G1670">
        <v>1008.45</v>
      </c>
    </row>
    <row r="1671" spans="1:7" x14ac:dyDescent="0.3">
      <c r="A1671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CubaCereales2019Mayo</v>
      </c>
      <c r="B1671" t="s">
        <v>23</v>
      </c>
      <c r="C1671" t="s">
        <v>4</v>
      </c>
      <c r="D1671" t="s">
        <v>5</v>
      </c>
      <c r="E1671">
        <v>2019</v>
      </c>
      <c r="F1671" s="10" t="s">
        <v>90</v>
      </c>
      <c r="G1671">
        <v>17928.32</v>
      </c>
    </row>
    <row r="1672" spans="1:7" x14ac:dyDescent="0.3">
      <c r="A1672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CubaCereales2019Junio</v>
      </c>
      <c r="B1672" t="s">
        <v>23</v>
      </c>
      <c r="C1672" t="s">
        <v>4</v>
      </c>
      <c r="D1672" t="s">
        <v>5</v>
      </c>
      <c r="E1672">
        <v>2019</v>
      </c>
      <c r="F1672" s="10" t="s">
        <v>91</v>
      </c>
      <c r="G1672">
        <v>86317.9</v>
      </c>
    </row>
    <row r="1673" spans="1:7" x14ac:dyDescent="0.3">
      <c r="A1673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CubaCereales2019Julio</v>
      </c>
      <c r="B1673" t="s">
        <v>23</v>
      </c>
      <c r="C1673" t="s">
        <v>4</v>
      </c>
      <c r="D1673" t="s">
        <v>5</v>
      </c>
      <c r="E1673">
        <v>2019</v>
      </c>
      <c r="F1673" s="10" t="s">
        <v>83</v>
      </c>
      <c r="G1673">
        <v>1473.12</v>
      </c>
    </row>
    <row r="1674" spans="1:7" x14ac:dyDescent="0.3">
      <c r="A1674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CubaCereales2019Agosto</v>
      </c>
      <c r="B1674" t="s">
        <v>23</v>
      </c>
      <c r="C1674" t="s">
        <v>4</v>
      </c>
      <c r="D1674" t="s">
        <v>5</v>
      </c>
      <c r="E1674">
        <v>2019</v>
      </c>
      <c r="F1674" s="10" t="s">
        <v>84</v>
      </c>
      <c r="G1674">
        <v>0</v>
      </c>
    </row>
    <row r="1675" spans="1:7" x14ac:dyDescent="0.3">
      <c r="A1675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CubaCereales2019Septiembre</v>
      </c>
      <c r="B1675" t="s">
        <v>23</v>
      </c>
      <c r="C1675" t="s">
        <v>4</v>
      </c>
      <c r="D1675" t="s">
        <v>5</v>
      </c>
      <c r="E1675">
        <v>2019</v>
      </c>
      <c r="F1675" s="10" t="s">
        <v>85</v>
      </c>
      <c r="G1675">
        <v>51713</v>
      </c>
    </row>
    <row r="1676" spans="1:7" x14ac:dyDescent="0.3">
      <c r="A1676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CubaCereales2019Octubre</v>
      </c>
      <c r="B1676" t="s">
        <v>23</v>
      </c>
      <c r="C1676" t="s">
        <v>4</v>
      </c>
      <c r="D1676" t="s">
        <v>5</v>
      </c>
      <c r="E1676">
        <v>2019</v>
      </c>
      <c r="F1676" s="10" t="s">
        <v>80</v>
      </c>
      <c r="G1676">
        <v>3928.32</v>
      </c>
    </row>
    <row r="1677" spans="1:7" x14ac:dyDescent="0.3">
      <c r="A1677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CubaCereales2019Noviembre</v>
      </c>
      <c r="B1677" t="s">
        <v>23</v>
      </c>
      <c r="C1677" t="s">
        <v>4</v>
      </c>
      <c r="D1677" t="s">
        <v>5</v>
      </c>
      <c r="E1677">
        <v>2019</v>
      </c>
      <c r="F1677" s="10" t="s">
        <v>81</v>
      </c>
      <c r="G1677">
        <v>0</v>
      </c>
    </row>
    <row r="1678" spans="1:7" x14ac:dyDescent="0.3">
      <c r="A1678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CubaCereales2019Diciembre</v>
      </c>
      <c r="B1678" t="s">
        <v>23</v>
      </c>
      <c r="C1678" t="s">
        <v>4</v>
      </c>
      <c r="D1678" t="s">
        <v>5</v>
      </c>
      <c r="E1678">
        <v>2019</v>
      </c>
      <c r="F1678" s="10" t="s">
        <v>82</v>
      </c>
      <c r="G1678">
        <v>0</v>
      </c>
    </row>
    <row r="1679" spans="1:7" x14ac:dyDescent="0.3">
      <c r="A1679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tubérculos2019Enero</v>
      </c>
      <c r="B1679" t="s">
        <v>23</v>
      </c>
      <c r="C1679" t="s">
        <v>4</v>
      </c>
      <c r="D1679" t="s">
        <v>6</v>
      </c>
      <c r="E1679">
        <v>2019</v>
      </c>
      <c r="F1679" s="10" t="s">
        <v>86</v>
      </c>
      <c r="G1679">
        <v>0</v>
      </c>
    </row>
    <row r="1680" spans="1:7" x14ac:dyDescent="0.3">
      <c r="A1680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tubérculos2019Febrero</v>
      </c>
      <c r="B1680" t="s">
        <v>23</v>
      </c>
      <c r="C1680" t="s">
        <v>4</v>
      </c>
      <c r="D1680" t="s">
        <v>6</v>
      </c>
      <c r="E1680">
        <v>2019</v>
      </c>
      <c r="F1680" s="10" t="s">
        <v>87</v>
      </c>
      <c r="G1680">
        <v>22182.22</v>
      </c>
    </row>
    <row r="1681" spans="1:7" x14ac:dyDescent="0.3">
      <c r="A1681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tubérculos2019Marzo</v>
      </c>
      <c r="B1681" t="s">
        <v>23</v>
      </c>
      <c r="C1681" t="s">
        <v>4</v>
      </c>
      <c r="D1681" t="s">
        <v>6</v>
      </c>
      <c r="E1681">
        <v>2019</v>
      </c>
      <c r="F1681" s="10" t="s">
        <v>88</v>
      </c>
      <c r="G1681">
        <v>0</v>
      </c>
    </row>
    <row r="1682" spans="1:7" x14ac:dyDescent="0.3">
      <c r="A1682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tubérculos2019Abril</v>
      </c>
      <c r="B1682" t="s">
        <v>23</v>
      </c>
      <c r="C1682" t="s">
        <v>4</v>
      </c>
      <c r="D1682" t="s">
        <v>6</v>
      </c>
      <c r="E1682">
        <v>2019</v>
      </c>
      <c r="F1682" s="10" t="s">
        <v>89</v>
      </c>
      <c r="G1682">
        <v>3141.72</v>
      </c>
    </row>
    <row r="1683" spans="1:7" x14ac:dyDescent="0.3">
      <c r="A1683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tubérculos2019Mayo</v>
      </c>
      <c r="B1683" t="s">
        <v>23</v>
      </c>
      <c r="C1683" t="s">
        <v>4</v>
      </c>
      <c r="D1683" t="s">
        <v>6</v>
      </c>
      <c r="E1683">
        <v>2019</v>
      </c>
      <c r="F1683" s="10" t="s">
        <v>90</v>
      </c>
      <c r="G1683">
        <v>0</v>
      </c>
    </row>
    <row r="1684" spans="1:7" x14ac:dyDescent="0.3">
      <c r="A1684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tubérculos2019Junio</v>
      </c>
      <c r="B1684" t="s">
        <v>23</v>
      </c>
      <c r="C1684" t="s">
        <v>4</v>
      </c>
      <c r="D1684" t="s">
        <v>6</v>
      </c>
      <c r="E1684">
        <v>2019</v>
      </c>
      <c r="F1684" s="10" t="s">
        <v>91</v>
      </c>
      <c r="G1684">
        <v>0</v>
      </c>
    </row>
    <row r="1685" spans="1:7" x14ac:dyDescent="0.3">
      <c r="A1685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tubérculos2019Julio</v>
      </c>
      <c r="B1685" t="s">
        <v>23</v>
      </c>
      <c r="C1685" t="s">
        <v>4</v>
      </c>
      <c r="D1685" t="s">
        <v>6</v>
      </c>
      <c r="E1685">
        <v>2019</v>
      </c>
      <c r="F1685" s="10" t="s">
        <v>83</v>
      </c>
      <c r="G1685">
        <v>32256</v>
      </c>
    </row>
    <row r="1686" spans="1:7" x14ac:dyDescent="0.3">
      <c r="A1686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tubérculos2019Agosto</v>
      </c>
      <c r="B1686" t="s">
        <v>23</v>
      </c>
      <c r="C1686" t="s">
        <v>4</v>
      </c>
      <c r="D1686" t="s">
        <v>6</v>
      </c>
      <c r="E1686">
        <v>2019</v>
      </c>
      <c r="F1686" s="10" t="s">
        <v>84</v>
      </c>
      <c r="G1686">
        <v>62405.85</v>
      </c>
    </row>
    <row r="1687" spans="1:7" x14ac:dyDescent="0.3">
      <c r="A1687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tubérculos2019Septiembre</v>
      </c>
      <c r="B1687" t="s">
        <v>23</v>
      </c>
      <c r="C1687" t="s">
        <v>4</v>
      </c>
      <c r="D1687" t="s">
        <v>6</v>
      </c>
      <c r="E1687">
        <v>2019</v>
      </c>
      <c r="F1687" s="10" t="s">
        <v>85</v>
      </c>
      <c r="G1687">
        <v>0</v>
      </c>
    </row>
    <row r="1688" spans="1:7" x14ac:dyDescent="0.3">
      <c r="A1688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tubérculos2019Octubre</v>
      </c>
      <c r="B1688" t="s">
        <v>23</v>
      </c>
      <c r="C1688" t="s">
        <v>4</v>
      </c>
      <c r="D1688" t="s">
        <v>6</v>
      </c>
      <c r="E1688">
        <v>2019</v>
      </c>
      <c r="F1688" s="10" t="s">
        <v>80</v>
      </c>
      <c r="G1688">
        <v>0</v>
      </c>
    </row>
    <row r="1689" spans="1:7" x14ac:dyDescent="0.3">
      <c r="A1689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tubérculos2019Noviembre</v>
      </c>
      <c r="B1689" t="s">
        <v>23</v>
      </c>
      <c r="C1689" t="s">
        <v>4</v>
      </c>
      <c r="D1689" t="s">
        <v>6</v>
      </c>
      <c r="E1689">
        <v>2019</v>
      </c>
      <c r="F1689" s="10" t="s">
        <v>81</v>
      </c>
      <c r="G1689">
        <v>0</v>
      </c>
    </row>
    <row r="1690" spans="1:7" x14ac:dyDescent="0.3">
      <c r="A1690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tubérculos2019Diciembre</v>
      </c>
      <c r="B1690" t="s">
        <v>23</v>
      </c>
      <c r="C1690" t="s">
        <v>4</v>
      </c>
      <c r="D1690" t="s">
        <v>6</v>
      </c>
      <c r="E1690">
        <v>2019</v>
      </c>
      <c r="F1690" s="10" t="s">
        <v>82</v>
      </c>
      <c r="G1690">
        <v>0</v>
      </c>
    </row>
    <row r="1691" spans="1:7" x14ac:dyDescent="0.3">
      <c r="A1691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HondurasCereales2019Enero</v>
      </c>
      <c r="B1691" t="s">
        <v>37</v>
      </c>
      <c r="C1691" t="s">
        <v>4</v>
      </c>
      <c r="D1691" t="s">
        <v>5</v>
      </c>
      <c r="E1691">
        <v>2019</v>
      </c>
      <c r="F1691" s="10" t="s">
        <v>86</v>
      </c>
      <c r="G1691">
        <v>2322.0100000000002</v>
      </c>
    </row>
    <row r="1692" spans="1:7" x14ac:dyDescent="0.3">
      <c r="A1692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HondurasCereales2019Febrero</v>
      </c>
      <c r="B1692" t="s">
        <v>37</v>
      </c>
      <c r="C1692" t="s">
        <v>4</v>
      </c>
      <c r="D1692" t="s">
        <v>5</v>
      </c>
      <c r="E1692">
        <v>2019</v>
      </c>
      <c r="F1692" s="10" t="s">
        <v>87</v>
      </c>
      <c r="G1692">
        <v>506</v>
      </c>
    </row>
    <row r="1693" spans="1:7" x14ac:dyDescent="0.3">
      <c r="A1693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HondurasCereales2019Marzo</v>
      </c>
      <c r="B1693" t="s">
        <v>37</v>
      </c>
      <c r="C1693" t="s">
        <v>4</v>
      </c>
      <c r="D1693" t="s">
        <v>5</v>
      </c>
      <c r="E1693">
        <v>2019</v>
      </c>
      <c r="F1693" s="10" t="s">
        <v>88</v>
      </c>
      <c r="G1693">
        <v>18561</v>
      </c>
    </row>
    <row r="1694" spans="1:7" x14ac:dyDescent="0.3">
      <c r="A1694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HondurasCereales2019Abril</v>
      </c>
      <c r="B1694" t="s">
        <v>37</v>
      </c>
      <c r="C1694" t="s">
        <v>4</v>
      </c>
      <c r="D1694" t="s">
        <v>5</v>
      </c>
      <c r="E1694">
        <v>2019</v>
      </c>
      <c r="F1694" s="10" t="s">
        <v>89</v>
      </c>
      <c r="G1694">
        <v>1518</v>
      </c>
    </row>
    <row r="1695" spans="1:7" x14ac:dyDescent="0.3">
      <c r="A1695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HondurasCereales2019Mayo</v>
      </c>
      <c r="B1695" t="s">
        <v>37</v>
      </c>
      <c r="C1695" t="s">
        <v>4</v>
      </c>
      <c r="D1695" t="s">
        <v>5</v>
      </c>
      <c r="E1695">
        <v>2019</v>
      </c>
      <c r="F1695" s="10" t="s">
        <v>90</v>
      </c>
      <c r="G1695">
        <v>506</v>
      </c>
    </row>
    <row r="1696" spans="1:7" x14ac:dyDescent="0.3">
      <c r="A1696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HondurasCereales2019Junio</v>
      </c>
      <c r="B1696" t="s">
        <v>37</v>
      </c>
      <c r="C1696" t="s">
        <v>4</v>
      </c>
      <c r="D1696" t="s">
        <v>5</v>
      </c>
      <c r="E1696">
        <v>2019</v>
      </c>
      <c r="F1696" s="10" t="s">
        <v>91</v>
      </c>
      <c r="G1696">
        <v>33867.83</v>
      </c>
    </row>
    <row r="1697" spans="1:7" x14ac:dyDescent="0.3">
      <c r="A1697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HondurasCereales2019Julio</v>
      </c>
      <c r="B1697" t="s">
        <v>37</v>
      </c>
      <c r="C1697" t="s">
        <v>4</v>
      </c>
      <c r="D1697" t="s">
        <v>5</v>
      </c>
      <c r="E1697">
        <v>2019</v>
      </c>
      <c r="F1697" s="10" t="s">
        <v>83</v>
      </c>
      <c r="G1697">
        <v>0</v>
      </c>
    </row>
    <row r="1698" spans="1:7" x14ac:dyDescent="0.3">
      <c r="A1698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HondurasCereales2019Agosto</v>
      </c>
      <c r="B1698" t="s">
        <v>37</v>
      </c>
      <c r="C1698" t="s">
        <v>4</v>
      </c>
      <c r="D1698" t="s">
        <v>5</v>
      </c>
      <c r="E1698">
        <v>2019</v>
      </c>
      <c r="F1698" s="10" t="s">
        <v>84</v>
      </c>
      <c r="G1698">
        <v>1424</v>
      </c>
    </row>
    <row r="1699" spans="1:7" x14ac:dyDescent="0.3">
      <c r="A1699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HondurasCereales2019Septiembre</v>
      </c>
      <c r="B1699" t="s">
        <v>37</v>
      </c>
      <c r="C1699" t="s">
        <v>4</v>
      </c>
      <c r="D1699" t="s">
        <v>5</v>
      </c>
      <c r="E1699">
        <v>2019</v>
      </c>
      <c r="F1699" s="10" t="s">
        <v>85</v>
      </c>
      <c r="G1699">
        <v>0</v>
      </c>
    </row>
    <row r="1700" spans="1:7" x14ac:dyDescent="0.3">
      <c r="A1700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HondurasCereales2019Octubre</v>
      </c>
      <c r="B1700" t="s">
        <v>37</v>
      </c>
      <c r="C1700" t="s">
        <v>4</v>
      </c>
      <c r="D1700" t="s">
        <v>5</v>
      </c>
      <c r="E1700">
        <v>2019</v>
      </c>
      <c r="F1700" s="10" t="s">
        <v>80</v>
      </c>
      <c r="G1700">
        <v>8546.0299999999988</v>
      </c>
    </row>
    <row r="1701" spans="1:7" x14ac:dyDescent="0.3">
      <c r="A1701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HondurasCereales2019Noviembre</v>
      </c>
      <c r="B1701" t="s">
        <v>37</v>
      </c>
      <c r="C1701" t="s">
        <v>4</v>
      </c>
      <c r="D1701" t="s">
        <v>5</v>
      </c>
      <c r="E1701">
        <v>2019</v>
      </c>
      <c r="F1701" s="10" t="s">
        <v>81</v>
      </c>
      <c r="G1701">
        <v>7526.17</v>
      </c>
    </row>
    <row r="1702" spans="1:7" x14ac:dyDescent="0.3">
      <c r="A1702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HondurasCereales2019Diciembre</v>
      </c>
      <c r="B1702" t="s">
        <v>37</v>
      </c>
      <c r="C1702" t="s">
        <v>4</v>
      </c>
      <c r="D1702" t="s">
        <v>5</v>
      </c>
      <c r="E1702">
        <v>2019</v>
      </c>
      <c r="F1702" s="10" t="s">
        <v>82</v>
      </c>
      <c r="G1702">
        <v>759</v>
      </c>
    </row>
    <row r="1703" spans="1:7" x14ac:dyDescent="0.3">
      <c r="A1703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tubérculos2019Enero</v>
      </c>
      <c r="B1703" t="s">
        <v>37</v>
      </c>
      <c r="C1703" t="s">
        <v>4</v>
      </c>
      <c r="D1703" t="s">
        <v>6</v>
      </c>
      <c r="E1703">
        <v>2019</v>
      </c>
      <c r="F1703" s="10" t="s">
        <v>86</v>
      </c>
      <c r="G1703">
        <v>0</v>
      </c>
    </row>
    <row r="1704" spans="1:7" x14ac:dyDescent="0.3">
      <c r="A1704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tubérculos2019Febrero</v>
      </c>
      <c r="B1704" t="s">
        <v>37</v>
      </c>
      <c r="C1704" t="s">
        <v>4</v>
      </c>
      <c r="D1704" t="s">
        <v>6</v>
      </c>
      <c r="E1704">
        <v>2019</v>
      </c>
      <c r="F1704" s="10" t="s">
        <v>87</v>
      </c>
      <c r="G1704">
        <v>0</v>
      </c>
    </row>
    <row r="1705" spans="1:7" x14ac:dyDescent="0.3">
      <c r="A1705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tubérculos2019Marzo</v>
      </c>
      <c r="B1705" t="s">
        <v>37</v>
      </c>
      <c r="C1705" t="s">
        <v>4</v>
      </c>
      <c r="D1705" t="s">
        <v>6</v>
      </c>
      <c r="E1705">
        <v>2019</v>
      </c>
      <c r="F1705" s="10" t="s">
        <v>88</v>
      </c>
      <c r="G1705">
        <v>0</v>
      </c>
    </row>
    <row r="1706" spans="1:7" x14ac:dyDescent="0.3">
      <c r="A1706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tubérculos2019Abril</v>
      </c>
      <c r="B1706" t="s">
        <v>37</v>
      </c>
      <c r="C1706" t="s">
        <v>4</v>
      </c>
      <c r="D1706" t="s">
        <v>6</v>
      </c>
      <c r="E1706">
        <v>2019</v>
      </c>
      <c r="F1706" s="10" t="s">
        <v>89</v>
      </c>
      <c r="G1706">
        <v>0</v>
      </c>
    </row>
    <row r="1707" spans="1:7" x14ac:dyDescent="0.3">
      <c r="A1707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tubérculos2019Mayo</v>
      </c>
      <c r="B1707" t="s">
        <v>37</v>
      </c>
      <c r="C1707" t="s">
        <v>4</v>
      </c>
      <c r="D1707" t="s">
        <v>6</v>
      </c>
      <c r="E1707">
        <v>2019</v>
      </c>
      <c r="F1707" s="10" t="s">
        <v>90</v>
      </c>
      <c r="G1707">
        <v>0</v>
      </c>
    </row>
    <row r="1708" spans="1:7" x14ac:dyDescent="0.3">
      <c r="A1708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tubérculos2019Junio</v>
      </c>
      <c r="B1708" t="s">
        <v>37</v>
      </c>
      <c r="C1708" t="s">
        <v>4</v>
      </c>
      <c r="D1708" t="s">
        <v>6</v>
      </c>
      <c r="E1708">
        <v>2019</v>
      </c>
      <c r="F1708" s="10" t="s">
        <v>91</v>
      </c>
      <c r="G1708">
        <v>0</v>
      </c>
    </row>
    <row r="1709" spans="1:7" x14ac:dyDescent="0.3">
      <c r="A1709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tubérculos2019Julio</v>
      </c>
      <c r="B1709" t="s">
        <v>37</v>
      </c>
      <c r="C1709" t="s">
        <v>4</v>
      </c>
      <c r="D1709" t="s">
        <v>6</v>
      </c>
      <c r="E1709">
        <v>2019</v>
      </c>
      <c r="F1709" s="10" t="s">
        <v>83</v>
      </c>
      <c r="G1709">
        <v>66150</v>
      </c>
    </row>
    <row r="1710" spans="1:7" x14ac:dyDescent="0.3">
      <c r="A1710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tubérculos2019Agosto</v>
      </c>
      <c r="B1710" t="s">
        <v>37</v>
      </c>
      <c r="C1710" t="s">
        <v>4</v>
      </c>
      <c r="D1710" t="s">
        <v>6</v>
      </c>
      <c r="E1710">
        <v>2019</v>
      </c>
      <c r="F1710" s="10" t="s">
        <v>84</v>
      </c>
      <c r="G1710">
        <v>0</v>
      </c>
    </row>
    <row r="1711" spans="1:7" x14ac:dyDescent="0.3">
      <c r="A1711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tubérculos2019Septiembre</v>
      </c>
      <c r="B1711" t="s">
        <v>37</v>
      </c>
      <c r="C1711" t="s">
        <v>4</v>
      </c>
      <c r="D1711" t="s">
        <v>6</v>
      </c>
      <c r="E1711">
        <v>2019</v>
      </c>
      <c r="F1711" s="10" t="s">
        <v>85</v>
      </c>
      <c r="G1711">
        <v>0</v>
      </c>
    </row>
    <row r="1712" spans="1:7" x14ac:dyDescent="0.3">
      <c r="A1712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tubérculos2019Octubre</v>
      </c>
      <c r="B1712" t="s">
        <v>37</v>
      </c>
      <c r="C1712" t="s">
        <v>4</v>
      </c>
      <c r="D1712" t="s">
        <v>6</v>
      </c>
      <c r="E1712">
        <v>2019</v>
      </c>
      <c r="F1712" s="10" t="s">
        <v>80</v>
      </c>
      <c r="G1712">
        <v>0</v>
      </c>
    </row>
    <row r="1713" spans="1:7" x14ac:dyDescent="0.3">
      <c r="A1713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tubérculos2019Noviembre</v>
      </c>
      <c r="B1713" t="s">
        <v>37</v>
      </c>
      <c r="C1713" t="s">
        <v>4</v>
      </c>
      <c r="D1713" t="s">
        <v>6</v>
      </c>
      <c r="E1713">
        <v>2019</v>
      </c>
      <c r="F1713" s="10" t="s">
        <v>81</v>
      </c>
      <c r="G1713">
        <v>0</v>
      </c>
    </row>
    <row r="1714" spans="1:7" x14ac:dyDescent="0.3">
      <c r="A1714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tubérculos2019Diciembre</v>
      </c>
      <c r="B1714" t="s">
        <v>37</v>
      </c>
      <c r="C1714" t="s">
        <v>4</v>
      </c>
      <c r="D1714" t="s">
        <v>6</v>
      </c>
      <c r="E1714">
        <v>2019</v>
      </c>
      <c r="F1714" s="10" t="s">
        <v>82</v>
      </c>
      <c r="G1714">
        <v>0</v>
      </c>
    </row>
    <row r="1715" spans="1:7" x14ac:dyDescent="0.3">
      <c r="A1715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tubérculos2019Enero</v>
      </c>
      <c r="B1715" t="s">
        <v>51</v>
      </c>
      <c r="C1715" t="s">
        <v>4</v>
      </c>
      <c r="D1715" t="s">
        <v>6</v>
      </c>
      <c r="E1715">
        <v>2019</v>
      </c>
      <c r="F1715" s="10" t="s">
        <v>86</v>
      </c>
      <c r="G1715">
        <v>0</v>
      </c>
    </row>
    <row r="1716" spans="1:7" x14ac:dyDescent="0.3">
      <c r="A1716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tubérculos2019Febrero</v>
      </c>
      <c r="B1716" t="s">
        <v>51</v>
      </c>
      <c r="C1716" t="s">
        <v>4</v>
      </c>
      <c r="D1716" t="s">
        <v>6</v>
      </c>
      <c r="E1716">
        <v>2019</v>
      </c>
      <c r="F1716" s="10" t="s">
        <v>87</v>
      </c>
      <c r="G1716">
        <v>0</v>
      </c>
    </row>
    <row r="1717" spans="1:7" x14ac:dyDescent="0.3">
      <c r="A1717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tubérculos2019Marzo</v>
      </c>
      <c r="B1717" t="s">
        <v>51</v>
      </c>
      <c r="C1717" t="s">
        <v>4</v>
      </c>
      <c r="D1717" t="s">
        <v>6</v>
      </c>
      <c r="E1717">
        <v>2019</v>
      </c>
      <c r="F1717" s="10" t="s">
        <v>88</v>
      </c>
      <c r="G1717">
        <v>0</v>
      </c>
    </row>
    <row r="1718" spans="1:7" x14ac:dyDescent="0.3">
      <c r="A1718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tubérculos2019Abril</v>
      </c>
      <c r="B1718" t="s">
        <v>51</v>
      </c>
      <c r="C1718" t="s">
        <v>4</v>
      </c>
      <c r="D1718" t="s">
        <v>6</v>
      </c>
      <c r="E1718">
        <v>2019</v>
      </c>
      <c r="F1718" s="10" t="s">
        <v>89</v>
      </c>
      <c r="G1718">
        <v>0</v>
      </c>
    </row>
    <row r="1719" spans="1:7" x14ac:dyDescent="0.3">
      <c r="A1719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tubérculos2019Mayo</v>
      </c>
      <c r="B1719" t="s">
        <v>51</v>
      </c>
      <c r="C1719" t="s">
        <v>4</v>
      </c>
      <c r="D1719" t="s">
        <v>6</v>
      </c>
      <c r="E1719">
        <v>2019</v>
      </c>
      <c r="F1719" s="10" t="s">
        <v>90</v>
      </c>
      <c r="G1719">
        <v>0</v>
      </c>
    </row>
    <row r="1720" spans="1:7" x14ac:dyDescent="0.3">
      <c r="A1720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tubérculos2019Junio</v>
      </c>
      <c r="B1720" t="s">
        <v>51</v>
      </c>
      <c r="C1720" t="s">
        <v>4</v>
      </c>
      <c r="D1720" t="s">
        <v>6</v>
      </c>
      <c r="E1720">
        <v>2019</v>
      </c>
      <c r="F1720" s="10" t="s">
        <v>91</v>
      </c>
      <c r="G1720">
        <v>0</v>
      </c>
    </row>
    <row r="1721" spans="1:7" x14ac:dyDescent="0.3">
      <c r="A1721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tubérculos2019Julio</v>
      </c>
      <c r="B1721" t="s">
        <v>51</v>
      </c>
      <c r="C1721" t="s">
        <v>4</v>
      </c>
      <c r="D1721" t="s">
        <v>6</v>
      </c>
      <c r="E1721">
        <v>2019</v>
      </c>
      <c r="F1721" s="10" t="s">
        <v>83</v>
      </c>
      <c r="G1721">
        <v>75900</v>
      </c>
    </row>
    <row r="1722" spans="1:7" x14ac:dyDescent="0.3">
      <c r="A1722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tubérculos2019Agosto</v>
      </c>
      <c r="B1722" t="s">
        <v>51</v>
      </c>
      <c r="C1722" t="s">
        <v>4</v>
      </c>
      <c r="D1722" t="s">
        <v>6</v>
      </c>
      <c r="E1722">
        <v>2019</v>
      </c>
      <c r="F1722" s="10" t="s">
        <v>84</v>
      </c>
      <c r="G1722">
        <v>21655</v>
      </c>
    </row>
    <row r="1723" spans="1:7" x14ac:dyDescent="0.3">
      <c r="A1723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tubérculos2019Septiembre</v>
      </c>
      <c r="B1723" t="s">
        <v>51</v>
      </c>
      <c r="C1723" t="s">
        <v>4</v>
      </c>
      <c r="D1723" t="s">
        <v>6</v>
      </c>
      <c r="E1723">
        <v>2019</v>
      </c>
      <c r="F1723" s="10" t="s">
        <v>85</v>
      </c>
      <c r="G1723">
        <v>0</v>
      </c>
    </row>
    <row r="1724" spans="1:7" x14ac:dyDescent="0.3">
      <c r="A1724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tubérculos2019Octubre</v>
      </c>
      <c r="B1724" t="s">
        <v>51</v>
      </c>
      <c r="C1724" t="s">
        <v>4</v>
      </c>
      <c r="D1724" t="s">
        <v>6</v>
      </c>
      <c r="E1724">
        <v>2019</v>
      </c>
      <c r="F1724" s="10" t="s">
        <v>80</v>
      </c>
      <c r="G1724">
        <v>0</v>
      </c>
    </row>
    <row r="1725" spans="1:7" x14ac:dyDescent="0.3">
      <c r="A1725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tubérculos2019Noviembre</v>
      </c>
      <c r="B1725" t="s">
        <v>51</v>
      </c>
      <c r="C1725" t="s">
        <v>4</v>
      </c>
      <c r="D1725" t="s">
        <v>6</v>
      </c>
      <c r="E1725">
        <v>2019</v>
      </c>
      <c r="F1725" s="10" t="s">
        <v>81</v>
      </c>
      <c r="G1725">
        <v>0</v>
      </c>
    </row>
    <row r="1726" spans="1:7" x14ac:dyDescent="0.3">
      <c r="A1726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tubérculos2019Diciembre</v>
      </c>
      <c r="B1726" t="s">
        <v>51</v>
      </c>
      <c r="C1726" t="s">
        <v>4</v>
      </c>
      <c r="D1726" t="s">
        <v>6</v>
      </c>
      <c r="E1726">
        <v>2019</v>
      </c>
      <c r="F1726" s="10" t="s">
        <v>82</v>
      </c>
      <c r="G1726">
        <v>0</v>
      </c>
    </row>
    <row r="1727" spans="1:7" x14ac:dyDescent="0.3">
      <c r="A1727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NicaraguaCereales2019Enero</v>
      </c>
      <c r="B1727" t="s">
        <v>51</v>
      </c>
      <c r="C1727" t="s">
        <v>4</v>
      </c>
      <c r="D1727" t="s">
        <v>5</v>
      </c>
      <c r="E1727">
        <v>2019</v>
      </c>
      <c r="F1727" s="10" t="s">
        <v>86</v>
      </c>
      <c r="G1727">
        <v>0</v>
      </c>
    </row>
    <row r="1728" spans="1:7" x14ac:dyDescent="0.3">
      <c r="A1728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NicaraguaCereales2019Febrero</v>
      </c>
      <c r="B1728" t="s">
        <v>51</v>
      </c>
      <c r="C1728" t="s">
        <v>4</v>
      </c>
      <c r="D1728" t="s">
        <v>5</v>
      </c>
      <c r="E1728">
        <v>2019</v>
      </c>
      <c r="F1728" s="10" t="s">
        <v>87</v>
      </c>
      <c r="G1728">
        <v>8676</v>
      </c>
    </row>
    <row r="1729" spans="1:7" x14ac:dyDescent="0.3">
      <c r="A1729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NicaraguaCereales2019Marzo</v>
      </c>
      <c r="B1729" t="s">
        <v>51</v>
      </c>
      <c r="C1729" t="s">
        <v>4</v>
      </c>
      <c r="D1729" t="s">
        <v>5</v>
      </c>
      <c r="E1729">
        <v>2019</v>
      </c>
      <c r="F1729" s="10" t="s">
        <v>88</v>
      </c>
      <c r="G1729">
        <v>21689.98</v>
      </c>
    </row>
    <row r="1730" spans="1:7" x14ac:dyDescent="0.3">
      <c r="A1730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NicaraguaCereales2019Abril</v>
      </c>
      <c r="B1730" t="s">
        <v>51</v>
      </c>
      <c r="C1730" t="s">
        <v>4</v>
      </c>
      <c r="D1730" t="s">
        <v>5</v>
      </c>
      <c r="E1730">
        <v>2019</v>
      </c>
      <c r="F1730" s="10" t="s">
        <v>89</v>
      </c>
      <c r="G1730">
        <v>0</v>
      </c>
    </row>
    <row r="1731" spans="1:7" x14ac:dyDescent="0.3">
      <c r="A1731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NicaraguaCereales2019Mayo</v>
      </c>
      <c r="B1731" t="s">
        <v>51</v>
      </c>
      <c r="C1731" t="s">
        <v>4</v>
      </c>
      <c r="D1731" t="s">
        <v>5</v>
      </c>
      <c r="E1731">
        <v>2019</v>
      </c>
      <c r="F1731" s="10" t="s">
        <v>90</v>
      </c>
      <c r="G1731">
        <v>0</v>
      </c>
    </row>
    <row r="1732" spans="1:7" x14ac:dyDescent="0.3">
      <c r="A1732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NicaraguaCereales2019Junio</v>
      </c>
      <c r="B1732" t="s">
        <v>51</v>
      </c>
      <c r="C1732" t="s">
        <v>4</v>
      </c>
      <c r="D1732" t="s">
        <v>5</v>
      </c>
      <c r="E1732">
        <v>2019</v>
      </c>
      <c r="F1732" s="10" t="s">
        <v>91</v>
      </c>
      <c r="G1732">
        <v>10417.969999999999</v>
      </c>
    </row>
    <row r="1733" spans="1:7" x14ac:dyDescent="0.3">
      <c r="A1733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NicaraguaCereales2019Julio</v>
      </c>
      <c r="B1733" t="s">
        <v>51</v>
      </c>
      <c r="C1733" t="s">
        <v>4</v>
      </c>
      <c r="D1733" t="s">
        <v>5</v>
      </c>
      <c r="E1733">
        <v>2019</v>
      </c>
      <c r="F1733" s="10" t="s">
        <v>83</v>
      </c>
      <c r="G1733">
        <v>0</v>
      </c>
    </row>
    <row r="1734" spans="1:7" x14ac:dyDescent="0.3">
      <c r="A1734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NicaraguaCereales2019Agosto</v>
      </c>
      <c r="B1734" t="s">
        <v>51</v>
      </c>
      <c r="C1734" t="s">
        <v>4</v>
      </c>
      <c r="D1734" t="s">
        <v>5</v>
      </c>
      <c r="E1734">
        <v>2019</v>
      </c>
      <c r="F1734" s="10" t="s">
        <v>84</v>
      </c>
      <c r="G1734">
        <v>0</v>
      </c>
    </row>
    <row r="1735" spans="1:7" x14ac:dyDescent="0.3">
      <c r="A1735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NicaraguaCereales2019Septiembre</v>
      </c>
      <c r="B1735" t="s">
        <v>51</v>
      </c>
      <c r="C1735" t="s">
        <v>4</v>
      </c>
      <c r="D1735" t="s">
        <v>5</v>
      </c>
      <c r="E1735">
        <v>2019</v>
      </c>
      <c r="F1735" s="10" t="s">
        <v>85</v>
      </c>
      <c r="G1735">
        <v>0</v>
      </c>
    </row>
    <row r="1736" spans="1:7" x14ac:dyDescent="0.3">
      <c r="A1736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NicaraguaCereales2019Octubre</v>
      </c>
      <c r="B1736" t="s">
        <v>51</v>
      </c>
      <c r="C1736" t="s">
        <v>4</v>
      </c>
      <c r="D1736" t="s">
        <v>5</v>
      </c>
      <c r="E1736">
        <v>2019</v>
      </c>
      <c r="F1736" s="10" t="s">
        <v>80</v>
      </c>
      <c r="G1736">
        <v>0</v>
      </c>
    </row>
    <row r="1737" spans="1:7" x14ac:dyDescent="0.3">
      <c r="A1737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NicaraguaCereales2019Noviembre</v>
      </c>
      <c r="B1737" t="s">
        <v>51</v>
      </c>
      <c r="C1737" t="s">
        <v>4</v>
      </c>
      <c r="D1737" t="s">
        <v>5</v>
      </c>
      <c r="E1737">
        <v>2019</v>
      </c>
      <c r="F1737" s="10" t="s">
        <v>81</v>
      </c>
      <c r="G1737">
        <v>0</v>
      </c>
    </row>
    <row r="1738" spans="1:7" x14ac:dyDescent="0.3">
      <c r="A1738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NicaraguaCereales2019Diciembre</v>
      </c>
      <c r="B1738" t="s">
        <v>51</v>
      </c>
      <c r="C1738" t="s">
        <v>4</v>
      </c>
      <c r="D1738" t="s">
        <v>5</v>
      </c>
      <c r="E1738">
        <v>2019</v>
      </c>
      <c r="F1738" s="10" t="s">
        <v>82</v>
      </c>
      <c r="G1738">
        <v>0</v>
      </c>
    </row>
    <row r="1739" spans="1:7" x14ac:dyDescent="0.3">
      <c r="A1739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tubérculos2019Enero</v>
      </c>
      <c r="B1739" t="s">
        <v>44</v>
      </c>
      <c r="C1739" t="s">
        <v>4</v>
      </c>
      <c r="D1739" t="s">
        <v>6</v>
      </c>
      <c r="E1739">
        <v>2019</v>
      </c>
      <c r="F1739" s="10" t="s">
        <v>86</v>
      </c>
      <c r="G1739">
        <v>0</v>
      </c>
    </row>
    <row r="1740" spans="1:7" x14ac:dyDescent="0.3">
      <c r="A1740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tubérculos2019Febrero</v>
      </c>
      <c r="B1740" t="s">
        <v>44</v>
      </c>
      <c r="C1740" t="s">
        <v>4</v>
      </c>
      <c r="D1740" t="s">
        <v>6</v>
      </c>
      <c r="E1740">
        <v>2019</v>
      </c>
      <c r="F1740" s="10" t="s">
        <v>87</v>
      </c>
      <c r="G1740">
        <v>0</v>
      </c>
    </row>
    <row r="1741" spans="1:7" x14ac:dyDescent="0.3">
      <c r="A1741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tubérculos2019Marzo</v>
      </c>
      <c r="B1741" t="s">
        <v>44</v>
      </c>
      <c r="C1741" t="s">
        <v>4</v>
      </c>
      <c r="D1741" t="s">
        <v>6</v>
      </c>
      <c r="E1741">
        <v>2019</v>
      </c>
      <c r="F1741" s="10" t="s">
        <v>88</v>
      </c>
      <c r="G1741">
        <v>0</v>
      </c>
    </row>
    <row r="1742" spans="1:7" x14ac:dyDescent="0.3">
      <c r="A1742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tubérculos2019Abril</v>
      </c>
      <c r="B1742" t="s">
        <v>44</v>
      </c>
      <c r="C1742" t="s">
        <v>4</v>
      </c>
      <c r="D1742" t="s">
        <v>6</v>
      </c>
      <c r="E1742">
        <v>2019</v>
      </c>
      <c r="F1742" s="10" t="s">
        <v>89</v>
      </c>
      <c r="G1742">
        <v>0</v>
      </c>
    </row>
    <row r="1743" spans="1:7" x14ac:dyDescent="0.3">
      <c r="A1743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tubérculos2019Mayo</v>
      </c>
      <c r="B1743" t="s">
        <v>44</v>
      </c>
      <c r="C1743" t="s">
        <v>4</v>
      </c>
      <c r="D1743" t="s">
        <v>6</v>
      </c>
      <c r="E1743">
        <v>2019</v>
      </c>
      <c r="F1743" s="10" t="s">
        <v>90</v>
      </c>
      <c r="G1743">
        <v>0</v>
      </c>
    </row>
    <row r="1744" spans="1:7" x14ac:dyDescent="0.3">
      <c r="A1744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tubérculos2019Junio</v>
      </c>
      <c r="B1744" t="s">
        <v>44</v>
      </c>
      <c r="C1744" t="s">
        <v>4</v>
      </c>
      <c r="D1744" t="s">
        <v>6</v>
      </c>
      <c r="E1744">
        <v>2019</v>
      </c>
      <c r="F1744" s="10" t="s">
        <v>91</v>
      </c>
      <c r="G1744">
        <v>4204.01</v>
      </c>
    </row>
    <row r="1745" spans="1:7" x14ac:dyDescent="0.3">
      <c r="A1745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tubérculos2019Julio</v>
      </c>
      <c r="B1745" t="s">
        <v>44</v>
      </c>
      <c r="C1745" t="s">
        <v>4</v>
      </c>
      <c r="D1745" t="s">
        <v>6</v>
      </c>
      <c r="E1745">
        <v>2019</v>
      </c>
      <c r="F1745" s="10" t="s">
        <v>83</v>
      </c>
      <c r="G1745">
        <v>0</v>
      </c>
    </row>
    <row r="1746" spans="1:7" x14ac:dyDescent="0.3">
      <c r="A1746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tubérculos2019Agosto</v>
      </c>
      <c r="B1746" t="s">
        <v>44</v>
      </c>
      <c r="C1746" t="s">
        <v>4</v>
      </c>
      <c r="D1746" t="s">
        <v>6</v>
      </c>
      <c r="E1746">
        <v>2019</v>
      </c>
      <c r="F1746" s="10" t="s">
        <v>84</v>
      </c>
      <c r="G1746">
        <v>0</v>
      </c>
    </row>
    <row r="1747" spans="1:7" x14ac:dyDescent="0.3">
      <c r="A1747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tubérculos2019Septiembre</v>
      </c>
      <c r="B1747" t="s">
        <v>44</v>
      </c>
      <c r="C1747" t="s">
        <v>4</v>
      </c>
      <c r="D1747" t="s">
        <v>6</v>
      </c>
      <c r="E1747">
        <v>2019</v>
      </c>
      <c r="F1747" s="10" t="s">
        <v>85</v>
      </c>
      <c r="G1747">
        <v>0</v>
      </c>
    </row>
    <row r="1748" spans="1:7" x14ac:dyDescent="0.3">
      <c r="A1748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tubérculos2019Octubre</v>
      </c>
      <c r="B1748" t="s">
        <v>44</v>
      </c>
      <c r="C1748" t="s">
        <v>4</v>
      </c>
      <c r="D1748" t="s">
        <v>6</v>
      </c>
      <c r="E1748">
        <v>2019</v>
      </c>
      <c r="F1748" s="10" t="s">
        <v>80</v>
      </c>
      <c r="G1748">
        <v>0</v>
      </c>
    </row>
    <row r="1749" spans="1:7" x14ac:dyDescent="0.3">
      <c r="A1749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tubérculos2019Noviembre</v>
      </c>
      <c r="B1749" t="s">
        <v>44</v>
      </c>
      <c r="C1749" t="s">
        <v>4</v>
      </c>
      <c r="D1749" t="s">
        <v>6</v>
      </c>
      <c r="E1749">
        <v>2019</v>
      </c>
      <c r="F1749" s="10" t="s">
        <v>81</v>
      </c>
      <c r="G1749">
        <v>0</v>
      </c>
    </row>
    <row r="1750" spans="1:7" x14ac:dyDescent="0.3">
      <c r="A1750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tubérculos2019Diciembre</v>
      </c>
      <c r="B1750" t="s">
        <v>44</v>
      </c>
      <c r="C1750" t="s">
        <v>4</v>
      </c>
      <c r="D1750" t="s">
        <v>6</v>
      </c>
      <c r="E1750">
        <v>2019</v>
      </c>
      <c r="F1750" s="10" t="s">
        <v>82</v>
      </c>
      <c r="G1750">
        <v>0</v>
      </c>
    </row>
    <row r="1751" spans="1:7" x14ac:dyDescent="0.3">
      <c r="A175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ChecaCereales2019Enero</v>
      </c>
      <c r="B1751" t="s">
        <v>63</v>
      </c>
      <c r="C1751" t="s">
        <v>4</v>
      </c>
      <c r="D1751" t="s">
        <v>5</v>
      </c>
      <c r="E1751">
        <v>2019</v>
      </c>
      <c r="F1751" s="10" t="s">
        <v>86</v>
      </c>
      <c r="G1751">
        <v>0</v>
      </c>
    </row>
    <row r="1752" spans="1:7" x14ac:dyDescent="0.3">
      <c r="A175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ChecaCereales2019Febrero</v>
      </c>
      <c r="B1752" t="s">
        <v>63</v>
      </c>
      <c r="C1752" t="s">
        <v>4</v>
      </c>
      <c r="D1752" t="s">
        <v>5</v>
      </c>
      <c r="E1752">
        <v>2019</v>
      </c>
      <c r="F1752" s="10" t="s">
        <v>87</v>
      </c>
      <c r="G1752">
        <v>74.489999999999995</v>
      </c>
    </row>
    <row r="1753" spans="1:7" x14ac:dyDescent="0.3">
      <c r="A175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ChecaCereales2019Marzo</v>
      </c>
      <c r="B1753" t="s">
        <v>63</v>
      </c>
      <c r="C1753" t="s">
        <v>4</v>
      </c>
      <c r="D1753" t="s">
        <v>5</v>
      </c>
      <c r="E1753">
        <v>2019</v>
      </c>
      <c r="F1753" s="10" t="s">
        <v>88</v>
      </c>
      <c r="G1753">
        <v>0</v>
      </c>
    </row>
    <row r="1754" spans="1:7" x14ac:dyDescent="0.3">
      <c r="A1754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ChecaCereales2019Abril</v>
      </c>
      <c r="B1754" t="s">
        <v>63</v>
      </c>
      <c r="C1754" t="s">
        <v>4</v>
      </c>
      <c r="D1754" t="s">
        <v>5</v>
      </c>
      <c r="E1754">
        <v>2019</v>
      </c>
      <c r="F1754" s="10" t="s">
        <v>89</v>
      </c>
      <c r="G1754">
        <v>0</v>
      </c>
    </row>
    <row r="1755" spans="1:7" x14ac:dyDescent="0.3">
      <c r="A175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ChecaCereales2019Mayo</v>
      </c>
      <c r="B1755" t="s">
        <v>63</v>
      </c>
      <c r="C1755" t="s">
        <v>4</v>
      </c>
      <c r="D1755" t="s">
        <v>5</v>
      </c>
      <c r="E1755">
        <v>2019</v>
      </c>
      <c r="F1755" s="10" t="s">
        <v>90</v>
      </c>
      <c r="G1755">
        <v>0</v>
      </c>
    </row>
    <row r="1756" spans="1:7" x14ac:dyDescent="0.3">
      <c r="A175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ChecaCereales2019Junio</v>
      </c>
      <c r="B1756" t="s">
        <v>63</v>
      </c>
      <c r="C1756" t="s">
        <v>4</v>
      </c>
      <c r="D1756" t="s">
        <v>5</v>
      </c>
      <c r="E1756">
        <v>2019</v>
      </c>
      <c r="F1756" s="10" t="s">
        <v>91</v>
      </c>
      <c r="G1756">
        <v>0</v>
      </c>
    </row>
    <row r="1757" spans="1:7" x14ac:dyDescent="0.3">
      <c r="A1757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ChecaCereales2019Julio</v>
      </c>
      <c r="B1757" t="s">
        <v>63</v>
      </c>
      <c r="C1757" t="s">
        <v>4</v>
      </c>
      <c r="D1757" t="s">
        <v>5</v>
      </c>
      <c r="E1757">
        <v>2019</v>
      </c>
      <c r="F1757" s="10" t="s">
        <v>83</v>
      </c>
      <c r="G1757">
        <v>0</v>
      </c>
    </row>
    <row r="1758" spans="1:7" x14ac:dyDescent="0.3">
      <c r="A1758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ChecaCereales2019Agosto</v>
      </c>
      <c r="B1758" t="s">
        <v>63</v>
      </c>
      <c r="C1758" t="s">
        <v>4</v>
      </c>
      <c r="D1758" t="s">
        <v>5</v>
      </c>
      <c r="E1758">
        <v>2019</v>
      </c>
      <c r="F1758" s="10" t="s">
        <v>84</v>
      </c>
      <c r="G1758">
        <v>0</v>
      </c>
    </row>
    <row r="1759" spans="1:7" x14ac:dyDescent="0.3">
      <c r="A1759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ChecaCereales2019Septiembre</v>
      </c>
      <c r="B1759" t="s">
        <v>63</v>
      </c>
      <c r="C1759" t="s">
        <v>4</v>
      </c>
      <c r="D1759" t="s">
        <v>5</v>
      </c>
      <c r="E1759">
        <v>2019</v>
      </c>
      <c r="F1759" s="10" t="s">
        <v>85</v>
      </c>
      <c r="G1759">
        <v>0</v>
      </c>
    </row>
    <row r="1760" spans="1:7" x14ac:dyDescent="0.3">
      <c r="A1760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ChecaCereales2019Octubre</v>
      </c>
      <c r="B1760" t="s">
        <v>63</v>
      </c>
      <c r="C1760" t="s">
        <v>4</v>
      </c>
      <c r="D1760" t="s">
        <v>5</v>
      </c>
      <c r="E1760">
        <v>2019</v>
      </c>
      <c r="F1760" s="10" t="s">
        <v>80</v>
      </c>
      <c r="G1760">
        <v>0</v>
      </c>
    </row>
    <row r="1761" spans="1:7" x14ac:dyDescent="0.3">
      <c r="A176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ChecaCereales2019Noviembre</v>
      </c>
      <c r="B1761" t="s">
        <v>63</v>
      </c>
      <c r="C1761" t="s">
        <v>4</v>
      </c>
      <c r="D1761" t="s">
        <v>5</v>
      </c>
      <c r="E1761">
        <v>2019</v>
      </c>
      <c r="F1761" s="10" t="s">
        <v>81</v>
      </c>
      <c r="G1761">
        <v>0</v>
      </c>
    </row>
    <row r="1762" spans="1:7" x14ac:dyDescent="0.3">
      <c r="A176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ChecaCereales2019Diciembre</v>
      </c>
      <c r="B1762" t="s">
        <v>63</v>
      </c>
      <c r="C1762" t="s">
        <v>4</v>
      </c>
      <c r="D1762" t="s">
        <v>5</v>
      </c>
      <c r="E1762">
        <v>2019</v>
      </c>
      <c r="F1762" s="10" t="s">
        <v>82</v>
      </c>
      <c r="G1762">
        <v>0</v>
      </c>
    </row>
    <row r="1763" spans="1:7" x14ac:dyDescent="0.3">
      <c r="A176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tubérculos2019Enero</v>
      </c>
      <c r="B1763" t="s">
        <v>63</v>
      </c>
      <c r="C1763" t="s">
        <v>4</v>
      </c>
      <c r="D1763" t="s">
        <v>6</v>
      </c>
      <c r="E1763">
        <v>2019</v>
      </c>
      <c r="F1763" s="10" t="s">
        <v>86</v>
      </c>
      <c r="G1763">
        <v>0</v>
      </c>
    </row>
    <row r="1764" spans="1:7" x14ac:dyDescent="0.3">
      <c r="A1764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tubérculos2019Febrero</v>
      </c>
      <c r="B1764" t="s">
        <v>63</v>
      </c>
      <c r="C1764" t="s">
        <v>4</v>
      </c>
      <c r="D1764" t="s">
        <v>6</v>
      </c>
      <c r="E1764">
        <v>2019</v>
      </c>
      <c r="F1764" s="10" t="s">
        <v>87</v>
      </c>
      <c r="G1764">
        <v>54.04</v>
      </c>
    </row>
    <row r="1765" spans="1:7" x14ac:dyDescent="0.3">
      <c r="A176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tubérculos2019Marzo</v>
      </c>
      <c r="B1765" t="s">
        <v>63</v>
      </c>
      <c r="C1765" t="s">
        <v>4</v>
      </c>
      <c r="D1765" t="s">
        <v>6</v>
      </c>
      <c r="E1765">
        <v>2019</v>
      </c>
      <c r="F1765" s="10" t="s">
        <v>88</v>
      </c>
      <c r="G1765">
        <v>0</v>
      </c>
    </row>
    <row r="1766" spans="1:7" x14ac:dyDescent="0.3">
      <c r="A176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tubérculos2019Abril</v>
      </c>
      <c r="B1766" t="s">
        <v>63</v>
      </c>
      <c r="C1766" t="s">
        <v>4</v>
      </c>
      <c r="D1766" t="s">
        <v>6</v>
      </c>
      <c r="E1766">
        <v>2019</v>
      </c>
      <c r="F1766" s="10" t="s">
        <v>89</v>
      </c>
      <c r="G1766">
        <v>0</v>
      </c>
    </row>
    <row r="1767" spans="1:7" x14ac:dyDescent="0.3">
      <c r="A1767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tubérculos2019Mayo</v>
      </c>
      <c r="B1767" t="s">
        <v>63</v>
      </c>
      <c r="C1767" t="s">
        <v>4</v>
      </c>
      <c r="D1767" t="s">
        <v>6</v>
      </c>
      <c r="E1767">
        <v>2019</v>
      </c>
      <c r="F1767" s="10" t="s">
        <v>90</v>
      </c>
      <c r="G1767">
        <v>0</v>
      </c>
    </row>
    <row r="1768" spans="1:7" x14ac:dyDescent="0.3">
      <c r="A1768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tubérculos2019Junio</v>
      </c>
      <c r="B1768" t="s">
        <v>63</v>
      </c>
      <c r="C1768" t="s">
        <v>4</v>
      </c>
      <c r="D1768" t="s">
        <v>6</v>
      </c>
      <c r="E1768">
        <v>2019</v>
      </c>
      <c r="F1768" s="10" t="s">
        <v>91</v>
      </c>
      <c r="G1768">
        <v>0</v>
      </c>
    </row>
    <row r="1769" spans="1:7" x14ac:dyDescent="0.3">
      <c r="A1769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tubérculos2019Julio</v>
      </c>
      <c r="B1769" t="s">
        <v>63</v>
      </c>
      <c r="C1769" t="s">
        <v>4</v>
      </c>
      <c r="D1769" t="s">
        <v>6</v>
      </c>
      <c r="E1769">
        <v>2019</v>
      </c>
      <c r="F1769" s="10" t="s">
        <v>83</v>
      </c>
      <c r="G1769">
        <v>0</v>
      </c>
    </row>
    <row r="1770" spans="1:7" x14ac:dyDescent="0.3">
      <c r="A1770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tubérculos2019Agosto</v>
      </c>
      <c r="B1770" t="s">
        <v>63</v>
      </c>
      <c r="C1770" t="s">
        <v>4</v>
      </c>
      <c r="D1770" t="s">
        <v>6</v>
      </c>
      <c r="E1770">
        <v>2019</v>
      </c>
      <c r="F1770" s="10" t="s">
        <v>84</v>
      </c>
      <c r="G1770">
        <v>0</v>
      </c>
    </row>
    <row r="1771" spans="1:7" x14ac:dyDescent="0.3">
      <c r="A177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tubérculos2019Septiembre</v>
      </c>
      <c r="B1771" t="s">
        <v>63</v>
      </c>
      <c r="C1771" t="s">
        <v>4</v>
      </c>
      <c r="D1771" t="s">
        <v>6</v>
      </c>
      <c r="E1771">
        <v>2019</v>
      </c>
      <c r="F1771" s="10" t="s">
        <v>85</v>
      </c>
      <c r="G1771">
        <v>0</v>
      </c>
    </row>
    <row r="1772" spans="1:7" x14ac:dyDescent="0.3">
      <c r="A177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tubérculos2019Octubre</v>
      </c>
      <c r="B1772" t="s">
        <v>63</v>
      </c>
      <c r="C1772" t="s">
        <v>4</v>
      </c>
      <c r="D1772" t="s">
        <v>6</v>
      </c>
      <c r="E1772">
        <v>2019</v>
      </c>
      <c r="F1772" s="10" t="s">
        <v>80</v>
      </c>
      <c r="G1772">
        <v>0</v>
      </c>
    </row>
    <row r="1773" spans="1:7" x14ac:dyDescent="0.3">
      <c r="A177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tubérculos2019Noviembre</v>
      </c>
      <c r="B1773" t="s">
        <v>63</v>
      </c>
      <c r="C1773" t="s">
        <v>4</v>
      </c>
      <c r="D1773" t="s">
        <v>6</v>
      </c>
      <c r="E1773">
        <v>2019</v>
      </c>
      <c r="F1773" s="10" t="s">
        <v>81</v>
      </c>
      <c r="G1773">
        <v>0</v>
      </c>
    </row>
    <row r="1774" spans="1:7" x14ac:dyDescent="0.3">
      <c r="A1774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tubérculos2019Diciembre</v>
      </c>
      <c r="B1774" t="s">
        <v>63</v>
      </c>
      <c r="C1774" t="s">
        <v>4</v>
      </c>
      <c r="D1774" t="s">
        <v>6</v>
      </c>
      <c r="E1774">
        <v>2019</v>
      </c>
      <c r="F1774" s="10" t="s">
        <v>82</v>
      </c>
      <c r="G1774">
        <v>0</v>
      </c>
    </row>
    <row r="1775" spans="1:7" x14ac:dyDescent="0.3">
      <c r="A1775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tubérculos2019Enero</v>
      </c>
      <c r="B1775" t="s">
        <v>47</v>
      </c>
      <c r="C1775" t="s">
        <v>4</v>
      </c>
      <c r="D1775" t="s">
        <v>6</v>
      </c>
      <c r="E1775">
        <v>2019</v>
      </c>
      <c r="F1775" s="10" t="s">
        <v>86</v>
      </c>
      <c r="G1775">
        <v>0</v>
      </c>
    </row>
    <row r="1776" spans="1:7" x14ac:dyDescent="0.3">
      <c r="A1776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tubérculos2019Febrero</v>
      </c>
      <c r="B1776" t="s">
        <v>47</v>
      </c>
      <c r="C1776" t="s">
        <v>4</v>
      </c>
      <c r="D1776" t="s">
        <v>6</v>
      </c>
      <c r="E1776">
        <v>2019</v>
      </c>
      <c r="F1776" s="10" t="s">
        <v>87</v>
      </c>
      <c r="G1776">
        <v>0</v>
      </c>
    </row>
    <row r="1777" spans="1:7" x14ac:dyDescent="0.3">
      <c r="A1777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tubérculos2019Marzo</v>
      </c>
      <c r="B1777" t="s">
        <v>47</v>
      </c>
      <c r="C1777" t="s">
        <v>4</v>
      </c>
      <c r="D1777" t="s">
        <v>6</v>
      </c>
      <c r="E1777">
        <v>2019</v>
      </c>
      <c r="F1777" s="10" t="s">
        <v>88</v>
      </c>
      <c r="G1777">
        <v>0</v>
      </c>
    </row>
    <row r="1778" spans="1:7" x14ac:dyDescent="0.3">
      <c r="A1778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tubérculos2019Abril</v>
      </c>
      <c r="B1778" t="s">
        <v>47</v>
      </c>
      <c r="C1778" t="s">
        <v>4</v>
      </c>
      <c r="D1778" t="s">
        <v>6</v>
      </c>
      <c r="E1778">
        <v>2019</v>
      </c>
      <c r="F1778" s="10" t="s">
        <v>89</v>
      </c>
      <c r="G1778">
        <v>0</v>
      </c>
    </row>
    <row r="1779" spans="1:7" x14ac:dyDescent="0.3">
      <c r="A1779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tubérculos2019Mayo</v>
      </c>
      <c r="B1779" t="s">
        <v>47</v>
      </c>
      <c r="C1779" t="s">
        <v>4</v>
      </c>
      <c r="D1779" t="s">
        <v>6</v>
      </c>
      <c r="E1779">
        <v>2019</v>
      </c>
      <c r="F1779" s="10" t="s">
        <v>90</v>
      </c>
      <c r="G1779">
        <v>0</v>
      </c>
    </row>
    <row r="1780" spans="1:7" x14ac:dyDescent="0.3">
      <c r="A1780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tubérculos2019Junio</v>
      </c>
      <c r="B1780" t="s">
        <v>47</v>
      </c>
      <c r="C1780" t="s">
        <v>4</v>
      </c>
      <c r="D1780" t="s">
        <v>6</v>
      </c>
      <c r="E1780">
        <v>2019</v>
      </c>
      <c r="F1780" s="10" t="s">
        <v>91</v>
      </c>
      <c r="G1780">
        <v>0</v>
      </c>
    </row>
    <row r="1781" spans="1:7" x14ac:dyDescent="0.3">
      <c r="A1781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tubérculos2019Julio</v>
      </c>
      <c r="B1781" t="s">
        <v>47</v>
      </c>
      <c r="C1781" t="s">
        <v>4</v>
      </c>
      <c r="D1781" t="s">
        <v>6</v>
      </c>
      <c r="E1781">
        <v>2019</v>
      </c>
      <c r="F1781" s="10" t="s">
        <v>83</v>
      </c>
      <c r="G1781">
        <v>0</v>
      </c>
    </row>
    <row r="1782" spans="1:7" x14ac:dyDescent="0.3">
      <c r="A1782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tubérculos2019Agosto</v>
      </c>
      <c r="B1782" t="s">
        <v>47</v>
      </c>
      <c r="C1782" t="s">
        <v>4</v>
      </c>
      <c r="D1782" t="s">
        <v>6</v>
      </c>
      <c r="E1782">
        <v>2019</v>
      </c>
      <c r="F1782" s="10" t="s">
        <v>84</v>
      </c>
      <c r="G1782">
        <v>21825</v>
      </c>
    </row>
    <row r="1783" spans="1:7" x14ac:dyDescent="0.3">
      <c r="A1783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tubérculos2019Septiembre</v>
      </c>
      <c r="B1783" t="s">
        <v>47</v>
      </c>
      <c r="C1783" t="s">
        <v>4</v>
      </c>
      <c r="D1783" t="s">
        <v>6</v>
      </c>
      <c r="E1783">
        <v>2019</v>
      </c>
      <c r="F1783" s="10" t="s">
        <v>85</v>
      </c>
      <c r="G1783">
        <v>0</v>
      </c>
    </row>
    <row r="1784" spans="1:7" x14ac:dyDescent="0.3">
      <c r="A1784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tubérculos2019Octubre</v>
      </c>
      <c r="B1784" t="s">
        <v>47</v>
      </c>
      <c r="C1784" t="s">
        <v>4</v>
      </c>
      <c r="D1784" t="s">
        <v>6</v>
      </c>
      <c r="E1784">
        <v>2019</v>
      </c>
      <c r="F1784" s="10" t="s">
        <v>80</v>
      </c>
      <c r="G1784">
        <v>0</v>
      </c>
    </row>
    <row r="1785" spans="1:7" x14ac:dyDescent="0.3">
      <c r="A1785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tubérculos2019Noviembre</v>
      </c>
      <c r="B1785" t="s">
        <v>47</v>
      </c>
      <c r="C1785" t="s">
        <v>4</v>
      </c>
      <c r="D1785" t="s">
        <v>6</v>
      </c>
      <c r="E1785">
        <v>2019</v>
      </c>
      <c r="F1785" s="10" t="s">
        <v>81</v>
      </c>
      <c r="G1785">
        <v>0</v>
      </c>
    </row>
    <row r="1786" spans="1:7" x14ac:dyDescent="0.3">
      <c r="A1786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tubérculos2019Diciembre</v>
      </c>
      <c r="B1786" t="s">
        <v>47</v>
      </c>
      <c r="C1786" t="s">
        <v>4</v>
      </c>
      <c r="D1786" t="s">
        <v>6</v>
      </c>
      <c r="E1786">
        <v>2019</v>
      </c>
      <c r="F1786" s="10" t="s">
        <v>82</v>
      </c>
      <c r="G1786">
        <v>0</v>
      </c>
    </row>
    <row r="1787" spans="1:7" x14ac:dyDescent="0.3">
      <c r="A1787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tubérculos2019Enero</v>
      </c>
      <c r="B1787" t="s">
        <v>65</v>
      </c>
      <c r="C1787" t="s">
        <v>4</v>
      </c>
      <c r="D1787" t="s">
        <v>6</v>
      </c>
      <c r="E1787">
        <v>2019</v>
      </c>
      <c r="F1787" s="10" t="s">
        <v>86</v>
      </c>
      <c r="G1787">
        <v>0</v>
      </c>
    </row>
    <row r="1788" spans="1:7" x14ac:dyDescent="0.3">
      <c r="A1788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tubérculos2019Febrero</v>
      </c>
      <c r="B1788" t="s">
        <v>65</v>
      </c>
      <c r="C1788" t="s">
        <v>4</v>
      </c>
      <c r="D1788" t="s">
        <v>6</v>
      </c>
      <c r="E1788">
        <v>2019</v>
      </c>
      <c r="F1788" s="10" t="s">
        <v>87</v>
      </c>
      <c r="G1788">
        <v>0</v>
      </c>
    </row>
    <row r="1789" spans="1:7" x14ac:dyDescent="0.3">
      <c r="A1789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tubérculos2019Marzo</v>
      </c>
      <c r="B1789" t="s">
        <v>65</v>
      </c>
      <c r="C1789" t="s">
        <v>4</v>
      </c>
      <c r="D1789" t="s">
        <v>6</v>
      </c>
      <c r="E1789">
        <v>2019</v>
      </c>
      <c r="F1789" s="10" t="s">
        <v>88</v>
      </c>
      <c r="G1789">
        <v>0</v>
      </c>
    </row>
    <row r="1790" spans="1:7" x14ac:dyDescent="0.3">
      <c r="A1790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tubérculos2019Abril</v>
      </c>
      <c r="B1790" t="s">
        <v>65</v>
      </c>
      <c r="C1790" t="s">
        <v>4</v>
      </c>
      <c r="D1790" t="s">
        <v>6</v>
      </c>
      <c r="E1790">
        <v>2019</v>
      </c>
      <c r="F1790" s="10" t="s">
        <v>89</v>
      </c>
      <c r="G1790">
        <v>0</v>
      </c>
    </row>
    <row r="1791" spans="1:7" x14ac:dyDescent="0.3">
      <c r="A1791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tubérculos2019Mayo</v>
      </c>
      <c r="B1791" t="s">
        <v>65</v>
      </c>
      <c r="C1791" t="s">
        <v>4</v>
      </c>
      <c r="D1791" t="s">
        <v>6</v>
      </c>
      <c r="E1791">
        <v>2019</v>
      </c>
      <c r="F1791" s="10" t="s">
        <v>90</v>
      </c>
      <c r="G1791">
        <v>0</v>
      </c>
    </row>
    <row r="1792" spans="1:7" x14ac:dyDescent="0.3">
      <c r="A1792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tubérculos2019Junio</v>
      </c>
      <c r="B1792" t="s">
        <v>65</v>
      </c>
      <c r="C1792" t="s">
        <v>4</v>
      </c>
      <c r="D1792" t="s">
        <v>6</v>
      </c>
      <c r="E1792">
        <v>2019</v>
      </c>
      <c r="F1792" s="10" t="s">
        <v>91</v>
      </c>
      <c r="G1792">
        <v>0</v>
      </c>
    </row>
    <row r="1793" spans="1:7" x14ac:dyDescent="0.3">
      <c r="A1793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tubérculos2019Julio</v>
      </c>
      <c r="B1793" t="s">
        <v>65</v>
      </c>
      <c r="C1793" t="s">
        <v>4</v>
      </c>
      <c r="D1793" t="s">
        <v>6</v>
      </c>
      <c r="E1793">
        <v>2019</v>
      </c>
      <c r="F1793" s="10" t="s">
        <v>83</v>
      </c>
      <c r="G1793">
        <v>0</v>
      </c>
    </row>
    <row r="1794" spans="1:7" x14ac:dyDescent="0.3">
      <c r="A1794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tubérculos2019Agosto</v>
      </c>
      <c r="B1794" t="s">
        <v>65</v>
      </c>
      <c r="C1794" t="s">
        <v>4</v>
      </c>
      <c r="D1794" t="s">
        <v>6</v>
      </c>
      <c r="E1794">
        <v>2019</v>
      </c>
      <c r="F1794" s="10" t="s">
        <v>84</v>
      </c>
      <c r="G1794">
        <v>31900</v>
      </c>
    </row>
    <row r="1795" spans="1:7" x14ac:dyDescent="0.3">
      <c r="A1795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tubérculos2019Septiembre</v>
      </c>
      <c r="B1795" t="s">
        <v>65</v>
      </c>
      <c r="C1795" t="s">
        <v>4</v>
      </c>
      <c r="D1795" t="s">
        <v>6</v>
      </c>
      <c r="E1795">
        <v>2019</v>
      </c>
      <c r="F1795" s="10" t="s">
        <v>85</v>
      </c>
      <c r="G1795">
        <v>31900</v>
      </c>
    </row>
    <row r="1796" spans="1:7" x14ac:dyDescent="0.3">
      <c r="A1796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tubérculos2019Octubre</v>
      </c>
      <c r="B1796" t="s">
        <v>65</v>
      </c>
      <c r="C1796" t="s">
        <v>4</v>
      </c>
      <c r="D1796" t="s">
        <v>6</v>
      </c>
      <c r="E1796">
        <v>2019</v>
      </c>
      <c r="F1796" s="10" t="s">
        <v>80</v>
      </c>
      <c r="G1796">
        <v>0</v>
      </c>
    </row>
    <row r="1797" spans="1:7" x14ac:dyDescent="0.3">
      <c r="A1797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tubérculos2019Noviembre</v>
      </c>
      <c r="B1797" t="s">
        <v>65</v>
      </c>
      <c r="C1797" t="s">
        <v>4</v>
      </c>
      <c r="D1797" t="s">
        <v>6</v>
      </c>
      <c r="E1797">
        <v>2019</v>
      </c>
      <c r="F1797" s="10" t="s">
        <v>81</v>
      </c>
      <c r="G1797">
        <v>0</v>
      </c>
    </row>
    <row r="1798" spans="1:7" x14ac:dyDescent="0.3">
      <c r="A1798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tubérculos2019Diciembre</v>
      </c>
      <c r="B1798" t="s">
        <v>65</v>
      </c>
      <c r="C1798" t="s">
        <v>4</v>
      </c>
      <c r="D1798" t="s">
        <v>6</v>
      </c>
      <c r="E1798">
        <v>2019</v>
      </c>
      <c r="F1798" s="10" t="s">
        <v>82</v>
      </c>
      <c r="G1798">
        <v>0</v>
      </c>
    </row>
    <row r="1799" spans="1:7" x14ac:dyDescent="0.3">
      <c r="A1799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tubérculos2019Enero</v>
      </c>
      <c r="B1799" t="s">
        <v>46</v>
      </c>
      <c r="C1799" t="s">
        <v>4</v>
      </c>
      <c r="D1799" t="s">
        <v>6</v>
      </c>
      <c r="E1799">
        <v>2019</v>
      </c>
      <c r="F1799" s="10" t="s">
        <v>86</v>
      </c>
      <c r="G1799">
        <v>0</v>
      </c>
    </row>
    <row r="1800" spans="1:7" x14ac:dyDescent="0.3">
      <c r="A1800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tubérculos2019Febrero</v>
      </c>
      <c r="B1800" t="s">
        <v>46</v>
      </c>
      <c r="C1800" t="s">
        <v>4</v>
      </c>
      <c r="D1800" t="s">
        <v>6</v>
      </c>
      <c r="E1800">
        <v>2019</v>
      </c>
      <c r="F1800" s="10" t="s">
        <v>87</v>
      </c>
      <c r="G1800">
        <v>0</v>
      </c>
    </row>
    <row r="1801" spans="1:7" x14ac:dyDescent="0.3">
      <c r="A1801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tubérculos2019Marzo</v>
      </c>
      <c r="B1801" t="s">
        <v>46</v>
      </c>
      <c r="C1801" t="s">
        <v>4</v>
      </c>
      <c r="D1801" t="s">
        <v>6</v>
      </c>
      <c r="E1801">
        <v>2019</v>
      </c>
      <c r="F1801" s="10" t="s">
        <v>88</v>
      </c>
      <c r="G1801">
        <v>0</v>
      </c>
    </row>
    <row r="1802" spans="1:7" x14ac:dyDescent="0.3">
      <c r="A1802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tubérculos2019Abril</v>
      </c>
      <c r="B1802" t="s">
        <v>46</v>
      </c>
      <c r="C1802" t="s">
        <v>4</v>
      </c>
      <c r="D1802" t="s">
        <v>6</v>
      </c>
      <c r="E1802">
        <v>2019</v>
      </c>
      <c r="F1802" s="10" t="s">
        <v>89</v>
      </c>
      <c r="G1802">
        <v>0</v>
      </c>
    </row>
    <row r="1803" spans="1:7" x14ac:dyDescent="0.3">
      <c r="A1803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tubérculos2019Mayo</v>
      </c>
      <c r="B1803" t="s">
        <v>46</v>
      </c>
      <c r="C1803" t="s">
        <v>4</v>
      </c>
      <c r="D1803" t="s">
        <v>6</v>
      </c>
      <c r="E1803">
        <v>2019</v>
      </c>
      <c r="F1803" s="10" t="s">
        <v>90</v>
      </c>
      <c r="G1803">
        <v>0</v>
      </c>
    </row>
    <row r="1804" spans="1:7" x14ac:dyDescent="0.3">
      <c r="A1804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tubérculos2019Junio</v>
      </c>
      <c r="B1804" t="s">
        <v>46</v>
      </c>
      <c r="C1804" t="s">
        <v>4</v>
      </c>
      <c r="D1804" t="s">
        <v>6</v>
      </c>
      <c r="E1804">
        <v>2019</v>
      </c>
      <c r="F1804" s="10" t="s">
        <v>91</v>
      </c>
      <c r="G1804">
        <v>0</v>
      </c>
    </row>
    <row r="1805" spans="1:7" x14ac:dyDescent="0.3">
      <c r="A1805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tubérculos2019Julio</v>
      </c>
      <c r="B1805" t="s">
        <v>46</v>
      </c>
      <c r="C1805" t="s">
        <v>4</v>
      </c>
      <c r="D1805" t="s">
        <v>6</v>
      </c>
      <c r="E1805">
        <v>2019</v>
      </c>
      <c r="F1805" s="10" t="s">
        <v>83</v>
      </c>
      <c r="G1805">
        <v>14757.25</v>
      </c>
    </row>
    <row r="1806" spans="1:7" x14ac:dyDescent="0.3">
      <c r="A1806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tubérculos2019Agosto</v>
      </c>
      <c r="B1806" t="s">
        <v>46</v>
      </c>
      <c r="C1806" t="s">
        <v>4</v>
      </c>
      <c r="D1806" t="s">
        <v>6</v>
      </c>
      <c r="E1806">
        <v>2019</v>
      </c>
      <c r="F1806" s="10" t="s">
        <v>84</v>
      </c>
      <c r="G1806">
        <v>0</v>
      </c>
    </row>
    <row r="1807" spans="1:7" x14ac:dyDescent="0.3">
      <c r="A1807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tubérculos2019Septiembre</v>
      </c>
      <c r="B1807" t="s">
        <v>46</v>
      </c>
      <c r="C1807" t="s">
        <v>4</v>
      </c>
      <c r="D1807" t="s">
        <v>6</v>
      </c>
      <c r="E1807">
        <v>2019</v>
      </c>
      <c r="F1807" s="10" t="s">
        <v>85</v>
      </c>
      <c r="G1807">
        <v>0</v>
      </c>
    </row>
    <row r="1808" spans="1:7" x14ac:dyDescent="0.3">
      <c r="A1808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tubérculos2019Octubre</v>
      </c>
      <c r="B1808" t="s">
        <v>46</v>
      </c>
      <c r="C1808" t="s">
        <v>4</v>
      </c>
      <c r="D1808" t="s">
        <v>6</v>
      </c>
      <c r="E1808">
        <v>2019</v>
      </c>
      <c r="F1808" s="10" t="s">
        <v>80</v>
      </c>
      <c r="G1808">
        <v>0</v>
      </c>
    </row>
    <row r="1809" spans="1:7" x14ac:dyDescent="0.3">
      <c r="A1809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tubérculos2019Noviembre</v>
      </c>
      <c r="B1809" t="s">
        <v>46</v>
      </c>
      <c r="C1809" t="s">
        <v>4</v>
      </c>
      <c r="D1809" t="s">
        <v>6</v>
      </c>
      <c r="E1809">
        <v>2019</v>
      </c>
      <c r="F1809" s="10" t="s">
        <v>81</v>
      </c>
      <c r="G1809">
        <v>0</v>
      </c>
    </row>
    <row r="1810" spans="1:7" x14ac:dyDescent="0.3">
      <c r="A1810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tubérculos2019Diciembre</v>
      </c>
      <c r="B1810" t="s">
        <v>46</v>
      </c>
      <c r="C1810" t="s">
        <v>4</v>
      </c>
      <c r="D1810" t="s">
        <v>6</v>
      </c>
      <c r="E1810">
        <v>2019</v>
      </c>
      <c r="F1810" s="10" t="s">
        <v>82</v>
      </c>
      <c r="G1810">
        <v>0</v>
      </c>
    </row>
    <row r="1811" spans="1:7" x14ac:dyDescent="0.3">
      <c r="A1811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tubérculos2019Enero</v>
      </c>
      <c r="B1811" t="s">
        <v>28</v>
      </c>
      <c r="C1811" t="s">
        <v>4</v>
      </c>
      <c r="D1811" t="s">
        <v>6</v>
      </c>
      <c r="E1811">
        <v>2019</v>
      </c>
      <c r="F1811" s="10" t="s">
        <v>86</v>
      </c>
      <c r="G1811">
        <v>135310</v>
      </c>
    </row>
    <row r="1812" spans="1:7" x14ac:dyDescent="0.3">
      <c r="A1812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tubérculos2019Febrero</v>
      </c>
      <c r="B1812" t="s">
        <v>28</v>
      </c>
      <c r="C1812" t="s">
        <v>4</v>
      </c>
      <c r="D1812" t="s">
        <v>6</v>
      </c>
      <c r="E1812">
        <v>2019</v>
      </c>
      <c r="F1812" s="10" t="s">
        <v>87</v>
      </c>
      <c r="G1812">
        <v>67753</v>
      </c>
    </row>
    <row r="1813" spans="1:7" x14ac:dyDescent="0.3">
      <c r="A1813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tubérculos2019Marzo</v>
      </c>
      <c r="B1813" t="s">
        <v>28</v>
      </c>
      <c r="C1813" t="s">
        <v>4</v>
      </c>
      <c r="D1813" t="s">
        <v>6</v>
      </c>
      <c r="E1813">
        <v>2019</v>
      </c>
      <c r="F1813" s="10" t="s">
        <v>88</v>
      </c>
      <c r="G1813">
        <v>0</v>
      </c>
    </row>
    <row r="1814" spans="1:7" x14ac:dyDescent="0.3">
      <c r="A1814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tubérculos2019Abril</v>
      </c>
      <c r="B1814" t="s">
        <v>28</v>
      </c>
      <c r="C1814" t="s">
        <v>4</v>
      </c>
      <c r="D1814" t="s">
        <v>6</v>
      </c>
      <c r="E1814">
        <v>2019</v>
      </c>
      <c r="F1814" s="10" t="s">
        <v>89</v>
      </c>
      <c r="G1814">
        <v>0</v>
      </c>
    </row>
    <row r="1815" spans="1:7" x14ac:dyDescent="0.3">
      <c r="A1815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tubérculos2019Mayo</v>
      </c>
      <c r="B1815" t="s">
        <v>28</v>
      </c>
      <c r="C1815" t="s">
        <v>4</v>
      </c>
      <c r="D1815" t="s">
        <v>6</v>
      </c>
      <c r="E1815">
        <v>2019</v>
      </c>
      <c r="F1815" s="10" t="s">
        <v>90</v>
      </c>
      <c r="G1815">
        <v>28846</v>
      </c>
    </row>
    <row r="1816" spans="1:7" x14ac:dyDescent="0.3">
      <c r="A1816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tubérculos2019Junio</v>
      </c>
      <c r="B1816" t="s">
        <v>28</v>
      </c>
      <c r="C1816" t="s">
        <v>4</v>
      </c>
      <c r="D1816" t="s">
        <v>6</v>
      </c>
      <c r="E1816">
        <v>2019</v>
      </c>
      <c r="F1816" s="10" t="s">
        <v>91</v>
      </c>
      <c r="G1816">
        <v>0</v>
      </c>
    </row>
    <row r="1817" spans="1:7" x14ac:dyDescent="0.3">
      <c r="A1817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tubérculos2019Julio</v>
      </c>
      <c r="B1817" t="s">
        <v>28</v>
      </c>
      <c r="C1817" t="s">
        <v>4</v>
      </c>
      <c r="D1817" t="s">
        <v>6</v>
      </c>
      <c r="E1817">
        <v>2019</v>
      </c>
      <c r="F1817" s="10" t="s">
        <v>83</v>
      </c>
      <c r="G1817">
        <v>0</v>
      </c>
    </row>
    <row r="1818" spans="1:7" x14ac:dyDescent="0.3">
      <c r="A1818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tubérculos2019Agosto</v>
      </c>
      <c r="B1818" t="s">
        <v>28</v>
      </c>
      <c r="C1818" t="s">
        <v>4</v>
      </c>
      <c r="D1818" t="s">
        <v>6</v>
      </c>
      <c r="E1818">
        <v>2019</v>
      </c>
      <c r="F1818" s="10" t="s">
        <v>84</v>
      </c>
      <c r="G1818">
        <v>0</v>
      </c>
    </row>
    <row r="1819" spans="1:7" x14ac:dyDescent="0.3">
      <c r="A1819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tubérculos2019Septiembre</v>
      </c>
      <c r="B1819" t="s">
        <v>28</v>
      </c>
      <c r="C1819" t="s">
        <v>4</v>
      </c>
      <c r="D1819" t="s">
        <v>6</v>
      </c>
      <c r="E1819">
        <v>2019</v>
      </c>
      <c r="F1819" s="10" t="s">
        <v>85</v>
      </c>
      <c r="G1819">
        <v>0</v>
      </c>
    </row>
    <row r="1820" spans="1:7" x14ac:dyDescent="0.3">
      <c r="A1820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tubérculos2019Octubre</v>
      </c>
      <c r="B1820" t="s">
        <v>28</v>
      </c>
      <c r="C1820" t="s">
        <v>4</v>
      </c>
      <c r="D1820" t="s">
        <v>6</v>
      </c>
      <c r="E1820">
        <v>2019</v>
      </c>
      <c r="F1820" s="10" t="s">
        <v>80</v>
      </c>
      <c r="G1820">
        <v>0</v>
      </c>
    </row>
    <row r="1821" spans="1:7" x14ac:dyDescent="0.3">
      <c r="A1821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tubérculos2019Noviembre</v>
      </c>
      <c r="B1821" t="s">
        <v>28</v>
      </c>
      <c r="C1821" t="s">
        <v>4</v>
      </c>
      <c r="D1821" t="s">
        <v>6</v>
      </c>
      <c r="E1821">
        <v>2019</v>
      </c>
      <c r="F1821" s="10" t="s">
        <v>81</v>
      </c>
      <c r="G1821">
        <v>0</v>
      </c>
    </row>
    <row r="1822" spans="1:7" x14ac:dyDescent="0.3">
      <c r="A1822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tubérculos2019Diciembre</v>
      </c>
      <c r="B1822" t="s">
        <v>28</v>
      </c>
      <c r="C1822" t="s">
        <v>4</v>
      </c>
      <c r="D1822" t="s">
        <v>6</v>
      </c>
      <c r="E1822">
        <v>2019</v>
      </c>
      <c r="F1822" s="10" t="s">
        <v>82</v>
      </c>
      <c r="G1822">
        <v>0</v>
      </c>
    </row>
    <row r="1823" spans="1:7" x14ac:dyDescent="0.3">
      <c r="A182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NeerlandesasCereales2019Enero</v>
      </c>
      <c r="B1823" t="s">
        <v>7</v>
      </c>
      <c r="C1823" t="s">
        <v>4</v>
      </c>
      <c r="D1823" t="s">
        <v>5</v>
      </c>
      <c r="E1823">
        <v>2019</v>
      </c>
      <c r="F1823" s="10" t="s">
        <v>86</v>
      </c>
      <c r="G1823">
        <v>0</v>
      </c>
    </row>
    <row r="1824" spans="1:7" x14ac:dyDescent="0.3">
      <c r="A182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NeerlandesasCereales2019Febrero</v>
      </c>
      <c r="B1824" t="s">
        <v>7</v>
      </c>
      <c r="C1824" t="s">
        <v>4</v>
      </c>
      <c r="D1824" t="s">
        <v>5</v>
      </c>
      <c r="E1824">
        <v>2019</v>
      </c>
      <c r="F1824" s="10" t="s">
        <v>87</v>
      </c>
      <c r="G1824">
        <v>0</v>
      </c>
    </row>
    <row r="1825" spans="1:7" x14ac:dyDescent="0.3">
      <c r="A1825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NeerlandesasCereales2019Marzo</v>
      </c>
      <c r="B1825" t="s">
        <v>7</v>
      </c>
      <c r="C1825" t="s">
        <v>4</v>
      </c>
      <c r="D1825" t="s">
        <v>5</v>
      </c>
      <c r="E1825">
        <v>2019</v>
      </c>
      <c r="F1825" s="10" t="s">
        <v>88</v>
      </c>
      <c r="G1825">
        <v>0</v>
      </c>
    </row>
    <row r="1826" spans="1:7" x14ac:dyDescent="0.3">
      <c r="A1826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NeerlandesasCereales2019Abril</v>
      </c>
      <c r="B1826" t="s">
        <v>7</v>
      </c>
      <c r="C1826" t="s">
        <v>4</v>
      </c>
      <c r="D1826" t="s">
        <v>5</v>
      </c>
      <c r="E1826">
        <v>2019</v>
      </c>
      <c r="F1826" s="10" t="s">
        <v>89</v>
      </c>
      <c r="G1826">
        <v>140</v>
      </c>
    </row>
    <row r="1827" spans="1:7" x14ac:dyDescent="0.3">
      <c r="A1827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NeerlandesasCereales2019Mayo</v>
      </c>
      <c r="B1827" t="s">
        <v>7</v>
      </c>
      <c r="C1827" t="s">
        <v>4</v>
      </c>
      <c r="D1827" t="s">
        <v>5</v>
      </c>
      <c r="E1827">
        <v>2019</v>
      </c>
      <c r="F1827" s="10" t="s">
        <v>90</v>
      </c>
      <c r="G1827">
        <v>0</v>
      </c>
    </row>
    <row r="1828" spans="1:7" x14ac:dyDescent="0.3">
      <c r="A1828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NeerlandesasCereales2019Junio</v>
      </c>
      <c r="B1828" t="s">
        <v>7</v>
      </c>
      <c r="C1828" t="s">
        <v>4</v>
      </c>
      <c r="D1828" t="s">
        <v>5</v>
      </c>
      <c r="E1828">
        <v>2019</v>
      </c>
      <c r="F1828" s="10" t="s">
        <v>91</v>
      </c>
      <c r="G1828">
        <v>0</v>
      </c>
    </row>
    <row r="1829" spans="1:7" x14ac:dyDescent="0.3">
      <c r="A1829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NeerlandesasCereales2019Julio</v>
      </c>
      <c r="B1829" t="s">
        <v>7</v>
      </c>
      <c r="C1829" t="s">
        <v>4</v>
      </c>
      <c r="D1829" t="s">
        <v>5</v>
      </c>
      <c r="E1829">
        <v>2019</v>
      </c>
      <c r="F1829" s="10" t="s">
        <v>83</v>
      </c>
      <c r="G1829">
        <v>0</v>
      </c>
    </row>
    <row r="1830" spans="1:7" x14ac:dyDescent="0.3">
      <c r="A1830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NeerlandesasCereales2019Agosto</v>
      </c>
      <c r="B1830" t="s">
        <v>7</v>
      </c>
      <c r="C1830" t="s">
        <v>4</v>
      </c>
      <c r="D1830" t="s">
        <v>5</v>
      </c>
      <c r="E1830">
        <v>2019</v>
      </c>
      <c r="F1830" s="10" t="s">
        <v>84</v>
      </c>
      <c r="G1830">
        <v>0</v>
      </c>
    </row>
    <row r="1831" spans="1:7" x14ac:dyDescent="0.3">
      <c r="A1831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NeerlandesasCereales2019Septiembre</v>
      </c>
      <c r="B1831" t="s">
        <v>7</v>
      </c>
      <c r="C1831" t="s">
        <v>4</v>
      </c>
      <c r="D1831" t="s">
        <v>5</v>
      </c>
      <c r="E1831">
        <v>2019</v>
      </c>
      <c r="F1831" s="10" t="s">
        <v>85</v>
      </c>
      <c r="G1831">
        <v>0</v>
      </c>
    </row>
    <row r="1832" spans="1:7" x14ac:dyDescent="0.3">
      <c r="A1832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NeerlandesasCereales2019Octubre</v>
      </c>
      <c r="B1832" t="s">
        <v>7</v>
      </c>
      <c r="C1832" t="s">
        <v>4</v>
      </c>
      <c r="D1832" t="s">
        <v>5</v>
      </c>
      <c r="E1832">
        <v>2019</v>
      </c>
      <c r="F1832" s="10" t="s">
        <v>80</v>
      </c>
      <c r="G1832">
        <v>0</v>
      </c>
    </row>
    <row r="1833" spans="1:7" x14ac:dyDescent="0.3">
      <c r="A183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NeerlandesasCereales2019Noviembre</v>
      </c>
      <c r="B1833" t="s">
        <v>7</v>
      </c>
      <c r="C1833" t="s">
        <v>4</v>
      </c>
      <c r="D1833" t="s">
        <v>5</v>
      </c>
      <c r="E1833">
        <v>2019</v>
      </c>
      <c r="F1833" s="10" t="s">
        <v>81</v>
      </c>
      <c r="G1833">
        <v>175</v>
      </c>
    </row>
    <row r="1834" spans="1:7" x14ac:dyDescent="0.3">
      <c r="A183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NeerlandesasCereales2019Diciembre</v>
      </c>
      <c r="B1834" t="s">
        <v>7</v>
      </c>
      <c r="C1834" t="s">
        <v>4</v>
      </c>
      <c r="D1834" t="s">
        <v>5</v>
      </c>
      <c r="E1834">
        <v>2019</v>
      </c>
      <c r="F1834" s="10" t="s">
        <v>82</v>
      </c>
      <c r="G1834">
        <v>0</v>
      </c>
    </row>
    <row r="1835" spans="1:7" x14ac:dyDescent="0.3">
      <c r="A1835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HungríaCereales2019Enero</v>
      </c>
      <c r="B1835" t="s">
        <v>39</v>
      </c>
      <c r="C1835" t="s">
        <v>4</v>
      </c>
      <c r="D1835" t="s">
        <v>5</v>
      </c>
      <c r="E1835">
        <v>2019</v>
      </c>
      <c r="F1835" s="10" t="s">
        <v>86</v>
      </c>
      <c r="G1835">
        <v>0</v>
      </c>
    </row>
    <row r="1836" spans="1:7" x14ac:dyDescent="0.3">
      <c r="A1836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HungríaCereales2019Febrero</v>
      </c>
      <c r="B1836" t="s">
        <v>39</v>
      </c>
      <c r="C1836" t="s">
        <v>4</v>
      </c>
      <c r="D1836" t="s">
        <v>5</v>
      </c>
      <c r="E1836">
        <v>2019</v>
      </c>
      <c r="F1836" s="10" t="s">
        <v>87</v>
      </c>
      <c r="G1836">
        <v>0</v>
      </c>
    </row>
    <row r="1837" spans="1:7" x14ac:dyDescent="0.3">
      <c r="A1837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HungríaCereales2019Marzo</v>
      </c>
      <c r="B1837" t="s">
        <v>39</v>
      </c>
      <c r="C1837" t="s">
        <v>4</v>
      </c>
      <c r="D1837" t="s">
        <v>5</v>
      </c>
      <c r="E1837">
        <v>2019</v>
      </c>
      <c r="F1837" s="10" t="s">
        <v>88</v>
      </c>
      <c r="G1837">
        <v>0</v>
      </c>
    </row>
    <row r="1838" spans="1:7" x14ac:dyDescent="0.3">
      <c r="A1838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HungríaCereales2019Abril</v>
      </c>
      <c r="B1838" t="s">
        <v>39</v>
      </c>
      <c r="C1838" t="s">
        <v>4</v>
      </c>
      <c r="D1838" t="s">
        <v>5</v>
      </c>
      <c r="E1838">
        <v>2019</v>
      </c>
      <c r="F1838" s="10" t="s">
        <v>89</v>
      </c>
      <c r="G1838">
        <v>596.65</v>
      </c>
    </row>
    <row r="1839" spans="1:7" x14ac:dyDescent="0.3">
      <c r="A1839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HungríaCereales2019Mayo</v>
      </c>
      <c r="B1839" t="s">
        <v>39</v>
      </c>
      <c r="C1839" t="s">
        <v>4</v>
      </c>
      <c r="D1839" t="s">
        <v>5</v>
      </c>
      <c r="E1839">
        <v>2019</v>
      </c>
      <c r="F1839" s="10" t="s">
        <v>90</v>
      </c>
      <c r="G1839">
        <v>0</v>
      </c>
    </row>
    <row r="1840" spans="1:7" x14ac:dyDescent="0.3">
      <c r="A1840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HungríaCereales2019Junio</v>
      </c>
      <c r="B1840" t="s">
        <v>39</v>
      </c>
      <c r="C1840" t="s">
        <v>4</v>
      </c>
      <c r="D1840" t="s">
        <v>5</v>
      </c>
      <c r="E1840">
        <v>2019</v>
      </c>
      <c r="F1840" s="10" t="s">
        <v>91</v>
      </c>
      <c r="G1840">
        <v>0</v>
      </c>
    </row>
    <row r="1841" spans="1:7" x14ac:dyDescent="0.3">
      <c r="A1841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HungríaCereales2019Julio</v>
      </c>
      <c r="B1841" t="s">
        <v>39</v>
      </c>
      <c r="C1841" t="s">
        <v>4</v>
      </c>
      <c r="D1841" t="s">
        <v>5</v>
      </c>
      <c r="E1841">
        <v>2019</v>
      </c>
      <c r="F1841" s="10" t="s">
        <v>83</v>
      </c>
      <c r="G1841">
        <v>0</v>
      </c>
    </row>
    <row r="1842" spans="1:7" x14ac:dyDescent="0.3">
      <c r="A1842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HungríaCereales2019Agosto</v>
      </c>
      <c r="B1842" t="s">
        <v>39</v>
      </c>
      <c r="C1842" t="s">
        <v>4</v>
      </c>
      <c r="D1842" t="s">
        <v>5</v>
      </c>
      <c r="E1842">
        <v>2019</v>
      </c>
      <c r="F1842" s="10" t="s">
        <v>84</v>
      </c>
      <c r="G1842">
        <v>0</v>
      </c>
    </row>
    <row r="1843" spans="1:7" x14ac:dyDescent="0.3">
      <c r="A1843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HungríaCereales2019Septiembre</v>
      </c>
      <c r="B1843" t="s">
        <v>39</v>
      </c>
      <c r="C1843" t="s">
        <v>4</v>
      </c>
      <c r="D1843" t="s">
        <v>5</v>
      </c>
      <c r="E1843">
        <v>2019</v>
      </c>
      <c r="F1843" s="10" t="s">
        <v>85</v>
      </c>
      <c r="G1843">
        <v>0</v>
      </c>
    </row>
    <row r="1844" spans="1:7" x14ac:dyDescent="0.3">
      <c r="A1844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HungríaCereales2019Octubre</v>
      </c>
      <c r="B1844" t="s">
        <v>39</v>
      </c>
      <c r="C1844" t="s">
        <v>4</v>
      </c>
      <c r="D1844" t="s">
        <v>5</v>
      </c>
      <c r="E1844">
        <v>2019</v>
      </c>
      <c r="F1844" s="10" t="s">
        <v>80</v>
      </c>
      <c r="G1844">
        <v>0</v>
      </c>
    </row>
    <row r="1845" spans="1:7" x14ac:dyDescent="0.3">
      <c r="A1845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HungríaCereales2019Noviembre</v>
      </c>
      <c r="B1845" t="s">
        <v>39</v>
      </c>
      <c r="C1845" t="s">
        <v>4</v>
      </c>
      <c r="D1845" t="s">
        <v>5</v>
      </c>
      <c r="E1845">
        <v>2019</v>
      </c>
      <c r="F1845" s="10" t="s">
        <v>81</v>
      </c>
      <c r="G1845">
        <v>0</v>
      </c>
    </row>
    <row r="1846" spans="1:7" x14ac:dyDescent="0.3">
      <c r="A1846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HungríaCereales2019Diciembre</v>
      </c>
      <c r="B1846" t="s">
        <v>39</v>
      </c>
      <c r="C1846" t="s">
        <v>4</v>
      </c>
      <c r="D1846" t="s">
        <v>5</v>
      </c>
      <c r="E1846">
        <v>2019</v>
      </c>
      <c r="F1846" s="10" t="s">
        <v>82</v>
      </c>
      <c r="G1846">
        <v>0</v>
      </c>
    </row>
    <row r="1847" spans="1:7" x14ac:dyDescent="0.3">
      <c r="A1847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tubérculos2019Enero</v>
      </c>
      <c r="B1847" t="s">
        <v>73</v>
      </c>
      <c r="C1847" t="s">
        <v>4</v>
      </c>
      <c r="D1847" t="s">
        <v>6</v>
      </c>
      <c r="E1847">
        <v>2019</v>
      </c>
      <c r="F1847" s="10" t="s">
        <v>86</v>
      </c>
      <c r="G1847">
        <v>0</v>
      </c>
    </row>
    <row r="1848" spans="1:7" x14ac:dyDescent="0.3">
      <c r="A1848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tubérculos2019Febrero</v>
      </c>
      <c r="B1848" t="s">
        <v>73</v>
      </c>
      <c r="C1848" t="s">
        <v>4</v>
      </c>
      <c r="D1848" t="s">
        <v>6</v>
      </c>
      <c r="E1848">
        <v>2019</v>
      </c>
      <c r="F1848" s="10" t="s">
        <v>87</v>
      </c>
      <c r="G1848">
        <v>0</v>
      </c>
    </row>
    <row r="1849" spans="1:7" x14ac:dyDescent="0.3">
      <c r="A1849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tubérculos2019Marzo</v>
      </c>
      <c r="B1849" t="s">
        <v>73</v>
      </c>
      <c r="C1849" t="s">
        <v>4</v>
      </c>
      <c r="D1849" t="s">
        <v>6</v>
      </c>
      <c r="E1849">
        <v>2019</v>
      </c>
      <c r="F1849" s="10" t="s">
        <v>88</v>
      </c>
      <c r="G1849">
        <v>0</v>
      </c>
    </row>
    <row r="1850" spans="1:7" x14ac:dyDescent="0.3">
      <c r="A1850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tubérculos2019Abril</v>
      </c>
      <c r="B1850" t="s">
        <v>73</v>
      </c>
      <c r="C1850" t="s">
        <v>4</v>
      </c>
      <c r="D1850" t="s">
        <v>6</v>
      </c>
      <c r="E1850">
        <v>2019</v>
      </c>
      <c r="F1850" s="10" t="s">
        <v>89</v>
      </c>
      <c r="G1850">
        <v>0</v>
      </c>
    </row>
    <row r="1851" spans="1:7" x14ac:dyDescent="0.3">
      <c r="A1851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tubérculos2019Mayo</v>
      </c>
      <c r="B1851" t="s">
        <v>73</v>
      </c>
      <c r="C1851" t="s">
        <v>4</v>
      </c>
      <c r="D1851" t="s">
        <v>6</v>
      </c>
      <c r="E1851">
        <v>2019</v>
      </c>
      <c r="F1851" s="10" t="s">
        <v>90</v>
      </c>
      <c r="G1851">
        <v>0</v>
      </c>
    </row>
    <row r="1852" spans="1:7" x14ac:dyDescent="0.3">
      <c r="A1852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tubérculos2019Junio</v>
      </c>
      <c r="B1852" t="s">
        <v>73</v>
      </c>
      <c r="C1852" t="s">
        <v>4</v>
      </c>
      <c r="D1852" t="s">
        <v>6</v>
      </c>
      <c r="E1852">
        <v>2019</v>
      </c>
      <c r="F1852" s="10" t="s">
        <v>91</v>
      </c>
      <c r="G1852">
        <v>13662</v>
      </c>
    </row>
    <row r="1853" spans="1:7" x14ac:dyDescent="0.3">
      <c r="A1853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tubérculos2019Julio</v>
      </c>
      <c r="B1853" t="s">
        <v>73</v>
      </c>
      <c r="C1853" t="s">
        <v>4</v>
      </c>
      <c r="D1853" t="s">
        <v>6</v>
      </c>
      <c r="E1853">
        <v>2019</v>
      </c>
      <c r="F1853" s="10" t="s">
        <v>83</v>
      </c>
      <c r="G1853">
        <v>0</v>
      </c>
    </row>
    <row r="1854" spans="1:7" x14ac:dyDescent="0.3">
      <c r="A1854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tubérculos2019Agosto</v>
      </c>
      <c r="B1854" t="s">
        <v>73</v>
      </c>
      <c r="C1854" t="s">
        <v>4</v>
      </c>
      <c r="D1854" t="s">
        <v>6</v>
      </c>
      <c r="E1854">
        <v>2019</v>
      </c>
      <c r="F1854" s="10" t="s">
        <v>84</v>
      </c>
      <c r="G1854">
        <v>0</v>
      </c>
    </row>
    <row r="1855" spans="1:7" x14ac:dyDescent="0.3">
      <c r="A1855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tubérculos2019Septiembre</v>
      </c>
      <c r="B1855" t="s">
        <v>73</v>
      </c>
      <c r="C1855" t="s">
        <v>4</v>
      </c>
      <c r="D1855" t="s">
        <v>6</v>
      </c>
      <c r="E1855">
        <v>2019</v>
      </c>
      <c r="F1855" s="10" t="s">
        <v>85</v>
      </c>
      <c r="G1855">
        <v>0</v>
      </c>
    </row>
    <row r="1856" spans="1:7" x14ac:dyDescent="0.3">
      <c r="A1856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tubérculos2019Octubre</v>
      </c>
      <c r="B1856" t="s">
        <v>73</v>
      </c>
      <c r="C1856" t="s">
        <v>4</v>
      </c>
      <c r="D1856" t="s">
        <v>6</v>
      </c>
      <c r="E1856">
        <v>2019</v>
      </c>
      <c r="F1856" s="10" t="s">
        <v>80</v>
      </c>
      <c r="G1856">
        <v>0</v>
      </c>
    </row>
    <row r="1857" spans="1:7" x14ac:dyDescent="0.3">
      <c r="A1857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tubérculos2019Noviembre</v>
      </c>
      <c r="B1857" t="s">
        <v>73</v>
      </c>
      <c r="C1857" t="s">
        <v>4</v>
      </c>
      <c r="D1857" t="s">
        <v>6</v>
      </c>
      <c r="E1857">
        <v>2019</v>
      </c>
      <c r="F1857" s="10" t="s">
        <v>81</v>
      </c>
      <c r="G1857">
        <v>0</v>
      </c>
    </row>
    <row r="1858" spans="1:7" x14ac:dyDescent="0.3">
      <c r="A1858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tubérculos2019Diciembre</v>
      </c>
      <c r="B1858" t="s">
        <v>73</v>
      </c>
      <c r="C1858" t="s">
        <v>4</v>
      </c>
      <c r="D1858" t="s">
        <v>6</v>
      </c>
      <c r="E1858">
        <v>2019</v>
      </c>
      <c r="F1858" s="10" t="s">
        <v>82</v>
      </c>
      <c r="G1858">
        <v>0</v>
      </c>
    </row>
    <row r="1859" spans="1:7" x14ac:dyDescent="0.3">
      <c r="A1859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tubérculos2019Enero</v>
      </c>
      <c r="B1859" t="s">
        <v>14</v>
      </c>
      <c r="C1859" t="s">
        <v>4</v>
      </c>
      <c r="D1859" t="s">
        <v>6</v>
      </c>
      <c r="E1859">
        <v>2019</v>
      </c>
      <c r="F1859" s="10" t="s">
        <v>86</v>
      </c>
      <c r="G1859">
        <v>85781.72</v>
      </c>
    </row>
    <row r="1860" spans="1:7" x14ac:dyDescent="0.3">
      <c r="A1860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tubérculos2019Febrero</v>
      </c>
      <c r="B1860" t="s">
        <v>14</v>
      </c>
      <c r="C1860" t="s">
        <v>4</v>
      </c>
      <c r="D1860" t="s">
        <v>6</v>
      </c>
      <c r="E1860">
        <v>2019</v>
      </c>
      <c r="F1860" s="10" t="s">
        <v>87</v>
      </c>
      <c r="G1860">
        <v>0</v>
      </c>
    </row>
    <row r="1861" spans="1:7" x14ac:dyDescent="0.3">
      <c r="A1861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tubérculos2019Marzo</v>
      </c>
      <c r="B1861" t="s">
        <v>14</v>
      </c>
      <c r="C1861" t="s">
        <v>4</v>
      </c>
      <c r="D1861" t="s">
        <v>6</v>
      </c>
      <c r="E1861">
        <v>2019</v>
      </c>
      <c r="F1861" s="10" t="s">
        <v>88</v>
      </c>
      <c r="G1861">
        <v>0</v>
      </c>
    </row>
    <row r="1862" spans="1:7" x14ac:dyDescent="0.3">
      <c r="A1862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tubérculos2019Abril</v>
      </c>
      <c r="B1862" t="s">
        <v>14</v>
      </c>
      <c r="C1862" t="s">
        <v>4</v>
      </c>
      <c r="D1862" t="s">
        <v>6</v>
      </c>
      <c r="E1862">
        <v>2019</v>
      </c>
      <c r="F1862" s="10" t="s">
        <v>89</v>
      </c>
      <c r="G1862">
        <v>0</v>
      </c>
    </row>
    <row r="1863" spans="1:7" x14ac:dyDescent="0.3">
      <c r="A1863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tubérculos2019Mayo</v>
      </c>
      <c r="B1863" t="s">
        <v>14</v>
      </c>
      <c r="C1863" t="s">
        <v>4</v>
      </c>
      <c r="D1863" t="s">
        <v>6</v>
      </c>
      <c r="E1863">
        <v>2019</v>
      </c>
      <c r="F1863" s="10" t="s">
        <v>90</v>
      </c>
      <c r="G1863">
        <v>0</v>
      </c>
    </row>
    <row r="1864" spans="1:7" x14ac:dyDescent="0.3">
      <c r="A1864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tubérculos2019Junio</v>
      </c>
      <c r="B1864" t="s">
        <v>14</v>
      </c>
      <c r="C1864" t="s">
        <v>4</v>
      </c>
      <c r="D1864" t="s">
        <v>6</v>
      </c>
      <c r="E1864">
        <v>2019</v>
      </c>
      <c r="F1864" s="10" t="s">
        <v>91</v>
      </c>
      <c r="G1864">
        <v>0</v>
      </c>
    </row>
    <row r="1865" spans="1:7" x14ac:dyDescent="0.3">
      <c r="A1865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tubérculos2019Julio</v>
      </c>
      <c r="B1865" t="s">
        <v>14</v>
      </c>
      <c r="C1865" t="s">
        <v>4</v>
      </c>
      <c r="D1865" t="s">
        <v>6</v>
      </c>
      <c r="E1865">
        <v>2019</v>
      </c>
      <c r="F1865" s="10" t="s">
        <v>83</v>
      </c>
      <c r="G1865">
        <v>0</v>
      </c>
    </row>
    <row r="1866" spans="1:7" x14ac:dyDescent="0.3">
      <c r="A1866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tubérculos2019Agosto</v>
      </c>
      <c r="B1866" t="s">
        <v>14</v>
      </c>
      <c r="C1866" t="s">
        <v>4</v>
      </c>
      <c r="D1866" t="s">
        <v>6</v>
      </c>
      <c r="E1866">
        <v>2019</v>
      </c>
      <c r="F1866" s="10" t="s">
        <v>84</v>
      </c>
      <c r="G1866">
        <v>0</v>
      </c>
    </row>
    <row r="1867" spans="1:7" x14ac:dyDescent="0.3">
      <c r="A1867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tubérculos2019Septiembre</v>
      </c>
      <c r="B1867" t="s">
        <v>14</v>
      </c>
      <c r="C1867" t="s">
        <v>4</v>
      </c>
      <c r="D1867" t="s">
        <v>6</v>
      </c>
      <c r="E1867">
        <v>2019</v>
      </c>
      <c r="F1867" s="10" t="s">
        <v>85</v>
      </c>
      <c r="G1867">
        <v>0</v>
      </c>
    </row>
    <row r="1868" spans="1:7" x14ac:dyDescent="0.3">
      <c r="A1868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tubérculos2019Octubre</v>
      </c>
      <c r="B1868" t="s">
        <v>14</v>
      </c>
      <c r="C1868" t="s">
        <v>4</v>
      </c>
      <c r="D1868" t="s">
        <v>6</v>
      </c>
      <c r="E1868">
        <v>2019</v>
      </c>
      <c r="F1868" s="10" t="s">
        <v>80</v>
      </c>
      <c r="G1868">
        <v>0</v>
      </c>
    </row>
    <row r="1869" spans="1:7" x14ac:dyDescent="0.3">
      <c r="A1869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tubérculos2019Noviembre</v>
      </c>
      <c r="B1869" t="s">
        <v>14</v>
      </c>
      <c r="C1869" t="s">
        <v>4</v>
      </c>
      <c r="D1869" t="s">
        <v>6</v>
      </c>
      <c r="E1869">
        <v>2019</v>
      </c>
      <c r="F1869" s="10" t="s">
        <v>81</v>
      </c>
      <c r="G1869">
        <v>0</v>
      </c>
    </row>
    <row r="1870" spans="1:7" x14ac:dyDescent="0.3">
      <c r="A1870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tubérculos2019Diciembre</v>
      </c>
      <c r="B1870" t="s">
        <v>14</v>
      </c>
      <c r="C1870" t="s">
        <v>4</v>
      </c>
      <c r="D1870" t="s">
        <v>6</v>
      </c>
      <c r="E1870">
        <v>2019</v>
      </c>
      <c r="F1870" s="10" t="s">
        <v>82</v>
      </c>
      <c r="G1870">
        <v>0</v>
      </c>
    </row>
    <row r="1871" spans="1:7" x14ac:dyDescent="0.3">
      <c r="A187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tubérculos2019Enero</v>
      </c>
      <c r="B1871" t="s">
        <v>72</v>
      </c>
      <c r="C1871" t="s">
        <v>4</v>
      </c>
      <c r="D1871" t="s">
        <v>6</v>
      </c>
      <c r="E1871">
        <v>2019</v>
      </c>
      <c r="F1871" s="10" t="s">
        <v>86</v>
      </c>
      <c r="G1871">
        <v>1839.5</v>
      </c>
    </row>
    <row r="1872" spans="1:7" x14ac:dyDescent="0.3">
      <c r="A187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tubérculos2019Febrero</v>
      </c>
      <c r="B1872" t="s">
        <v>72</v>
      </c>
      <c r="C1872" t="s">
        <v>4</v>
      </c>
      <c r="D1872" t="s">
        <v>6</v>
      </c>
      <c r="E1872">
        <v>2019</v>
      </c>
      <c r="F1872" s="10" t="s">
        <v>87</v>
      </c>
      <c r="G1872">
        <v>0</v>
      </c>
    </row>
    <row r="1873" spans="1:7" x14ac:dyDescent="0.3">
      <c r="A1873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tubérculos2019Marzo</v>
      </c>
      <c r="B1873" t="s">
        <v>72</v>
      </c>
      <c r="C1873" t="s">
        <v>4</v>
      </c>
      <c r="D1873" t="s">
        <v>6</v>
      </c>
      <c r="E1873">
        <v>2019</v>
      </c>
      <c r="F1873" s="10" t="s">
        <v>88</v>
      </c>
      <c r="G1873">
        <v>0</v>
      </c>
    </row>
    <row r="1874" spans="1:7" x14ac:dyDescent="0.3">
      <c r="A1874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tubérculos2019Abril</v>
      </c>
      <c r="B1874" t="s">
        <v>72</v>
      </c>
      <c r="C1874" t="s">
        <v>4</v>
      </c>
      <c r="D1874" t="s">
        <v>6</v>
      </c>
      <c r="E1874">
        <v>2019</v>
      </c>
      <c r="F1874" s="10" t="s">
        <v>89</v>
      </c>
      <c r="G1874">
        <v>0</v>
      </c>
    </row>
    <row r="1875" spans="1:7" x14ac:dyDescent="0.3">
      <c r="A1875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tubérculos2019Mayo</v>
      </c>
      <c r="B1875" t="s">
        <v>72</v>
      </c>
      <c r="C1875" t="s">
        <v>4</v>
      </c>
      <c r="D1875" t="s">
        <v>6</v>
      </c>
      <c r="E1875">
        <v>2019</v>
      </c>
      <c r="F1875" s="10" t="s">
        <v>90</v>
      </c>
      <c r="G1875">
        <v>0</v>
      </c>
    </row>
    <row r="1876" spans="1:7" x14ac:dyDescent="0.3">
      <c r="A1876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tubérculos2019Junio</v>
      </c>
      <c r="B1876" t="s">
        <v>72</v>
      </c>
      <c r="C1876" t="s">
        <v>4</v>
      </c>
      <c r="D1876" t="s">
        <v>6</v>
      </c>
      <c r="E1876">
        <v>2019</v>
      </c>
      <c r="F1876" s="10" t="s">
        <v>91</v>
      </c>
      <c r="G1876">
        <v>0</v>
      </c>
    </row>
    <row r="1877" spans="1:7" x14ac:dyDescent="0.3">
      <c r="A1877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tubérculos2019Julio</v>
      </c>
      <c r="B1877" t="s">
        <v>72</v>
      </c>
      <c r="C1877" t="s">
        <v>4</v>
      </c>
      <c r="D1877" t="s">
        <v>6</v>
      </c>
      <c r="E1877">
        <v>2019</v>
      </c>
      <c r="F1877" s="10" t="s">
        <v>83</v>
      </c>
      <c r="G1877">
        <v>0</v>
      </c>
    </row>
    <row r="1878" spans="1:7" x14ac:dyDescent="0.3">
      <c r="A1878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tubérculos2019Agosto</v>
      </c>
      <c r="B1878" t="s">
        <v>72</v>
      </c>
      <c r="C1878" t="s">
        <v>4</v>
      </c>
      <c r="D1878" t="s">
        <v>6</v>
      </c>
      <c r="E1878">
        <v>2019</v>
      </c>
      <c r="F1878" s="10" t="s">
        <v>84</v>
      </c>
      <c r="G1878">
        <v>0</v>
      </c>
    </row>
    <row r="1879" spans="1:7" x14ac:dyDescent="0.3">
      <c r="A1879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tubérculos2019Septiembre</v>
      </c>
      <c r="B1879" t="s">
        <v>72</v>
      </c>
      <c r="C1879" t="s">
        <v>4</v>
      </c>
      <c r="D1879" t="s">
        <v>6</v>
      </c>
      <c r="E1879">
        <v>2019</v>
      </c>
      <c r="F1879" s="10" t="s">
        <v>85</v>
      </c>
      <c r="G1879">
        <v>0</v>
      </c>
    </row>
    <row r="1880" spans="1:7" x14ac:dyDescent="0.3">
      <c r="A1880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tubérculos2019Octubre</v>
      </c>
      <c r="B1880" t="s">
        <v>72</v>
      </c>
      <c r="C1880" t="s">
        <v>4</v>
      </c>
      <c r="D1880" t="s">
        <v>6</v>
      </c>
      <c r="E1880">
        <v>2019</v>
      </c>
      <c r="F1880" s="10" t="s">
        <v>80</v>
      </c>
      <c r="G1880">
        <v>0</v>
      </c>
    </row>
    <row r="1881" spans="1:7" x14ac:dyDescent="0.3">
      <c r="A188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tubérculos2019Noviembre</v>
      </c>
      <c r="B1881" t="s">
        <v>72</v>
      </c>
      <c r="C1881" t="s">
        <v>4</v>
      </c>
      <c r="D1881" t="s">
        <v>6</v>
      </c>
      <c r="E1881">
        <v>2019</v>
      </c>
      <c r="F1881" s="10" t="s">
        <v>81</v>
      </c>
      <c r="G1881">
        <v>0</v>
      </c>
    </row>
    <row r="1882" spans="1:7" x14ac:dyDescent="0.3">
      <c r="A188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tubérculos2019Diciembre</v>
      </c>
      <c r="B1882" t="s">
        <v>72</v>
      </c>
      <c r="C1882" t="s">
        <v>4</v>
      </c>
      <c r="D1882" t="s">
        <v>6</v>
      </c>
      <c r="E1882">
        <v>2019</v>
      </c>
      <c r="F1882" s="10" t="s">
        <v>82</v>
      </c>
      <c r="G1882">
        <v>0</v>
      </c>
    </row>
    <row r="1883" spans="1:7" x14ac:dyDescent="0.3">
      <c r="A1883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GuineaCereales2019Enero</v>
      </c>
      <c r="B1883" t="s">
        <v>56</v>
      </c>
      <c r="C1883" t="s">
        <v>4</v>
      </c>
      <c r="D1883" t="s">
        <v>5</v>
      </c>
      <c r="E1883">
        <v>2019</v>
      </c>
      <c r="F1883" s="10" t="s">
        <v>86</v>
      </c>
      <c r="G1883">
        <v>0</v>
      </c>
    </row>
    <row r="1884" spans="1:7" x14ac:dyDescent="0.3">
      <c r="A1884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GuineaCereales2019Febrero</v>
      </c>
      <c r="B1884" t="s">
        <v>56</v>
      </c>
      <c r="C1884" t="s">
        <v>4</v>
      </c>
      <c r="D1884" t="s">
        <v>5</v>
      </c>
      <c r="E1884">
        <v>2019</v>
      </c>
      <c r="F1884" s="10" t="s">
        <v>87</v>
      </c>
      <c r="G1884">
        <v>0</v>
      </c>
    </row>
    <row r="1885" spans="1:7" x14ac:dyDescent="0.3">
      <c r="A1885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GuineaCereales2019Marzo</v>
      </c>
      <c r="B1885" t="s">
        <v>56</v>
      </c>
      <c r="C1885" t="s">
        <v>4</v>
      </c>
      <c r="D1885" t="s">
        <v>5</v>
      </c>
      <c r="E1885">
        <v>2019</v>
      </c>
      <c r="F1885" s="10" t="s">
        <v>88</v>
      </c>
      <c r="G1885">
        <v>0</v>
      </c>
    </row>
    <row r="1886" spans="1:7" x14ac:dyDescent="0.3">
      <c r="A1886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GuineaCereales2019Abril</v>
      </c>
      <c r="B1886" t="s">
        <v>56</v>
      </c>
      <c r="C1886" t="s">
        <v>4</v>
      </c>
      <c r="D1886" t="s">
        <v>5</v>
      </c>
      <c r="E1886">
        <v>2019</v>
      </c>
      <c r="F1886" s="10" t="s">
        <v>89</v>
      </c>
      <c r="G1886">
        <v>0</v>
      </c>
    </row>
    <row r="1887" spans="1:7" x14ac:dyDescent="0.3">
      <c r="A1887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GuineaCereales2019Mayo</v>
      </c>
      <c r="B1887" t="s">
        <v>56</v>
      </c>
      <c r="C1887" t="s">
        <v>4</v>
      </c>
      <c r="D1887" t="s">
        <v>5</v>
      </c>
      <c r="E1887">
        <v>2019</v>
      </c>
      <c r="F1887" s="10" t="s">
        <v>90</v>
      </c>
      <c r="G1887">
        <v>0</v>
      </c>
    </row>
    <row r="1888" spans="1:7" x14ac:dyDescent="0.3">
      <c r="A1888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GuineaCereales2019Junio</v>
      </c>
      <c r="B1888" t="s">
        <v>56</v>
      </c>
      <c r="C1888" t="s">
        <v>4</v>
      </c>
      <c r="D1888" t="s">
        <v>5</v>
      </c>
      <c r="E1888">
        <v>2019</v>
      </c>
      <c r="F1888" s="10" t="s">
        <v>91</v>
      </c>
      <c r="G1888">
        <v>25536</v>
      </c>
    </row>
    <row r="1889" spans="1:7" x14ac:dyDescent="0.3">
      <c r="A1889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GuineaCereales2019Julio</v>
      </c>
      <c r="B1889" t="s">
        <v>56</v>
      </c>
      <c r="C1889" t="s">
        <v>4</v>
      </c>
      <c r="D1889" t="s">
        <v>5</v>
      </c>
      <c r="E1889">
        <v>2019</v>
      </c>
      <c r="F1889" s="10" t="s">
        <v>83</v>
      </c>
      <c r="G1889">
        <v>0</v>
      </c>
    </row>
    <row r="1890" spans="1:7" x14ac:dyDescent="0.3">
      <c r="A1890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GuineaCereales2019Agosto</v>
      </c>
      <c r="B1890" t="s">
        <v>56</v>
      </c>
      <c r="C1890" t="s">
        <v>4</v>
      </c>
      <c r="D1890" t="s">
        <v>5</v>
      </c>
      <c r="E1890">
        <v>2019</v>
      </c>
      <c r="F1890" s="10" t="s">
        <v>84</v>
      </c>
      <c r="G1890">
        <v>24192</v>
      </c>
    </row>
    <row r="1891" spans="1:7" x14ac:dyDescent="0.3">
      <c r="A1891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GuineaCereales2019Septiembre</v>
      </c>
      <c r="B1891" t="s">
        <v>56</v>
      </c>
      <c r="C1891" t="s">
        <v>4</v>
      </c>
      <c r="D1891" t="s">
        <v>5</v>
      </c>
      <c r="E1891">
        <v>2019</v>
      </c>
      <c r="F1891" s="10" t="s">
        <v>85</v>
      </c>
      <c r="G1891">
        <v>0</v>
      </c>
    </row>
    <row r="1892" spans="1:7" x14ac:dyDescent="0.3">
      <c r="A1892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GuineaCereales2019Octubre</v>
      </c>
      <c r="B1892" t="s">
        <v>56</v>
      </c>
      <c r="C1892" t="s">
        <v>4</v>
      </c>
      <c r="D1892" t="s">
        <v>5</v>
      </c>
      <c r="E1892">
        <v>2019</v>
      </c>
      <c r="F1892" s="10" t="s">
        <v>80</v>
      </c>
      <c r="G1892">
        <v>0</v>
      </c>
    </row>
    <row r="1893" spans="1:7" x14ac:dyDescent="0.3">
      <c r="A1893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GuineaCereales2019Noviembre</v>
      </c>
      <c r="B1893" t="s">
        <v>56</v>
      </c>
      <c r="C1893" t="s">
        <v>4</v>
      </c>
      <c r="D1893" t="s">
        <v>5</v>
      </c>
      <c r="E1893">
        <v>2019</v>
      </c>
      <c r="F1893" s="10" t="s">
        <v>81</v>
      </c>
      <c r="G1893">
        <v>23520</v>
      </c>
    </row>
    <row r="1894" spans="1:7" x14ac:dyDescent="0.3">
      <c r="A1894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GuineaCereales2019Diciembre</v>
      </c>
      <c r="B1894" t="s">
        <v>56</v>
      </c>
      <c r="C1894" t="s">
        <v>4</v>
      </c>
      <c r="D1894" t="s">
        <v>5</v>
      </c>
      <c r="E1894">
        <v>2019</v>
      </c>
      <c r="F1894" s="10" t="s">
        <v>82</v>
      </c>
      <c r="G1894">
        <v>23520</v>
      </c>
    </row>
    <row r="1895" spans="1:7" x14ac:dyDescent="0.3">
      <c r="A1895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ChinaCereales2018Enero</v>
      </c>
      <c r="B1895" t="s">
        <v>18</v>
      </c>
      <c r="C1895" t="s">
        <v>4</v>
      </c>
      <c r="D1895" t="s">
        <v>5</v>
      </c>
      <c r="E1895">
        <v>2018</v>
      </c>
      <c r="F1895" s="10" t="s">
        <v>86</v>
      </c>
      <c r="G1895">
        <v>0</v>
      </c>
    </row>
    <row r="1896" spans="1:7" x14ac:dyDescent="0.3">
      <c r="A1896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ChinaCereales2018Febrero</v>
      </c>
      <c r="B1896" t="s">
        <v>18</v>
      </c>
      <c r="C1896" t="s">
        <v>4</v>
      </c>
      <c r="D1896" t="s">
        <v>5</v>
      </c>
      <c r="E1896">
        <v>2018</v>
      </c>
      <c r="F1896" s="10" t="s">
        <v>87</v>
      </c>
      <c r="G1896">
        <v>84997.06</v>
      </c>
    </row>
    <row r="1897" spans="1:7" x14ac:dyDescent="0.3">
      <c r="A1897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ChinaCereales2018Marzo</v>
      </c>
      <c r="B1897" t="s">
        <v>18</v>
      </c>
      <c r="C1897" t="s">
        <v>4</v>
      </c>
      <c r="D1897" t="s">
        <v>5</v>
      </c>
      <c r="E1897">
        <v>2018</v>
      </c>
      <c r="F1897" s="10" t="s">
        <v>88</v>
      </c>
      <c r="G1897">
        <v>207268.11</v>
      </c>
    </row>
    <row r="1898" spans="1:7" x14ac:dyDescent="0.3">
      <c r="A1898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ChinaCereales2018Abril</v>
      </c>
      <c r="B1898" t="s">
        <v>18</v>
      </c>
      <c r="C1898" t="s">
        <v>4</v>
      </c>
      <c r="D1898" t="s">
        <v>5</v>
      </c>
      <c r="E1898">
        <v>2018</v>
      </c>
      <c r="F1898" s="10" t="s">
        <v>89</v>
      </c>
      <c r="G1898">
        <v>0</v>
      </c>
    </row>
    <row r="1899" spans="1:7" x14ac:dyDescent="0.3">
      <c r="A1899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ChinaCereales2018Mayo</v>
      </c>
      <c r="B1899" t="s">
        <v>18</v>
      </c>
      <c r="C1899" t="s">
        <v>4</v>
      </c>
      <c r="D1899" t="s">
        <v>5</v>
      </c>
      <c r="E1899">
        <v>2018</v>
      </c>
      <c r="F1899" s="10" t="s">
        <v>90</v>
      </c>
      <c r="G1899">
        <v>119964.62</v>
      </c>
    </row>
    <row r="1900" spans="1:7" x14ac:dyDescent="0.3">
      <c r="A1900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ChinaCereales2018Junio</v>
      </c>
      <c r="B1900" t="s">
        <v>18</v>
      </c>
      <c r="C1900" t="s">
        <v>4</v>
      </c>
      <c r="D1900" t="s">
        <v>5</v>
      </c>
      <c r="E1900">
        <v>2018</v>
      </c>
      <c r="F1900" s="10" t="s">
        <v>91</v>
      </c>
      <c r="G1900">
        <v>28340</v>
      </c>
    </row>
    <row r="1901" spans="1:7" x14ac:dyDescent="0.3">
      <c r="A1901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ChinaCereales2018Julio</v>
      </c>
      <c r="B1901" t="s">
        <v>18</v>
      </c>
      <c r="C1901" t="s">
        <v>4</v>
      </c>
      <c r="D1901" t="s">
        <v>5</v>
      </c>
      <c r="E1901">
        <v>2018</v>
      </c>
      <c r="F1901" s="10" t="s">
        <v>83</v>
      </c>
      <c r="G1901">
        <v>36402.49</v>
      </c>
    </row>
    <row r="1902" spans="1:7" x14ac:dyDescent="0.3">
      <c r="A1902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ChinaCereales2018Agosto</v>
      </c>
      <c r="B1902" t="s">
        <v>18</v>
      </c>
      <c r="C1902" t="s">
        <v>4</v>
      </c>
      <c r="D1902" t="s">
        <v>5</v>
      </c>
      <c r="E1902">
        <v>2018</v>
      </c>
      <c r="F1902" s="10" t="s">
        <v>84</v>
      </c>
      <c r="G1902">
        <v>83980</v>
      </c>
    </row>
    <row r="1903" spans="1:7" x14ac:dyDescent="0.3">
      <c r="A1903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ChinaCereales2018Septiembre</v>
      </c>
      <c r="B1903" t="s">
        <v>18</v>
      </c>
      <c r="C1903" t="s">
        <v>4</v>
      </c>
      <c r="D1903" t="s">
        <v>5</v>
      </c>
      <c r="E1903">
        <v>2018</v>
      </c>
      <c r="F1903" s="10" t="s">
        <v>85</v>
      </c>
      <c r="G1903">
        <v>55302</v>
      </c>
    </row>
    <row r="1904" spans="1:7" x14ac:dyDescent="0.3">
      <c r="A1904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ChinaCereales2018Octubre</v>
      </c>
      <c r="B1904" t="s">
        <v>18</v>
      </c>
      <c r="C1904" t="s">
        <v>4</v>
      </c>
      <c r="D1904" t="s">
        <v>5</v>
      </c>
      <c r="E1904">
        <v>2018</v>
      </c>
      <c r="F1904" s="10" t="s">
        <v>80</v>
      </c>
      <c r="G1904">
        <v>27976</v>
      </c>
    </row>
    <row r="1905" spans="1:7" x14ac:dyDescent="0.3">
      <c r="A1905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ChinaCereales2018Noviembre</v>
      </c>
      <c r="B1905" t="s">
        <v>18</v>
      </c>
      <c r="C1905" t="s">
        <v>4</v>
      </c>
      <c r="D1905" t="s">
        <v>5</v>
      </c>
      <c r="E1905">
        <v>2018</v>
      </c>
      <c r="F1905" s="10" t="s">
        <v>81</v>
      </c>
      <c r="G1905">
        <v>161069.99</v>
      </c>
    </row>
    <row r="1906" spans="1:7" x14ac:dyDescent="0.3">
      <c r="A1906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ChinaCereales2018Diciembre</v>
      </c>
      <c r="B1906" t="s">
        <v>18</v>
      </c>
      <c r="C1906" t="s">
        <v>4</v>
      </c>
      <c r="D1906" t="s">
        <v>5</v>
      </c>
      <c r="E1906">
        <v>2018</v>
      </c>
      <c r="F1906" s="10" t="s">
        <v>82</v>
      </c>
      <c r="G1906">
        <v>137584</v>
      </c>
    </row>
    <row r="1907" spans="1:7" x14ac:dyDescent="0.3">
      <c r="A1907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tubérculos2018Enero</v>
      </c>
      <c r="B1907" t="s">
        <v>18</v>
      </c>
      <c r="C1907" t="s">
        <v>4</v>
      </c>
      <c r="D1907" t="s">
        <v>6</v>
      </c>
      <c r="E1907">
        <v>2018</v>
      </c>
      <c r="F1907" s="10" t="s">
        <v>86</v>
      </c>
      <c r="G1907">
        <v>45293.8</v>
      </c>
    </row>
    <row r="1908" spans="1:7" x14ac:dyDescent="0.3">
      <c r="A1908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tubérculos2018Febrero</v>
      </c>
      <c r="B1908" t="s">
        <v>18</v>
      </c>
      <c r="C1908" t="s">
        <v>4</v>
      </c>
      <c r="D1908" t="s">
        <v>6</v>
      </c>
      <c r="E1908">
        <v>2018</v>
      </c>
      <c r="F1908" s="10" t="s">
        <v>87</v>
      </c>
      <c r="G1908">
        <v>0</v>
      </c>
    </row>
    <row r="1909" spans="1:7" x14ac:dyDescent="0.3">
      <c r="A1909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tubérculos2018Marzo</v>
      </c>
      <c r="B1909" t="s">
        <v>18</v>
      </c>
      <c r="C1909" t="s">
        <v>4</v>
      </c>
      <c r="D1909" t="s">
        <v>6</v>
      </c>
      <c r="E1909">
        <v>2018</v>
      </c>
      <c r="F1909" s="10" t="s">
        <v>88</v>
      </c>
      <c r="G1909">
        <v>0</v>
      </c>
    </row>
    <row r="1910" spans="1:7" x14ac:dyDescent="0.3">
      <c r="A1910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tubérculos2018Abril</v>
      </c>
      <c r="B1910" t="s">
        <v>18</v>
      </c>
      <c r="C1910" t="s">
        <v>4</v>
      </c>
      <c r="D1910" t="s">
        <v>6</v>
      </c>
      <c r="E1910">
        <v>2018</v>
      </c>
      <c r="F1910" s="10" t="s">
        <v>89</v>
      </c>
      <c r="G1910">
        <v>0</v>
      </c>
    </row>
    <row r="1911" spans="1:7" x14ac:dyDescent="0.3">
      <c r="A1911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tubérculos2018Mayo</v>
      </c>
      <c r="B1911" t="s">
        <v>18</v>
      </c>
      <c r="C1911" t="s">
        <v>4</v>
      </c>
      <c r="D1911" t="s">
        <v>6</v>
      </c>
      <c r="E1911">
        <v>2018</v>
      </c>
      <c r="F1911" s="10" t="s">
        <v>90</v>
      </c>
      <c r="G1911">
        <v>500</v>
      </c>
    </row>
    <row r="1912" spans="1:7" x14ac:dyDescent="0.3">
      <c r="A1912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tubérculos2018Junio</v>
      </c>
      <c r="B1912" t="s">
        <v>18</v>
      </c>
      <c r="C1912" t="s">
        <v>4</v>
      </c>
      <c r="D1912" t="s">
        <v>6</v>
      </c>
      <c r="E1912">
        <v>2018</v>
      </c>
      <c r="F1912" s="10" t="s">
        <v>91</v>
      </c>
      <c r="G1912">
        <v>0</v>
      </c>
    </row>
    <row r="1913" spans="1:7" x14ac:dyDescent="0.3">
      <c r="A1913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tubérculos2018Julio</v>
      </c>
      <c r="B1913" t="s">
        <v>18</v>
      </c>
      <c r="C1913" t="s">
        <v>4</v>
      </c>
      <c r="D1913" t="s">
        <v>6</v>
      </c>
      <c r="E1913">
        <v>2018</v>
      </c>
      <c r="F1913" s="10" t="s">
        <v>83</v>
      </c>
      <c r="G1913">
        <v>0</v>
      </c>
    </row>
    <row r="1914" spans="1:7" x14ac:dyDescent="0.3">
      <c r="A1914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tubérculos2018Agosto</v>
      </c>
      <c r="B1914" t="s">
        <v>18</v>
      </c>
      <c r="C1914" t="s">
        <v>4</v>
      </c>
      <c r="D1914" t="s">
        <v>6</v>
      </c>
      <c r="E1914">
        <v>2018</v>
      </c>
      <c r="F1914" s="10" t="s">
        <v>84</v>
      </c>
      <c r="G1914">
        <v>0</v>
      </c>
    </row>
    <row r="1915" spans="1:7" x14ac:dyDescent="0.3">
      <c r="A1915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tubérculos2018Septiembre</v>
      </c>
      <c r="B1915" t="s">
        <v>18</v>
      </c>
      <c r="C1915" t="s">
        <v>4</v>
      </c>
      <c r="D1915" t="s">
        <v>6</v>
      </c>
      <c r="E1915">
        <v>2018</v>
      </c>
      <c r="F1915" s="10" t="s">
        <v>85</v>
      </c>
      <c r="G1915">
        <v>30773.599999999999</v>
      </c>
    </row>
    <row r="1916" spans="1:7" x14ac:dyDescent="0.3">
      <c r="A1916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tubérculos2018Octubre</v>
      </c>
      <c r="B1916" t="s">
        <v>18</v>
      </c>
      <c r="C1916" t="s">
        <v>4</v>
      </c>
      <c r="D1916" t="s">
        <v>6</v>
      </c>
      <c r="E1916">
        <v>2018</v>
      </c>
      <c r="F1916" s="10" t="s">
        <v>80</v>
      </c>
      <c r="G1916">
        <v>0</v>
      </c>
    </row>
    <row r="1917" spans="1:7" x14ac:dyDescent="0.3">
      <c r="A1917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tubérculos2018Noviembre</v>
      </c>
      <c r="B1917" t="s">
        <v>18</v>
      </c>
      <c r="C1917" t="s">
        <v>4</v>
      </c>
      <c r="D1917" t="s">
        <v>6</v>
      </c>
      <c r="E1917">
        <v>2018</v>
      </c>
      <c r="F1917" s="10" t="s">
        <v>81</v>
      </c>
      <c r="G1917">
        <v>0</v>
      </c>
    </row>
    <row r="1918" spans="1:7" x14ac:dyDescent="0.3">
      <c r="A1918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tubérculos2018Diciembre</v>
      </c>
      <c r="B1918" t="s">
        <v>18</v>
      </c>
      <c r="C1918" t="s">
        <v>4</v>
      </c>
      <c r="D1918" t="s">
        <v>6</v>
      </c>
      <c r="E1918">
        <v>2018</v>
      </c>
      <c r="F1918" s="10" t="s">
        <v>82</v>
      </c>
      <c r="G1918">
        <v>0</v>
      </c>
    </row>
    <row r="1919" spans="1:7" x14ac:dyDescent="0.3">
      <c r="A191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tubérculos2018Enero</v>
      </c>
      <c r="B1919" t="s">
        <v>30</v>
      </c>
      <c r="C1919" t="s">
        <v>4</v>
      </c>
      <c r="D1919" t="s">
        <v>6</v>
      </c>
      <c r="E1919">
        <v>2018</v>
      </c>
      <c r="F1919" s="10" t="s">
        <v>86</v>
      </c>
      <c r="G1919">
        <v>4660163.72</v>
      </c>
    </row>
    <row r="1920" spans="1:7" x14ac:dyDescent="0.3">
      <c r="A192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tubérculos2018Febrero</v>
      </c>
      <c r="B1920" t="s">
        <v>30</v>
      </c>
      <c r="C1920" t="s">
        <v>4</v>
      </c>
      <c r="D1920" t="s">
        <v>6</v>
      </c>
      <c r="E1920">
        <v>2018</v>
      </c>
      <c r="F1920" s="10" t="s">
        <v>87</v>
      </c>
      <c r="G1920">
        <v>809384.1100000001</v>
      </c>
    </row>
    <row r="1921" spans="1:7" x14ac:dyDescent="0.3">
      <c r="A192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tubérculos2018Marzo</v>
      </c>
      <c r="B1921" t="s">
        <v>30</v>
      </c>
      <c r="C1921" t="s">
        <v>4</v>
      </c>
      <c r="D1921" t="s">
        <v>6</v>
      </c>
      <c r="E1921">
        <v>2018</v>
      </c>
      <c r="F1921" s="10" t="s">
        <v>88</v>
      </c>
      <c r="G1921">
        <v>1446160.34</v>
      </c>
    </row>
    <row r="1922" spans="1:7" x14ac:dyDescent="0.3">
      <c r="A192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tubérculos2018Abril</v>
      </c>
      <c r="B1922" t="s">
        <v>30</v>
      </c>
      <c r="C1922" t="s">
        <v>4</v>
      </c>
      <c r="D1922" t="s">
        <v>6</v>
      </c>
      <c r="E1922">
        <v>2018</v>
      </c>
      <c r="F1922" s="10" t="s">
        <v>89</v>
      </c>
      <c r="G1922">
        <v>1126981.55</v>
      </c>
    </row>
    <row r="1923" spans="1:7" x14ac:dyDescent="0.3">
      <c r="A192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tubérculos2018Mayo</v>
      </c>
      <c r="B1923" t="s">
        <v>30</v>
      </c>
      <c r="C1923" t="s">
        <v>4</v>
      </c>
      <c r="D1923" t="s">
        <v>6</v>
      </c>
      <c r="E1923">
        <v>2018</v>
      </c>
      <c r="F1923" s="10" t="s">
        <v>90</v>
      </c>
      <c r="G1923">
        <v>576164.27</v>
      </c>
    </row>
    <row r="1924" spans="1:7" x14ac:dyDescent="0.3">
      <c r="A192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tubérculos2018Junio</v>
      </c>
      <c r="B1924" t="s">
        <v>30</v>
      </c>
      <c r="C1924" t="s">
        <v>4</v>
      </c>
      <c r="D1924" t="s">
        <v>6</v>
      </c>
      <c r="E1924">
        <v>2018</v>
      </c>
      <c r="F1924" s="10" t="s">
        <v>91</v>
      </c>
      <c r="G1924">
        <v>1333720.49</v>
      </c>
    </row>
    <row r="1925" spans="1:7" x14ac:dyDescent="0.3">
      <c r="A192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tubérculos2018Julio</v>
      </c>
      <c r="B1925" t="s">
        <v>30</v>
      </c>
      <c r="C1925" t="s">
        <v>4</v>
      </c>
      <c r="D1925" t="s">
        <v>6</v>
      </c>
      <c r="E1925">
        <v>2018</v>
      </c>
      <c r="F1925" s="10" t="s">
        <v>83</v>
      </c>
      <c r="G1925">
        <v>2399977.83</v>
      </c>
    </row>
    <row r="1926" spans="1:7" x14ac:dyDescent="0.3">
      <c r="A192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tubérculos2018Agosto</v>
      </c>
      <c r="B1926" t="s">
        <v>30</v>
      </c>
      <c r="C1926" t="s">
        <v>4</v>
      </c>
      <c r="D1926" t="s">
        <v>6</v>
      </c>
      <c r="E1926">
        <v>2018</v>
      </c>
      <c r="F1926" s="10" t="s">
        <v>84</v>
      </c>
      <c r="G1926">
        <v>2488780.5099999998</v>
      </c>
    </row>
    <row r="1927" spans="1:7" x14ac:dyDescent="0.3">
      <c r="A192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tubérculos2018Septiembre</v>
      </c>
      <c r="B1927" t="s">
        <v>30</v>
      </c>
      <c r="C1927" t="s">
        <v>4</v>
      </c>
      <c r="D1927" t="s">
        <v>6</v>
      </c>
      <c r="E1927">
        <v>2018</v>
      </c>
      <c r="F1927" s="10" t="s">
        <v>85</v>
      </c>
      <c r="G1927">
        <v>1527294.18</v>
      </c>
    </row>
    <row r="1928" spans="1:7" x14ac:dyDescent="0.3">
      <c r="A192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tubérculos2018Octubre</v>
      </c>
      <c r="B1928" t="s">
        <v>30</v>
      </c>
      <c r="C1928" t="s">
        <v>4</v>
      </c>
      <c r="D1928" t="s">
        <v>6</v>
      </c>
      <c r="E1928">
        <v>2018</v>
      </c>
      <c r="F1928" s="10" t="s">
        <v>80</v>
      </c>
      <c r="G1928">
        <v>1713890.6500000001</v>
      </c>
    </row>
    <row r="1929" spans="1:7" x14ac:dyDescent="0.3">
      <c r="A192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tubérculos2018Noviembre</v>
      </c>
      <c r="B1929" t="s">
        <v>30</v>
      </c>
      <c r="C1929" t="s">
        <v>4</v>
      </c>
      <c r="D1929" t="s">
        <v>6</v>
      </c>
      <c r="E1929">
        <v>2018</v>
      </c>
      <c r="F1929" s="10" t="s">
        <v>81</v>
      </c>
      <c r="G1929">
        <v>802796.27</v>
      </c>
    </row>
    <row r="1930" spans="1:7" x14ac:dyDescent="0.3">
      <c r="A193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tubérculos2018Diciembre</v>
      </c>
      <c r="B1930" t="s">
        <v>30</v>
      </c>
      <c r="C1930" t="s">
        <v>4</v>
      </c>
      <c r="D1930" t="s">
        <v>6</v>
      </c>
      <c r="E1930">
        <v>2018</v>
      </c>
      <c r="F1930" s="10" t="s">
        <v>82</v>
      </c>
      <c r="G1930">
        <v>527560.19999999995</v>
      </c>
    </row>
    <row r="1931" spans="1:7" x14ac:dyDescent="0.3">
      <c r="A193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AméricaCereales2018Enero</v>
      </c>
      <c r="B1931" t="s">
        <v>30</v>
      </c>
      <c r="C1931" t="s">
        <v>4</v>
      </c>
      <c r="D1931" t="s">
        <v>5</v>
      </c>
      <c r="E1931">
        <v>2018</v>
      </c>
      <c r="F1931" s="10" t="s">
        <v>86</v>
      </c>
      <c r="G1931">
        <v>1574.49</v>
      </c>
    </row>
    <row r="1932" spans="1:7" x14ac:dyDescent="0.3">
      <c r="A193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AméricaCereales2018Febrero</v>
      </c>
      <c r="B1932" t="s">
        <v>30</v>
      </c>
      <c r="C1932" t="s">
        <v>4</v>
      </c>
      <c r="D1932" t="s">
        <v>5</v>
      </c>
      <c r="E1932">
        <v>2018</v>
      </c>
      <c r="F1932" s="10" t="s">
        <v>87</v>
      </c>
      <c r="G1932">
        <v>333</v>
      </c>
    </row>
    <row r="1933" spans="1:7" x14ac:dyDescent="0.3">
      <c r="A193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AméricaCereales2018Marzo</v>
      </c>
      <c r="B1933" t="s">
        <v>30</v>
      </c>
      <c r="C1933" t="s">
        <v>4</v>
      </c>
      <c r="D1933" t="s">
        <v>5</v>
      </c>
      <c r="E1933">
        <v>2018</v>
      </c>
      <c r="F1933" s="10" t="s">
        <v>88</v>
      </c>
      <c r="G1933">
        <v>18144</v>
      </c>
    </row>
    <row r="1934" spans="1:7" x14ac:dyDescent="0.3">
      <c r="A193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AméricaCereales2018Abril</v>
      </c>
      <c r="B1934" t="s">
        <v>30</v>
      </c>
      <c r="C1934" t="s">
        <v>4</v>
      </c>
      <c r="D1934" t="s">
        <v>5</v>
      </c>
      <c r="E1934">
        <v>2018</v>
      </c>
      <c r="F1934" s="10" t="s">
        <v>89</v>
      </c>
      <c r="G1934">
        <v>1387.3</v>
      </c>
    </row>
    <row r="1935" spans="1:7" x14ac:dyDescent="0.3">
      <c r="A193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AméricaCereales2018Mayo</v>
      </c>
      <c r="B1935" t="s">
        <v>30</v>
      </c>
      <c r="C1935" t="s">
        <v>4</v>
      </c>
      <c r="D1935" t="s">
        <v>5</v>
      </c>
      <c r="E1935">
        <v>2018</v>
      </c>
      <c r="F1935" s="10" t="s">
        <v>90</v>
      </c>
      <c r="G1935">
        <v>1448.4</v>
      </c>
    </row>
    <row r="1936" spans="1:7" x14ac:dyDescent="0.3">
      <c r="A193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AméricaCereales2018Junio</v>
      </c>
      <c r="B1936" t="s">
        <v>30</v>
      </c>
      <c r="C1936" t="s">
        <v>4</v>
      </c>
      <c r="D1936" t="s">
        <v>5</v>
      </c>
      <c r="E1936">
        <v>2018</v>
      </c>
      <c r="F1936" s="10" t="s">
        <v>91</v>
      </c>
      <c r="G1936">
        <v>1465.2</v>
      </c>
    </row>
    <row r="1937" spans="1:7" x14ac:dyDescent="0.3">
      <c r="A193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AméricaCereales2018Julio</v>
      </c>
      <c r="B1937" t="s">
        <v>30</v>
      </c>
      <c r="C1937" t="s">
        <v>4</v>
      </c>
      <c r="D1937" t="s">
        <v>5</v>
      </c>
      <c r="E1937">
        <v>2018</v>
      </c>
      <c r="F1937" s="10" t="s">
        <v>83</v>
      </c>
      <c r="G1937">
        <v>168</v>
      </c>
    </row>
    <row r="1938" spans="1:7" x14ac:dyDescent="0.3">
      <c r="A193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AméricaCereales2018Agosto</v>
      </c>
      <c r="B1938" t="s">
        <v>30</v>
      </c>
      <c r="C1938" t="s">
        <v>4</v>
      </c>
      <c r="D1938" t="s">
        <v>5</v>
      </c>
      <c r="E1938">
        <v>2018</v>
      </c>
      <c r="F1938" s="10" t="s">
        <v>84</v>
      </c>
      <c r="G1938">
        <v>778.13</v>
      </c>
    </row>
    <row r="1939" spans="1:7" x14ac:dyDescent="0.3">
      <c r="A193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AméricaCereales2018Septiembre</v>
      </c>
      <c r="B1939" t="s">
        <v>30</v>
      </c>
      <c r="C1939" t="s">
        <v>4</v>
      </c>
      <c r="D1939" t="s">
        <v>5</v>
      </c>
      <c r="E1939">
        <v>2018</v>
      </c>
      <c r="F1939" s="10" t="s">
        <v>85</v>
      </c>
      <c r="G1939">
        <v>11818.71</v>
      </c>
    </row>
    <row r="1940" spans="1:7" x14ac:dyDescent="0.3">
      <c r="A194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AméricaCereales2018Octubre</v>
      </c>
      <c r="B1940" t="s">
        <v>30</v>
      </c>
      <c r="C1940" t="s">
        <v>4</v>
      </c>
      <c r="D1940" t="s">
        <v>5</v>
      </c>
      <c r="E1940">
        <v>2018</v>
      </c>
      <c r="F1940" s="10" t="s">
        <v>80</v>
      </c>
      <c r="G1940">
        <v>9481.18</v>
      </c>
    </row>
    <row r="1941" spans="1:7" x14ac:dyDescent="0.3">
      <c r="A194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AméricaCereales2018Noviembre</v>
      </c>
      <c r="B1941" t="s">
        <v>30</v>
      </c>
      <c r="C1941" t="s">
        <v>4</v>
      </c>
      <c r="D1941" t="s">
        <v>5</v>
      </c>
      <c r="E1941">
        <v>2018</v>
      </c>
      <c r="F1941" s="10" t="s">
        <v>81</v>
      </c>
      <c r="G1941">
        <v>549.79999999999995</v>
      </c>
    </row>
    <row r="1942" spans="1:7" x14ac:dyDescent="0.3">
      <c r="A194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AméricaCereales2018Diciembre</v>
      </c>
      <c r="B1942" t="s">
        <v>30</v>
      </c>
      <c r="C1942" t="s">
        <v>4</v>
      </c>
      <c r="D1942" t="s">
        <v>5</v>
      </c>
      <c r="E1942">
        <v>2018</v>
      </c>
      <c r="F1942" s="10" t="s">
        <v>82</v>
      </c>
      <c r="G1942">
        <v>5016</v>
      </c>
    </row>
    <row r="1943" spans="1:7" x14ac:dyDescent="0.3">
      <c r="A1943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tubérculos2018Enero</v>
      </c>
      <c r="B1943" t="s">
        <v>45</v>
      </c>
      <c r="C1943" t="s">
        <v>4</v>
      </c>
      <c r="D1943" t="s">
        <v>6</v>
      </c>
      <c r="E1943">
        <v>2018</v>
      </c>
      <c r="F1943" s="10" t="s">
        <v>86</v>
      </c>
      <c r="G1943">
        <v>1078239.43</v>
      </c>
    </row>
    <row r="1944" spans="1:7" x14ac:dyDescent="0.3">
      <c r="A1944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tubérculos2018Febrero</v>
      </c>
      <c r="B1944" t="s">
        <v>45</v>
      </c>
      <c r="C1944" t="s">
        <v>4</v>
      </c>
      <c r="D1944" t="s">
        <v>6</v>
      </c>
      <c r="E1944">
        <v>2018</v>
      </c>
      <c r="F1944" s="10" t="s">
        <v>87</v>
      </c>
      <c r="G1944">
        <v>29120.15</v>
      </c>
    </row>
    <row r="1945" spans="1:7" x14ac:dyDescent="0.3">
      <c r="A1945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tubérculos2018Marzo</v>
      </c>
      <c r="B1945" t="s">
        <v>45</v>
      </c>
      <c r="C1945" t="s">
        <v>4</v>
      </c>
      <c r="D1945" t="s">
        <v>6</v>
      </c>
      <c r="E1945">
        <v>2018</v>
      </c>
      <c r="F1945" s="10" t="s">
        <v>88</v>
      </c>
      <c r="G1945">
        <v>318796.44999999995</v>
      </c>
    </row>
    <row r="1946" spans="1:7" x14ac:dyDescent="0.3">
      <c r="A1946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tubérculos2018Abril</v>
      </c>
      <c r="B1946" t="s">
        <v>45</v>
      </c>
      <c r="C1946" t="s">
        <v>4</v>
      </c>
      <c r="D1946" t="s">
        <v>6</v>
      </c>
      <c r="E1946">
        <v>2018</v>
      </c>
      <c r="F1946" s="10" t="s">
        <v>89</v>
      </c>
      <c r="G1946">
        <v>481417.2</v>
      </c>
    </row>
    <row r="1947" spans="1:7" x14ac:dyDescent="0.3">
      <c r="A1947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tubérculos2018Mayo</v>
      </c>
      <c r="B1947" t="s">
        <v>45</v>
      </c>
      <c r="C1947" t="s">
        <v>4</v>
      </c>
      <c r="D1947" t="s">
        <v>6</v>
      </c>
      <c r="E1947">
        <v>2018</v>
      </c>
      <c r="F1947" s="10" t="s">
        <v>90</v>
      </c>
      <c r="G1947">
        <v>1045912.76</v>
      </c>
    </row>
    <row r="1948" spans="1:7" x14ac:dyDescent="0.3">
      <c r="A1948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tubérculos2018Junio</v>
      </c>
      <c r="B1948" t="s">
        <v>45</v>
      </c>
      <c r="C1948" t="s">
        <v>4</v>
      </c>
      <c r="D1948" t="s">
        <v>6</v>
      </c>
      <c r="E1948">
        <v>2018</v>
      </c>
      <c r="F1948" s="10" t="s">
        <v>91</v>
      </c>
      <c r="G1948">
        <v>729826</v>
      </c>
    </row>
    <row r="1949" spans="1:7" x14ac:dyDescent="0.3">
      <c r="A1949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tubérculos2018Julio</v>
      </c>
      <c r="B1949" t="s">
        <v>45</v>
      </c>
      <c r="C1949" t="s">
        <v>4</v>
      </c>
      <c r="D1949" t="s">
        <v>6</v>
      </c>
      <c r="E1949">
        <v>2018</v>
      </c>
      <c r="F1949" s="10" t="s">
        <v>83</v>
      </c>
      <c r="G1949">
        <v>904004.35999999987</v>
      </c>
    </row>
    <row r="1950" spans="1:7" x14ac:dyDescent="0.3">
      <c r="A1950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tubérculos2018Agosto</v>
      </c>
      <c r="B1950" t="s">
        <v>45</v>
      </c>
      <c r="C1950" t="s">
        <v>4</v>
      </c>
      <c r="D1950" t="s">
        <v>6</v>
      </c>
      <c r="E1950">
        <v>2018</v>
      </c>
      <c r="F1950" s="10" t="s">
        <v>84</v>
      </c>
      <c r="G1950">
        <v>1116517.51</v>
      </c>
    </row>
    <row r="1951" spans="1:7" x14ac:dyDescent="0.3">
      <c r="A1951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tubérculos2018Septiembre</v>
      </c>
      <c r="B1951" t="s">
        <v>45</v>
      </c>
      <c r="C1951" t="s">
        <v>4</v>
      </c>
      <c r="D1951" t="s">
        <v>6</v>
      </c>
      <c r="E1951">
        <v>2018</v>
      </c>
      <c r="F1951" s="10" t="s">
        <v>85</v>
      </c>
      <c r="G1951">
        <v>115387.18</v>
      </c>
    </row>
    <row r="1952" spans="1:7" x14ac:dyDescent="0.3">
      <c r="A1952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tubérculos2018Octubre</v>
      </c>
      <c r="B1952" t="s">
        <v>45</v>
      </c>
      <c r="C1952" t="s">
        <v>4</v>
      </c>
      <c r="D1952" t="s">
        <v>6</v>
      </c>
      <c r="E1952">
        <v>2018</v>
      </c>
      <c r="F1952" s="10" t="s">
        <v>80</v>
      </c>
      <c r="G1952">
        <v>516244.6</v>
      </c>
    </row>
    <row r="1953" spans="1:7" x14ac:dyDescent="0.3">
      <c r="A1953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tubérculos2018Noviembre</v>
      </c>
      <c r="B1953" t="s">
        <v>45</v>
      </c>
      <c r="C1953" t="s">
        <v>4</v>
      </c>
      <c r="D1953" t="s">
        <v>6</v>
      </c>
      <c r="E1953">
        <v>2018</v>
      </c>
      <c r="F1953" s="10" t="s">
        <v>81</v>
      </c>
      <c r="G1953">
        <v>187596.4</v>
      </c>
    </row>
    <row r="1954" spans="1:7" x14ac:dyDescent="0.3">
      <c r="A1954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tubérculos2018Diciembre</v>
      </c>
      <c r="B1954" t="s">
        <v>45</v>
      </c>
      <c r="C1954" t="s">
        <v>4</v>
      </c>
      <c r="D1954" t="s">
        <v>6</v>
      </c>
      <c r="E1954">
        <v>2018</v>
      </c>
      <c r="F1954" s="10" t="s">
        <v>82</v>
      </c>
      <c r="G1954">
        <v>720067.58</v>
      </c>
    </row>
    <row r="1955" spans="1:7" x14ac:dyDescent="0.3">
      <c r="A1955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JapónCereales2018Enero</v>
      </c>
      <c r="B1955" t="s">
        <v>45</v>
      </c>
      <c r="C1955" t="s">
        <v>4</v>
      </c>
      <c r="D1955" t="s">
        <v>5</v>
      </c>
      <c r="E1955">
        <v>2018</v>
      </c>
      <c r="F1955" s="10" t="s">
        <v>86</v>
      </c>
      <c r="G1955">
        <v>0</v>
      </c>
    </row>
    <row r="1956" spans="1:7" x14ac:dyDescent="0.3">
      <c r="A1956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JapónCereales2018Febrero</v>
      </c>
      <c r="B1956" t="s">
        <v>45</v>
      </c>
      <c r="C1956" t="s">
        <v>4</v>
      </c>
      <c r="D1956" t="s">
        <v>5</v>
      </c>
      <c r="E1956">
        <v>2018</v>
      </c>
      <c r="F1956" s="10" t="s">
        <v>87</v>
      </c>
      <c r="G1956">
        <v>0</v>
      </c>
    </row>
    <row r="1957" spans="1:7" x14ac:dyDescent="0.3">
      <c r="A1957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JapónCereales2018Marzo</v>
      </c>
      <c r="B1957" t="s">
        <v>45</v>
      </c>
      <c r="C1957" t="s">
        <v>4</v>
      </c>
      <c r="D1957" t="s">
        <v>5</v>
      </c>
      <c r="E1957">
        <v>2018</v>
      </c>
      <c r="F1957" s="10" t="s">
        <v>88</v>
      </c>
      <c r="G1957">
        <v>0</v>
      </c>
    </row>
    <row r="1958" spans="1:7" x14ac:dyDescent="0.3">
      <c r="A1958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JapónCereales2018Abril</v>
      </c>
      <c r="B1958" t="s">
        <v>45</v>
      </c>
      <c r="C1958" t="s">
        <v>4</v>
      </c>
      <c r="D1958" t="s">
        <v>5</v>
      </c>
      <c r="E1958">
        <v>2018</v>
      </c>
      <c r="F1958" s="10" t="s">
        <v>89</v>
      </c>
      <c r="G1958">
        <v>0</v>
      </c>
    </row>
    <row r="1959" spans="1:7" x14ac:dyDescent="0.3">
      <c r="A1959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JapónCereales2018Mayo</v>
      </c>
      <c r="B1959" t="s">
        <v>45</v>
      </c>
      <c r="C1959" t="s">
        <v>4</v>
      </c>
      <c r="D1959" t="s">
        <v>5</v>
      </c>
      <c r="E1959">
        <v>2018</v>
      </c>
      <c r="F1959" s="10" t="s">
        <v>90</v>
      </c>
      <c r="G1959">
        <v>0</v>
      </c>
    </row>
    <row r="1960" spans="1:7" x14ac:dyDescent="0.3">
      <c r="A1960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JapónCereales2018Junio</v>
      </c>
      <c r="B1960" t="s">
        <v>45</v>
      </c>
      <c r="C1960" t="s">
        <v>4</v>
      </c>
      <c r="D1960" t="s">
        <v>5</v>
      </c>
      <c r="E1960">
        <v>2018</v>
      </c>
      <c r="F1960" s="10" t="s">
        <v>91</v>
      </c>
      <c r="G1960">
        <v>0</v>
      </c>
    </row>
    <row r="1961" spans="1:7" x14ac:dyDescent="0.3">
      <c r="A1961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JapónCereales2018Julio</v>
      </c>
      <c r="B1961" t="s">
        <v>45</v>
      </c>
      <c r="C1961" t="s">
        <v>4</v>
      </c>
      <c r="D1961" t="s">
        <v>5</v>
      </c>
      <c r="E1961">
        <v>2018</v>
      </c>
      <c r="F1961" s="10" t="s">
        <v>83</v>
      </c>
      <c r="G1961">
        <v>0</v>
      </c>
    </row>
    <row r="1962" spans="1:7" x14ac:dyDescent="0.3">
      <c r="A1962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JapónCereales2018Agosto</v>
      </c>
      <c r="B1962" t="s">
        <v>45</v>
      </c>
      <c r="C1962" t="s">
        <v>4</v>
      </c>
      <c r="D1962" t="s">
        <v>5</v>
      </c>
      <c r="E1962">
        <v>2018</v>
      </c>
      <c r="F1962" s="10" t="s">
        <v>84</v>
      </c>
      <c r="G1962">
        <v>0</v>
      </c>
    </row>
    <row r="1963" spans="1:7" x14ac:dyDescent="0.3">
      <c r="A1963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JapónCereales2018Septiembre</v>
      </c>
      <c r="B1963" t="s">
        <v>45</v>
      </c>
      <c r="C1963" t="s">
        <v>4</v>
      </c>
      <c r="D1963" t="s">
        <v>5</v>
      </c>
      <c r="E1963">
        <v>2018</v>
      </c>
      <c r="F1963" s="10" t="s">
        <v>85</v>
      </c>
      <c r="G1963">
        <v>1.5</v>
      </c>
    </row>
    <row r="1964" spans="1:7" x14ac:dyDescent="0.3">
      <c r="A1964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JapónCereales2018Octubre</v>
      </c>
      <c r="B1964" t="s">
        <v>45</v>
      </c>
      <c r="C1964" t="s">
        <v>4</v>
      </c>
      <c r="D1964" t="s">
        <v>5</v>
      </c>
      <c r="E1964">
        <v>2018</v>
      </c>
      <c r="F1964" s="10" t="s">
        <v>80</v>
      </c>
      <c r="G1964">
        <v>0</v>
      </c>
    </row>
    <row r="1965" spans="1:7" x14ac:dyDescent="0.3">
      <c r="A1965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JapónCereales2018Noviembre</v>
      </c>
      <c r="B1965" t="s">
        <v>45</v>
      </c>
      <c r="C1965" t="s">
        <v>4</v>
      </c>
      <c r="D1965" t="s">
        <v>5</v>
      </c>
      <c r="E1965">
        <v>2018</v>
      </c>
      <c r="F1965" s="10" t="s">
        <v>81</v>
      </c>
      <c r="G1965">
        <v>0</v>
      </c>
    </row>
    <row r="1966" spans="1:7" x14ac:dyDescent="0.3">
      <c r="A1966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JapónCereales2018Diciembre</v>
      </c>
      <c r="B1966" t="s">
        <v>45</v>
      </c>
      <c r="C1966" t="s">
        <v>4</v>
      </c>
      <c r="D1966" t="s">
        <v>5</v>
      </c>
      <c r="E1966">
        <v>2018</v>
      </c>
      <c r="F1966" s="10" t="s">
        <v>82</v>
      </c>
      <c r="G1966">
        <v>0</v>
      </c>
    </row>
    <row r="1967" spans="1:7" x14ac:dyDescent="0.3">
      <c r="A196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SurCereales2018Enero</v>
      </c>
      <c r="B1967" t="s">
        <v>20</v>
      </c>
      <c r="C1967" t="s">
        <v>4</v>
      </c>
      <c r="D1967" t="s">
        <v>5</v>
      </c>
      <c r="E1967">
        <v>2018</v>
      </c>
      <c r="F1967" s="10" t="s">
        <v>86</v>
      </c>
      <c r="G1967">
        <v>0</v>
      </c>
    </row>
    <row r="1968" spans="1:7" x14ac:dyDescent="0.3">
      <c r="A196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SurCereales2018Febrero</v>
      </c>
      <c r="B1968" t="s">
        <v>20</v>
      </c>
      <c r="C1968" t="s">
        <v>4</v>
      </c>
      <c r="D1968" t="s">
        <v>5</v>
      </c>
      <c r="E1968">
        <v>2018</v>
      </c>
      <c r="F1968" s="10" t="s">
        <v>87</v>
      </c>
      <c r="G1968">
        <v>0</v>
      </c>
    </row>
    <row r="1969" spans="1:7" x14ac:dyDescent="0.3">
      <c r="A196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SurCereales2018Marzo</v>
      </c>
      <c r="B1969" t="s">
        <v>20</v>
      </c>
      <c r="C1969" t="s">
        <v>4</v>
      </c>
      <c r="D1969" t="s">
        <v>5</v>
      </c>
      <c r="E1969">
        <v>2018</v>
      </c>
      <c r="F1969" s="10" t="s">
        <v>88</v>
      </c>
      <c r="G1969">
        <v>0</v>
      </c>
    </row>
    <row r="1970" spans="1:7" x14ac:dyDescent="0.3">
      <c r="A197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SurCereales2018Abril</v>
      </c>
      <c r="B1970" t="s">
        <v>20</v>
      </c>
      <c r="C1970" t="s">
        <v>4</v>
      </c>
      <c r="D1970" t="s">
        <v>5</v>
      </c>
      <c r="E1970">
        <v>2018</v>
      </c>
      <c r="F1970" s="10" t="s">
        <v>89</v>
      </c>
      <c r="G1970">
        <v>0</v>
      </c>
    </row>
    <row r="1971" spans="1:7" x14ac:dyDescent="0.3">
      <c r="A197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SurCereales2018Mayo</v>
      </c>
      <c r="B1971" t="s">
        <v>20</v>
      </c>
      <c r="C1971" t="s">
        <v>4</v>
      </c>
      <c r="D1971" t="s">
        <v>5</v>
      </c>
      <c r="E1971">
        <v>2018</v>
      </c>
      <c r="F1971" s="10" t="s">
        <v>90</v>
      </c>
      <c r="G1971">
        <v>0</v>
      </c>
    </row>
    <row r="1972" spans="1:7" x14ac:dyDescent="0.3">
      <c r="A197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SurCereales2018Junio</v>
      </c>
      <c r="B1972" t="s">
        <v>20</v>
      </c>
      <c r="C1972" t="s">
        <v>4</v>
      </c>
      <c r="D1972" t="s">
        <v>5</v>
      </c>
      <c r="E1972">
        <v>2018</v>
      </c>
      <c r="F1972" s="10" t="s">
        <v>91</v>
      </c>
      <c r="G1972">
        <v>0</v>
      </c>
    </row>
    <row r="1973" spans="1:7" x14ac:dyDescent="0.3">
      <c r="A197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SurCereales2018Julio</v>
      </c>
      <c r="B1973" t="s">
        <v>20</v>
      </c>
      <c r="C1973" t="s">
        <v>4</v>
      </c>
      <c r="D1973" t="s">
        <v>5</v>
      </c>
      <c r="E1973">
        <v>2018</v>
      </c>
      <c r="F1973" s="10" t="s">
        <v>83</v>
      </c>
      <c r="G1973">
        <v>0</v>
      </c>
    </row>
    <row r="1974" spans="1:7" x14ac:dyDescent="0.3">
      <c r="A197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SurCereales2018Agosto</v>
      </c>
      <c r="B1974" t="s">
        <v>20</v>
      </c>
      <c r="C1974" t="s">
        <v>4</v>
      </c>
      <c r="D1974" t="s">
        <v>5</v>
      </c>
      <c r="E1974">
        <v>2018</v>
      </c>
      <c r="F1974" s="10" t="s">
        <v>84</v>
      </c>
      <c r="G1974">
        <v>98832.900000000009</v>
      </c>
    </row>
    <row r="1975" spans="1:7" x14ac:dyDescent="0.3">
      <c r="A197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SurCereales2018Septiembre</v>
      </c>
      <c r="B1975" t="s">
        <v>20</v>
      </c>
      <c r="C1975" t="s">
        <v>4</v>
      </c>
      <c r="D1975" t="s">
        <v>5</v>
      </c>
      <c r="E1975">
        <v>2018</v>
      </c>
      <c r="F1975" s="10" t="s">
        <v>85</v>
      </c>
      <c r="G1975">
        <v>0</v>
      </c>
    </row>
    <row r="1976" spans="1:7" x14ac:dyDescent="0.3">
      <c r="A197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SurCereales2018Octubre</v>
      </c>
      <c r="B1976" t="s">
        <v>20</v>
      </c>
      <c r="C1976" t="s">
        <v>4</v>
      </c>
      <c r="D1976" t="s">
        <v>5</v>
      </c>
      <c r="E1976">
        <v>2018</v>
      </c>
      <c r="F1976" s="10" t="s">
        <v>80</v>
      </c>
      <c r="G1976">
        <v>28507.55</v>
      </c>
    </row>
    <row r="1977" spans="1:7" x14ac:dyDescent="0.3">
      <c r="A197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SurCereales2018Noviembre</v>
      </c>
      <c r="B1977" t="s">
        <v>20</v>
      </c>
      <c r="C1977" t="s">
        <v>4</v>
      </c>
      <c r="D1977" t="s">
        <v>5</v>
      </c>
      <c r="E1977">
        <v>2018</v>
      </c>
      <c r="F1977" s="10" t="s">
        <v>81</v>
      </c>
      <c r="G1977">
        <v>0</v>
      </c>
    </row>
    <row r="1978" spans="1:7" x14ac:dyDescent="0.3">
      <c r="A197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SurCereales2018Diciembre</v>
      </c>
      <c r="B1978" t="s">
        <v>20</v>
      </c>
      <c r="C1978" t="s">
        <v>4</v>
      </c>
      <c r="D1978" t="s">
        <v>5</v>
      </c>
      <c r="E1978">
        <v>2018</v>
      </c>
      <c r="F1978" s="10" t="s">
        <v>82</v>
      </c>
      <c r="G1978">
        <v>61517.15</v>
      </c>
    </row>
    <row r="1979" spans="1:7" x14ac:dyDescent="0.3">
      <c r="A197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tubérculos2018Enero</v>
      </c>
      <c r="B1979" t="s">
        <v>20</v>
      </c>
      <c r="C1979" t="s">
        <v>4</v>
      </c>
      <c r="D1979" t="s">
        <v>6</v>
      </c>
      <c r="E1979">
        <v>2018</v>
      </c>
      <c r="F1979" s="10" t="s">
        <v>86</v>
      </c>
      <c r="G1979">
        <v>0</v>
      </c>
    </row>
    <row r="1980" spans="1:7" x14ac:dyDescent="0.3">
      <c r="A198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tubérculos2018Febrero</v>
      </c>
      <c r="B1980" t="s">
        <v>20</v>
      </c>
      <c r="C1980" t="s">
        <v>4</v>
      </c>
      <c r="D1980" t="s">
        <v>6</v>
      </c>
      <c r="E1980">
        <v>2018</v>
      </c>
      <c r="F1980" s="10" t="s">
        <v>87</v>
      </c>
      <c r="G1980">
        <v>0.2</v>
      </c>
    </row>
    <row r="1981" spans="1:7" x14ac:dyDescent="0.3">
      <c r="A198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tubérculos2018Marzo</v>
      </c>
      <c r="B1981" t="s">
        <v>20</v>
      </c>
      <c r="C1981" t="s">
        <v>4</v>
      </c>
      <c r="D1981" t="s">
        <v>6</v>
      </c>
      <c r="E1981">
        <v>2018</v>
      </c>
      <c r="F1981" s="10" t="s">
        <v>88</v>
      </c>
      <c r="G1981">
        <v>0</v>
      </c>
    </row>
    <row r="1982" spans="1:7" x14ac:dyDescent="0.3">
      <c r="A198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tubérculos2018Abril</v>
      </c>
      <c r="B1982" t="s">
        <v>20</v>
      </c>
      <c r="C1982" t="s">
        <v>4</v>
      </c>
      <c r="D1982" t="s">
        <v>6</v>
      </c>
      <c r="E1982">
        <v>2018</v>
      </c>
      <c r="F1982" s="10" t="s">
        <v>89</v>
      </c>
      <c r="G1982">
        <v>420.2</v>
      </c>
    </row>
    <row r="1983" spans="1:7" x14ac:dyDescent="0.3">
      <c r="A198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tubérculos2018Mayo</v>
      </c>
      <c r="B1983" t="s">
        <v>20</v>
      </c>
      <c r="C1983" t="s">
        <v>4</v>
      </c>
      <c r="D1983" t="s">
        <v>6</v>
      </c>
      <c r="E1983">
        <v>2018</v>
      </c>
      <c r="F1983" s="10" t="s">
        <v>90</v>
      </c>
      <c r="G1983">
        <v>66737.02</v>
      </c>
    </row>
    <row r="1984" spans="1:7" x14ac:dyDescent="0.3">
      <c r="A198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tubérculos2018Junio</v>
      </c>
      <c r="B1984" t="s">
        <v>20</v>
      </c>
      <c r="C1984" t="s">
        <v>4</v>
      </c>
      <c r="D1984" t="s">
        <v>6</v>
      </c>
      <c r="E1984">
        <v>2018</v>
      </c>
      <c r="F1984" s="10" t="s">
        <v>91</v>
      </c>
      <c r="G1984">
        <v>0</v>
      </c>
    </row>
    <row r="1985" spans="1:7" x14ac:dyDescent="0.3">
      <c r="A198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tubérculos2018Julio</v>
      </c>
      <c r="B1985" t="s">
        <v>20</v>
      </c>
      <c r="C1985" t="s">
        <v>4</v>
      </c>
      <c r="D1985" t="s">
        <v>6</v>
      </c>
      <c r="E1985">
        <v>2018</v>
      </c>
      <c r="F1985" s="10" t="s">
        <v>83</v>
      </c>
      <c r="G1985">
        <v>0</v>
      </c>
    </row>
    <row r="1986" spans="1:7" x14ac:dyDescent="0.3">
      <c r="A198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tubérculos2018Agosto</v>
      </c>
      <c r="B1986" t="s">
        <v>20</v>
      </c>
      <c r="C1986" t="s">
        <v>4</v>
      </c>
      <c r="D1986" t="s">
        <v>6</v>
      </c>
      <c r="E1986">
        <v>2018</v>
      </c>
      <c r="F1986" s="10" t="s">
        <v>84</v>
      </c>
      <c r="G1986">
        <v>0</v>
      </c>
    </row>
    <row r="1987" spans="1:7" x14ac:dyDescent="0.3">
      <c r="A198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tubérculos2018Septiembre</v>
      </c>
      <c r="B1987" t="s">
        <v>20</v>
      </c>
      <c r="C1987" t="s">
        <v>4</v>
      </c>
      <c r="D1987" t="s">
        <v>6</v>
      </c>
      <c r="E1987">
        <v>2018</v>
      </c>
      <c r="F1987" s="10" t="s">
        <v>85</v>
      </c>
      <c r="G1987">
        <v>0</v>
      </c>
    </row>
    <row r="1988" spans="1:7" x14ac:dyDescent="0.3">
      <c r="A198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tubérculos2018Octubre</v>
      </c>
      <c r="B1988" t="s">
        <v>20</v>
      </c>
      <c r="C1988" t="s">
        <v>4</v>
      </c>
      <c r="D1988" t="s">
        <v>6</v>
      </c>
      <c r="E1988">
        <v>2018</v>
      </c>
      <c r="F1988" s="10" t="s">
        <v>80</v>
      </c>
      <c r="G1988">
        <v>21102.84</v>
      </c>
    </row>
    <row r="1989" spans="1:7" x14ac:dyDescent="0.3">
      <c r="A198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tubérculos2018Noviembre</v>
      </c>
      <c r="B1989" t="s">
        <v>20</v>
      </c>
      <c r="C1989" t="s">
        <v>4</v>
      </c>
      <c r="D1989" t="s">
        <v>6</v>
      </c>
      <c r="E1989">
        <v>2018</v>
      </c>
      <c r="F1989" s="10" t="s">
        <v>81</v>
      </c>
      <c r="G1989">
        <v>3607</v>
      </c>
    </row>
    <row r="1990" spans="1:7" x14ac:dyDescent="0.3">
      <c r="A199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tubérculos2018Diciembre</v>
      </c>
      <c r="B1990" t="s">
        <v>20</v>
      </c>
      <c r="C1990" t="s">
        <v>4</v>
      </c>
      <c r="D1990" t="s">
        <v>6</v>
      </c>
      <c r="E1990">
        <v>2018</v>
      </c>
      <c r="F1990" s="10" t="s">
        <v>82</v>
      </c>
      <c r="G1990">
        <v>0</v>
      </c>
    </row>
    <row r="1991" spans="1:7" x14ac:dyDescent="0.3">
      <c r="A1991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tubérculos2018Enero</v>
      </c>
      <c r="B1991" t="s">
        <v>15</v>
      </c>
      <c r="C1991" t="s">
        <v>4</v>
      </c>
      <c r="D1991" t="s">
        <v>6</v>
      </c>
      <c r="E1991">
        <v>2018</v>
      </c>
      <c r="F1991" s="10" t="s">
        <v>86</v>
      </c>
      <c r="G1991">
        <v>1375853</v>
      </c>
    </row>
    <row r="1992" spans="1:7" x14ac:dyDescent="0.3">
      <c r="A1992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tubérculos2018Febrero</v>
      </c>
      <c r="B1992" t="s">
        <v>15</v>
      </c>
      <c r="C1992" t="s">
        <v>4</v>
      </c>
      <c r="D1992" t="s">
        <v>6</v>
      </c>
      <c r="E1992">
        <v>2018</v>
      </c>
      <c r="F1992" s="10" t="s">
        <v>87</v>
      </c>
      <c r="G1992">
        <v>657848</v>
      </c>
    </row>
    <row r="1993" spans="1:7" x14ac:dyDescent="0.3">
      <c r="A1993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tubérculos2018Marzo</v>
      </c>
      <c r="B1993" t="s">
        <v>15</v>
      </c>
      <c r="C1993" t="s">
        <v>4</v>
      </c>
      <c r="D1993" t="s">
        <v>6</v>
      </c>
      <c r="E1993">
        <v>2018</v>
      </c>
      <c r="F1993" s="10" t="s">
        <v>88</v>
      </c>
      <c r="G1993">
        <v>1010624.24</v>
      </c>
    </row>
    <row r="1994" spans="1:7" x14ac:dyDescent="0.3">
      <c r="A1994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tubérculos2018Abril</v>
      </c>
      <c r="B1994" t="s">
        <v>15</v>
      </c>
      <c r="C1994" t="s">
        <v>4</v>
      </c>
      <c r="D1994" t="s">
        <v>6</v>
      </c>
      <c r="E1994">
        <v>2018</v>
      </c>
      <c r="F1994" s="10" t="s">
        <v>89</v>
      </c>
      <c r="G1994">
        <v>949136.48</v>
      </c>
    </row>
    <row r="1995" spans="1:7" x14ac:dyDescent="0.3">
      <c r="A1995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tubérculos2018Mayo</v>
      </c>
      <c r="B1995" t="s">
        <v>15</v>
      </c>
      <c r="C1995" t="s">
        <v>4</v>
      </c>
      <c r="D1995" t="s">
        <v>6</v>
      </c>
      <c r="E1995">
        <v>2018</v>
      </c>
      <c r="F1995" s="10" t="s">
        <v>90</v>
      </c>
      <c r="G1995">
        <v>1826009.44</v>
      </c>
    </row>
    <row r="1996" spans="1:7" x14ac:dyDescent="0.3">
      <c r="A1996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tubérculos2018Junio</v>
      </c>
      <c r="B1996" t="s">
        <v>15</v>
      </c>
      <c r="C1996" t="s">
        <v>4</v>
      </c>
      <c r="D1996" t="s">
        <v>6</v>
      </c>
      <c r="E1996">
        <v>2018</v>
      </c>
      <c r="F1996" s="10" t="s">
        <v>91</v>
      </c>
      <c r="G1996">
        <v>339772.48</v>
      </c>
    </row>
    <row r="1997" spans="1:7" x14ac:dyDescent="0.3">
      <c r="A1997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tubérculos2018Julio</v>
      </c>
      <c r="B1997" t="s">
        <v>15</v>
      </c>
      <c r="C1997" t="s">
        <v>4</v>
      </c>
      <c r="D1997" t="s">
        <v>6</v>
      </c>
      <c r="E1997">
        <v>2018</v>
      </c>
      <c r="F1997" s="10" t="s">
        <v>83</v>
      </c>
      <c r="G1997">
        <v>166920.54999999999</v>
      </c>
    </row>
    <row r="1998" spans="1:7" x14ac:dyDescent="0.3">
      <c r="A1998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tubérculos2018Agosto</v>
      </c>
      <c r="B1998" t="s">
        <v>15</v>
      </c>
      <c r="C1998" t="s">
        <v>4</v>
      </c>
      <c r="D1998" t="s">
        <v>6</v>
      </c>
      <c r="E1998">
        <v>2018</v>
      </c>
      <c r="F1998" s="10" t="s">
        <v>84</v>
      </c>
      <c r="G1998">
        <v>32223.7</v>
      </c>
    </row>
    <row r="1999" spans="1:7" x14ac:dyDescent="0.3">
      <c r="A1999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tubérculos2018Septiembre</v>
      </c>
      <c r="B1999" t="s">
        <v>15</v>
      </c>
      <c r="C1999" t="s">
        <v>4</v>
      </c>
      <c r="D1999" t="s">
        <v>6</v>
      </c>
      <c r="E1999">
        <v>2018</v>
      </c>
      <c r="F1999" s="10" t="s">
        <v>85</v>
      </c>
      <c r="G1999">
        <v>45673.16</v>
      </c>
    </row>
    <row r="2000" spans="1:7" x14ac:dyDescent="0.3">
      <c r="A2000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tubérculos2018Octubre</v>
      </c>
      <c r="B2000" t="s">
        <v>15</v>
      </c>
      <c r="C2000" t="s">
        <v>4</v>
      </c>
      <c r="D2000" t="s">
        <v>6</v>
      </c>
      <c r="E2000">
        <v>2018</v>
      </c>
      <c r="F2000" s="10" t="s">
        <v>80</v>
      </c>
      <c r="G2000">
        <v>27051.119999999999</v>
      </c>
    </row>
    <row r="2001" spans="1:7" x14ac:dyDescent="0.3">
      <c r="A2001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tubérculos2018Noviembre</v>
      </c>
      <c r="B2001" t="s">
        <v>15</v>
      </c>
      <c r="C2001" t="s">
        <v>4</v>
      </c>
      <c r="D2001" t="s">
        <v>6</v>
      </c>
      <c r="E2001">
        <v>2018</v>
      </c>
      <c r="F2001" s="10" t="s">
        <v>81</v>
      </c>
      <c r="G2001">
        <v>24494.400000000001</v>
      </c>
    </row>
    <row r="2002" spans="1:7" x14ac:dyDescent="0.3">
      <c r="A2002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tubérculos2018Diciembre</v>
      </c>
      <c r="B2002" t="s">
        <v>15</v>
      </c>
      <c r="C2002" t="s">
        <v>4</v>
      </c>
      <c r="D2002" t="s">
        <v>6</v>
      </c>
      <c r="E2002">
        <v>2018</v>
      </c>
      <c r="F2002" s="10" t="s">
        <v>82</v>
      </c>
      <c r="G2002">
        <v>397050</v>
      </c>
    </row>
    <row r="2003" spans="1:7" x14ac:dyDescent="0.3">
      <c r="A2003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BrasilCereales2018Enero</v>
      </c>
      <c r="B2003" t="s">
        <v>15</v>
      </c>
      <c r="C2003" t="s">
        <v>4</v>
      </c>
      <c r="D2003" t="s">
        <v>5</v>
      </c>
      <c r="E2003">
        <v>2018</v>
      </c>
      <c r="F2003" s="10" t="s">
        <v>86</v>
      </c>
      <c r="G2003">
        <v>0</v>
      </c>
    </row>
    <row r="2004" spans="1:7" x14ac:dyDescent="0.3">
      <c r="A2004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BrasilCereales2018Febrero</v>
      </c>
      <c r="B2004" t="s">
        <v>15</v>
      </c>
      <c r="C2004" t="s">
        <v>4</v>
      </c>
      <c r="D2004" t="s">
        <v>5</v>
      </c>
      <c r="E2004">
        <v>2018</v>
      </c>
      <c r="F2004" s="10" t="s">
        <v>87</v>
      </c>
      <c r="G2004">
        <v>0</v>
      </c>
    </row>
    <row r="2005" spans="1:7" x14ac:dyDescent="0.3">
      <c r="A2005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BrasilCereales2018Marzo</v>
      </c>
      <c r="B2005" t="s">
        <v>15</v>
      </c>
      <c r="C2005" t="s">
        <v>4</v>
      </c>
      <c r="D2005" t="s">
        <v>5</v>
      </c>
      <c r="E2005">
        <v>2018</v>
      </c>
      <c r="F2005" s="10" t="s">
        <v>88</v>
      </c>
      <c r="G2005">
        <v>0</v>
      </c>
    </row>
    <row r="2006" spans="1:7" x14ac:dyDescent="0.3">
      <c r="A2006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BrasilCereales2018Abril</v>
      </c>
      <c r="B2006" t="s">
        <v>15</v>
      </c>
      <c r="C2006" t="s">
        <v>4</v>
      </c>
      <c r="D2006" t="s">
        <v>5</v>
      </c>
      <c r="E2006">
        <v>2018</v>
      </c>
      <c r="F2006" s="10" t="s">
        <v>89</v>
      </c>
      <c r="G2006">
        <v>0</v>
      </c>
    </row>
    <row r="2007" spans="1:7" x14ac:dyDescent="0.3">
      <c r="A2007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BrasilCereales2018Mayo</v>
      </c>
      <c r="B2007" t="s">
        <v>15</v>
      </c>
      <c r="C2007" t="s">
        <v>4</v>
      </c>
      <c r="D2007" t="s">
        <v>5</v>
      </c>
      <c r="E2007">
        <v>2018</v>
      </c>
      <c r="F2007" s="10" t="s">
        <v>90</v>
      </c>
      <c r="G2007">
        <v>0</v>
      </c>
    </row>
    <row r="2008" spans="1:7" x14ac:dyDescent="0.3">
      <c r="A2008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BrasilCereales2018Junio</v>
      </c>
      <c r="B2008" t="s">
        <v>15</v>
      </c>
      <c r="C2008" t="s">
        <v>4</v>
      </c>
      <c r="D2008" t="s">
        <v>5</v>
      </c>
      <c r="E2008">
        <v>2018</v>
      </c>
      <c r="F2008" s="10" t="s">
        <v>91</v>
      </c>
      <c r="G2008">
        <v>0</v>
      </c>
    </row>
    <row r="2009" spans="1:7" x14ac:dyDescent="0.3">
      <c r="A2009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BrasilCereales2018Julio</v>
      </c>
      <c r="B2009" t="s">
        <v>15</v>
      </c>
      <c r="C2009" t="s">
        <v>4</v>
      </c>
      <c r="D2009" t="s">
        <v>5</v>
      </c>
      <c r="E2009">
        <v>2018</v>
      </c>
      <c r="F2009" s="10" t="s">
        <v>83</v>
      </c>
      <c r="G2009">
        <v>40432</v>
      </c>
    </row>
    <row r="2010" spans="1:7" x14ac:dyDescent="0.3">
      <c r="A2010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BrasilCereales2018Agosto</v>
      </c>
      <c r="B2010" t="s">
        <v>15</v>
      </c>
      <c r="C2010" t="s">
        <v>4</v>
      </c>
      <c r="D2010" t="s">
        <v>5</v>
      </c>
      <c r="E2010">
        <v>2018</v>
      </c>
      <c r="F2010" s="10" t="s">
        <v>84</v>
      </c>
      <c r="G2010">
        <v>40432</v>
      </c>
    </row>
    <row r="2011" spans="1:7" x14ac:dyDescent="0.3">
      <c r="A2011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BrasilCereales2018Septiembre</v>
      </c>
      <c r="B2011" t="s">
        <v>15</v>
      </c>
      <c r="C2011" t="s">
        <v>4</v>
      </c>
      <c r="D2011" t="s">
        <v>5</v>
      </c>
      <c r="E2011">
        <v>2018</v>
      </c>
      <c r="F2011" s="10" t="s">
        <v>85</v>
      </c>
      <c r="G2011">
        <v>38304</v>
      </c>
    </row>
    <row r="2012" spans="1:7" x14ac:dyDescent="0.3">
      <c r="A2012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BrasilCereales2018Octubre</v>
      </c>
      <c r="B2012" t="s">
        <v>15</v>
      </c>
      <c r="C2012" t="s">
        <v>4</v>
      </c>
      <c r="D2012" t="s">
        <v>5</v>
      </c>
      <c r="E2012">
        <v>2018</v>
      </c>
      <c r="F2012" s="10" t="s">
        <v>80</v>
      </c>
      <c r="G2012">
        <v>0</v>
      </c>
    </row>
    <row r="2013" spans="1:7" x14ac:dyDescent="0.3">
      <c r="A2013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BrasilCereales2018Noviembre</v>
      </c>
      <c r="B2013" t="s">
        <v>15</v>
      </c>
      <c r="C2013" t="s">
        <v>4</v>
      </c>
      <c r="D2013" t="s">
        <v>5</v>
      </c>
      <c r="E2013">
        <v>2018</v>
      </c>
      <c r="F2013" s="10" t="s">
        <v>81</v>
      </c>
      <c r="G2013">
        <v>0</v>
      </c>
    </row>
    <row r="2014" spans="1:7" x14ac:dyDescent="0.3">
      <c r="A2014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BrasilCereales2018Diciembre</v>
      </c>
      <c r="B2014" t="s">
        <v>15</v>
      </c>
      <c r="C2014" t="s">
        <v>4</v>
      </c>
      <c r="D2014" t="s">
        <v>5</v>
      </c>
      <c r="E2014">
        <v>2018</v>
      </c>
      <c r="F2014" s="10" t="s">
        <v>82</v>
      </c>
      <c r="G2014">
        <v>87106</v>
      </c>
    </row>
    <row r="2015" spans="1:7" x14ac:dyDescent="0.3">
      <c r="A2015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PerúCereales2018Enero</v>
      </c>
      <c r="B2015" t="s">
        <v>58</v>
      </c>
      <c r="C2015" t="s">
        <v>4</v>
      </c>
      <c r="D2015" t="s">
        <v>5</v>
      </c>
      <c r="E2015">
        <v>2018</v>
      </c>
      <c r="F2015" s="10" t="s">
        <v>86</v>
      </c>
      <c r="G2015">
        <v>1115028</v>
      </c>
    </row>
    <row r="2016" spans="1:7" x14ac:dyDescent="0.3">
      <c r="A2016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PerúCereales2018Febrero</v>
      </c>
      <c r="B2016" t="s">
        <v>58</v>
      </c>
      <c r="C2016" t="s">
        <v>4</v>
      </c>
      <c r="D2016" t="s">
        <v>5</v>
      </c>
      <c r="E2016">
        <v>2018</v>
      </c>
      <c r="F2016" s="10" t="s">
        <v>87</v>
      </c>
      <c r="G2016">
        <v>1621913.66</v>
      </c>
    </row>
    <row r="2017" spans="1:7" x14ac:dyDescent="0.3">
      <c r="A2017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PerúCereales2018Marzo</v>
      </c>
      <c r="B2017" t="s">
        <v>58</v>
      </c>
      <c r="C2017" t="s">
        <v>4</v>
      </c>
      <c r="D2017" t="s">
        <v>5</v>
      </c>
      <c r="E2017">
        <v>2018</v>
      </c>
      <c r="F2017" s="10" t="s">
        <v>88</v>
      </c>
      <c r="G2017">
        <v>1302328.6100000001</v>
      </c>
    </row>
    <row r="2018" spans="1:7" x14ac:dyDescent="0.3">
      <c r="A2018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PerúCereales2018Abril</v>
      </c>
      <c r="B2018" t="s">
        <v>58</v>
      </c>
      <c r="C2018" t="s">
        <v>4</v>
      </c>
      <c r="D2018" t="s">
        <v>5</v>
      </c>
      <c r="E2018">
        <v>2018</v>
      </c>
      <c r="F2018" s="10" t="s">
        <v>89</v>
      </c>
      <c r="G2018">
        <v>3121019.38</v>
      </c>
    </row>
    <row r="2019" spans="1:7" x14ac:dyDescent="0.3">
      <c r="A2019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PerúCereales2018Mayo</v>
      </c>
      <c r="B2019" t="s">
        <v>58</v>
      </c>
      <c r="C2019" t="s">
        <v>4</v>
      </c>
      <c r="D2019" t="s">
        <v>5</v>
      </c>
      <c r="E2019">
        <v>2018</v>
      </c>
      <c r="F2019" s="10" t="s">
        <v>90</v>
      </c>
      <c r="G2019">
        <v>898994.23</v>
      </c>
    </row>
    <row r="2020" spans="1:7" x14ac:dyDescent="0.3">
      <c r="A2020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PerúCereales2018Junio</v>
      </c>
      <c r="B2020" t="s">
        <v>58</v>
      </c>
      <c r="C2020" t="s">
        <v>4</v>
      </c>
      <c r="D2020" t="s">
        <v>5</v>
      </c>
      <c r="E2020">
        <v>2018</v>
      </c>
      <c r="F2020" s="10" t="s">
        <v>91</v>
      </c>
      <c r="G2020">
        <v>1176385.6099999999</v>
      </c>
    </row>
    <row r="2021" spans="1:7" x14ac:dyDescent="0.3">
      <c r="A2021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PerúCereales2018Julio</v>
      </c>
      <c r="B2021" t="s">
        <v>58</v>
      </c>
      <c r="C2021" t="s">
        <v>4</v>
      </c>
      <c r="D2021" t="s">
        <v>5</v>
      </c>
      <c r="E2021">
        <v>2018</v>
      </c>
      <c r="F2021" s="10" t="s">
        <v>83</v>
      </c>
      <c r="G2021">
        <v>826707.44</v>
      </c>
    </row>
    <row r="2022" spans="1:7" x14ac:dyDescent="0.3">
      <c r="A2022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PerúCereales2018Agosto</v>
      </c>
      <c r="B2022" t="s">
        <v>58</v>
      </c>
      <c r="C2022" t="s">
        <v>4</v>
      </c>
      <c r="D2022" t="s">
        <v>5</v>
      </c>
      <c r="E2022">
        <v>2018</v>
      </c>
      <c r="F2022" s="10" t="s">
        <v>84</v>
      </c>
      <c r="G2022">
        <v>1700549.12</v>
      </c>
    </row>
    <row r="2023" spans="1:7" x14ac:dyDescent="0.3">
      <c r="A2023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PerúCereales2018Septiembre</v>
      </c>
      <c r="B2023" t="s">
        <v>58</v>
      </c>
      <c r="C2023" t="s">
        <v>4</v>
      </c>
      <c r="D2023" t="s">
        <v>5</v>
      </c>
      <c r="E2023">
        <v>2018</v>
      </c>
      <c r="F2023" s="10" t="s">
        <v>85</v>
      </c>
      <c r="G2023">
        <v>1429094.24</v>
      </c>
    </row>
    <row r="2024" spans="1:7" x14ac:dyDescent="0.3">
      <c r="A2024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PerúCereales2018Octubre</v>
      </c>
      <c r="B2024" t="s">
        <v>58</v>
      </c>
      <c r="C2024" t="s">
        <v>4</v>
      </c>
      <c r="D2024" t="s">
        <v>5</v>
      </c>
      <c r="E2024">
        <v>2018</v>
      </c>
      <c r="F2024" s="10" t="s">
        <v>80</v>
      </c>
      <c r="G2024">
        <v>3278081.5600000005</v>
      </c>
    </row>
    <row r="2025" spans="1:7" x14ac:dyDescent="0.3">
      <c r="A2025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PerúCereales2018Noviembre</v>
      </c>
      <c r="B2025" t="s">
        <v>58</v>
      </c>
      <c r="C2025" t="s">
        <v>4</v>
      </c>
      <c r="D2025" t="s">
        <v>5</v>
      </c>
      <c r="E2025">
        <v>2018</v>
      </c>
      <c r="F2025" s="10" t="s">
        <v>81</v>
      </c>
      <c r="G2025">
        <v>840719.87999999989</v>
      </c>
    </row>
    <row r="2026" spans="1:7" x14ac:dyDescent="0.3">
      <c r="A2026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PerúCereales2018Diciembre</v>
      </c>
      <c r="B2026" t="s">
        <v>58</v>
      </c>
      <c r="C2026" t="s">
        <v>4</v>
      </c>
      <c r="D2026" t="s">
        <v>5</v>
      </c>
      <c r="E2026">
        <v>2018</v>
      </c>
      <c r="F2026" s="10" t="s">
        <v>82</v>
      </c>
      <c r="G2026">
        <v>740904.38</v>
      </c>
    </row>
    <row r="2027" spans="1:7" x14ac:dyDescent="0.3">
      <c r="A2027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tubérculos2018Enero</v>
      </c>
      <c r="B2027" t="s">
        <v>58</v>
      </c>
      <c r="C2027" t="s">
        <v>4</v>
      </c>
      <c r="D2027" t="s">
        <v>6</v>
      </c>
      <c r="E2027">
        <v>2018</v>
      </c>
      <c r="F2027" s="10" t="s">
        <v>86</v>
      </c>
      <c r="G2027">
        <v>34800</v>
      </c>
    </row>
    <row r="2028" spans="1:7" x14ac:dyDescent="0.3">
      <c r="A2028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tubérculos2018Febrero</v>
      </c>
      <c r="B2028" t="s">
        <v>58</v>
      </c>
      <c r="C2028" t="s">
        <v>4</v>
      </c>
      <c r="D2028" t="s">
        <v>6</v>
      </c>
      <c r="E2028">
        <v>2018</v>
      </c>
      <c r="F2028" s="10" t="s">
        <v>87</v>
      </c>
      <c r="G2028">
        <v>46864</v>
      </c>
    </row>
    <row r="2029" spans="1:7" x14ac:dyDescent="0.3">
      <c r="A2029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tubérculos2018Marzo</v>
      </c>
      <c r="B2029" t="s">
        <v>58</v>
      </c>
      <c r="C2029" t="s">
        <v>4</v>
      </c>
      <c r="D2029" t="s">
        <v>6</v>
      </c>
      <c r="E2029">
        <v>2018</v>
      </c>
      <c r="F2029" s="10" t="s">
        <v>88</v>
      </c>
      <c r="G2029">
        <v>0</v>
      </c>
    </row>
    <row r="2030" spans="1:7" x14ac:dyDescent="0.3">
      <c r="A2030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tubérculos2018Abril</v>
      </c>
      <c r="B2030" t="s">
        <v>58</v>
      </c>
      <c r="C2030" t="s">
        <v>4</v>
      </c>
      <c r="D2030" t="s">
        <v>6</v>
      </c>
      <c r="E2030">
        <v>2018</v>
      </c>
      <c r="F2030" s="10" t="s">
        <v>89</v>
      </c>
      <c r="G2030">
        <v>7560.5</v>
      </c>
    </row>
    <row r="2031" spans="1:7" x14ac:dyDescent="0.3">
      <c r="A2031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tubérculos2018Mayo</v>
      </c>
      <c r="B2031" t="s">
        <v>58</v>
      </c>
      <c r="C2031" t="s">
        <v>4</v>
      </c>
      <c r="D2031" t="s">
        <v>6</v>
      </c>
      <c r="E2031">
        <v>2018</v>
      </c>
      <c r="F2031" s="10" t="s">
        <v>90</v>
      </c>
      <c r="G2031">
        <v>52399</v>
      </c>
    </row>
    <row r="2032" spans="1:7" x14ac:dyDescent="0.3">
      <c r="A2032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tubérculos2018Junio</v>
      </c>
      <c r="B2032" t="s">
        <v>58</v>
      </c>
      <c r="C2032" t="s">
        <v>4</v>
      </c>
      <c r="D2032" t="s">
        <v>6</v>
      </c>
      <c r="E2032">
        <v>2018</v>
      </c>
      <c r="F2032" s="10" t="s">
        <v>91</v>
      </c>
      <c r="G2032">
        <v>0</v>
      </c>
    </row>
    <row r="2033" spans="1:7" x14ac:dyDescent="0.3">
      <c r="A2033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tubérculos2018Julio</v>
      </c>
      <c r="B2033" t="s">
        <v>58</v>
      </c>
      <c r="C2033" t="s">
        <v>4</v>
      </c>
      <c r="D2033" t="s">
        <v>6</v>
      </c>
      <c r="E2033">
        <v>2018</v>
      </c>
      <c r="F2033" s="10" t="s">
        <v>83</v>
      </c>
      <c r="G2033">
        <v>0</v>
      </c>
    </row>
    <row r="2034" spans="1:7" x14ac:dyDescent="0.3">
      <c r="A2034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tubérculos2018Agosto</v>
      </c>
      <c r="B2034" t="s">
        <v>58</v>
      </c>
      <c r="C2034" t="s">
        <v>4</v>
      </c>
      <c r="D2034" t="s">
        <v>6</v>
      </c>
      <c r="E2034">
        <v>2018</v>
      </c>
      <c r="F2034" s="10" t="s">
        <v>84</v>
      </c>
      <c r="G2034">
        <v>66150</v>
      </c>
    </row>
    <row r="2035" spans="1:7" x14ac:dyDescent="0.3">
      <c r="A2035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tubérculos2018Septiembre</v>
      </c>
      <c r="B2035" t="s">
        <v>58</v>
      </c>
      <c r="C2035" t="s">
        <v>4</v>
      </c>
      <c r="D2035" t="s">
        <v>6</v>
      </c>
      <c r="E2035">
        <v>2018</v>
      </c>
      <c r="F2035" s="10" t="s">
        <v>85</v>
      </c>
      <c r="G2035">
        <v>0</v>
      </c>
    </row>
    <row r="2036" spans="1:7" x14ac:dyDescent="0.3">
      <c r="A2036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tubérculos2018Octubre</v>
      </c>
      <c r="B2036" t="s">
        <v>58</v>
      </c>
      <c r="C2036" t="s">
        <v>4</v>
      </c>
      <c r="D2036" t="s">
        <v>6</v>
      </c>
      <c r="E2036">
        <v>2018</v>
      </c>
      <c r="F2036" s="10" t="s">
        <v>80</v>
      </c>
      <c r="G2036">
        <v>148</v>
      </c>
    </row>
    <row r="2037" spans="1:7" x14ac:dyDescent="0.3">
      <c r="A2037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tubérculos2018Noviembre</v>
      </c>
      <c r="B2037" t="s">
        <v>58</v>
      </c>
      <c r="C2037" t="s">
        <v>4</v>
      </c>
      <c r="D2037" t="s">
        <v>6</v>
      </c>
      <c r="E2037">
        <v>2018</v>
      </c>
      <c r="F2037" s="10" t="s">
        <v>81</v>
      </c>
      <c r="G2037">
        <v>0</v>
      </c>
    </row>
    <row r="2038" spans="1:7" x14ac:dyDescent="0.3">
      <c r="A2038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tubérculos2018Diciembre</v>
      </c>
      <c r="B2038" t="s">
        <v>58</v>
      </c>
      <c r="C2038" t="s">
        <v>4</v>
      </c>
      <c r="D2038" t="s">
        <v>6</v>
      </c>
      <c r="E2038">
        <v>2018</v>
      </c>
      <c r="F2038" s="10" t="s">
        <v>82</v>
      </c>
      <c r="G2038">
        <v>0</v>
      </c>
    </row>
    <row r="2039" spans="1:7" x14ac:dyDescent="0.3">
      <c r="A2039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tubérculos2018Enero</v>
      </c>
      <c r="B2039" t="s">
        <v>29</v>
      </c>
      <c r="C2039" t="s">
        <v>4</v>
      </c>
      <c r="D2039" t="s">
        <v>6</v>
      </c>
      <c r="E2039">
        <v>2018</v>
      </c>
      <c r="F2039" s="10" t="s">
        <v>86</v>
      </c>
      <c r="G2039">
        <v>912185.82000000007</v>
      </c>
    </row>
    <row r="2040" spans="1:7" x14ac:dyDescent="0.3">
      <c r="A2040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tubérculos2018Febrero</v>
      </c>
      <c r="B2040" t="s">
        <v>29</v>
      </c>
      <c r="C2040" t="s">
        <v>4</v>
      </c>
      <c r="D2040" t="s">
        <v>6</v>
      </c>
      <c r="E2040">
        <v>2018</v>
      </c>
      <c r="F2040" s="10" t="s">
        <v>87</v>
      </c>
      <c r="G2040">
        <v>2033916.0999999999</v>
      </c>
    </row>
    <row r="2041" spans="1:7" x14ac:dyDescent="0.3">
      <c r="A2041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tubérculos2018Marzo</v>
      </c>
      <c r="B2041" t="s">
        <v>29</v>
      </c>
      <c r="C2041" t="s">
        <v>4</v>
      </c>
      <c r="D2041" t="s">
        <v>6</v>
      </c>
      <c r="E2041">
        <v>2018</v>
      </c>
      <c r="F2041" s="10" t="s">
        <v>88</v>
      </c>
      <c r="G2041">
        <v>2259622.2999999998</v>
      </c>
    </row>
    <row r="2042" spans="1:7" x14ac:dyDescent="0.3">
      <c r="A2042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tubérculos2018Abril</v>
      </c>
      <c r="B2042" t="s">
        <v>29</v>
      </c>
      <c r="C2042" t="s">
        <v>4</v>
      </c>
      <c r="D2042" t="s">
        <v>6</v>
      </c>
      <c r="E2042">
        <v>2018</v>
      </c>
      <c r="F2042" s="10" t="s">
        <v>89</v>
      </c>
      <c r="G2042">
        <v>939963.8</v>
      </c>
    </row>
    <row r="2043" spans="1:7" x14ac:dyDescent="0.3">
      <c r="A2043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tubérculos2018Mayo</v>
      </c>
      <c r="B2043" t="s">
        <v>29</v>
      </c>
      <c r="C2043" t="s">
        <v>4</v>
      </c>
      <c r="D2043" t="s">
        <v>6</v>
      </c>
      <c r="E2043">
        <v>2018</v>
      </c>
      <c r="F2043" s="10" t="s">
        <v>90</v>
      </c>
      <c r="G2043">
        <v>561505.94999999995</v>
      </c>
    </row>
    <row r="2044" spans="1:7" x14ac:dyDescent="0.3">
      <c r="A2044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tubérculos2018Junio</v>
      </c>
      <c r="B2044" t="s">
        <v>29</v>
      </c>
      <c r="C2044" t="s">
        <v>4</v>
      </c>
      <c r="D2044" t="s">
        <v>6</v>
      </c>
      <c r="E2044">
        <v>2018</v>
      </c>
      <c r="F2044" s="10" t="s">
        <v>91</v>
      </c>
      <c r="G2044">
        <v>347095.33999999997</v>
      </c>
    </row>
    <row r="2045" spans="1:7" x14ac:dyDescent="0.3">
      <c r="A2045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tubérculos2018Julio</v>
      </c>
      <c r="B2045" t="s">
        <v>29</v>
      </c>
      <c r="C2045" t="s">
        <v>4</v>
      </c>
      <c r="D2045" t="s">
        <v>6</v>
      </c>
      <c r="E2045">
        <v>2018</v>
      </c>
      <c r="F2045" s="10" t="s">
        <v>83</v>
      </c>
      <c r="G2045">
        <v>923312.54</v>
      </c>
    </row>
    <row r="2046" spans="1:7" x14ac:dyDescent="0.3">
      <c r="A2046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tubérculos2018Agosto</v>
      </c>
      <c r="B2046" t="s">
        <v>29</v>
      </c>
      <c r="C2046" t="s">
        <v>4</v>
      </c>
      <c r="D2046" t="s">
        <v>6</v>
      </c>
      <c r="E2046">
        <v>2018</v>
      </c>
      <c r="F2046" s="10" t="s">
        <v>84</v>
      </c>
      <c r="G2046">
        <v>607817.82999999996</v>
      </c>
    </row>
    <row r="2047" spans="1:7" x14ac:dyDescent="0.3">
      <c r="A2047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tubérculos2018Septiembre</v>
      </c>
      <c r="B2047" t="s">
        <v>29</v>
      </c>
      <c r="C2047" t="s">
        <v>4</v>
      </c>
      <c r="D2047" t="s">
        <v>6</v>
      </c>
      <c r="E2047">
        <v>2018</v>
      </c>
      <c r="F2047" s="10" t="s">
        <v>85</v>
      </c>
      <c r="G2047">
        <v>136405.51</v>
      </c>
    </row>
    <row r="2048" spans="1:7" x14ac:dyDescent="0.3">
      <c r="A2048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tubérculos2018Octubre</v>
      </c>
      <c r="B2048" t="s">
        <v>29</v>
      </c>
      <c r="C2048" t="s">
        <v>4</v>
      </c>
      <c r="D2048" t="s">
        <v>6</v>
      </c>
      <c r="E2048">
        <v>2018</v>
      </c>
      <c r="F2048" s="10" t="s">
        <v>80</v>
      </c>
      <c r="G2048">
        <v>161251</v>
      </c>
    </row>
    <row r="2049" spans="1:7" x14ac:dyDescent="0.3">
      <c r="A2049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tubérculos2018Noviembre</v>
      </c>
      <c r="B2049" t="s">
        <v>29</v>
      </c>
      <c r="C2049" t="s">
        <v>4</v>
      </c>
      <c r="D2049" t="s">
        <v>6</v>
      </c>
      <c r="E2049">
        <v>2018</v>
      </c>
      <c r="F2049" s="10" t="s">
        <v>81</v>
      </c>
      <c r="G2049">
        <v>696630.4</v>
      </c>
    </row>
    <row r="2050" spans="1:7" x14ac:dyDescent="0.3">
      <c r="A2050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tubérculos2018Diciembre</v>
      </c>
      <c r="B2050" t="s">
        <v>29</v>
      </c>
      <c r="C2050" t="s">
        <v>4</v>
      </c>
      <c r="D2050" t="s">
        <v>6</v>
      </c>
      <c r="E2050">
        <v>2018</v>
      </c>
      <c r="F2050" s="10" t="s">
        <v>82</v>
      </c>
      <c r="G2050">
        <v>1030977.49</v>
      </c>
    </row>
    <row r="2051" spans="1:7" x14ac:dyDescent="0.3">
      <c r="A2051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EspañaCereales2018Enero</v>
      </c>
      <c r="B2051" t="s">
        <v>29</v>
      </c>
      <c r="C2051" t="s">
        <v>4</v>
      </c>
      <c r="D2051" t="s">
        <v>5</v>
      </c>
      <c r="E2051">
        <v>2018</v>
      </c>
      <c r="F2051" s="10" t="s">
        <v>86</v>
      </c>
      <c r="G2051">
        <v>0</v>
      </c>
    </row>
    <row r="2052" spans="1:7" x14ac:dyDescent="0.3">
      <c r="A2052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EspañaCereales2018Febrero</v>
      </c>
      <c r="B2052" t="s">
        <v>29</v>
      </c>
      <c r="C2052" t="s">
        <v>4</v>
      </c>
      <c r="D2052" t="s">
        <v>5</v>
      </c>
      <c r="E2052">
        <v>2018</v>
      </c>
      <c r="F2052" s="10" t="s">
        <v>87</v>
      </c>
      <c r="G2052">
        <v>6778.3</v>
      </c>
    </row>
    <row r="2053" spans="1:7" x14ac:dyDescent="0.3">
      <c r="A2053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EspañaCereales2018Marzo</v>
      </c>
      <c r="B2053" t="s">
        <v>29</v>
      </c>
      <c r="C2053" t="s">
        <v>4</v>
      </c>
      <c r="D2053" t="s">
        <v>5</v>
      </c>
      <c r="E2053">
        <v>2018</v>
      </c>
      <c r="F2053" s="10" t="s">
        <v>88</v>
      </c>
      <c r="G2053">
        <v>0</v>
      </c>
    </row>
    <row r="2054" spans="1:7" x14ac:dyDescent="0.3">
      <c r="A2054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EspañaCereales2018Abril</v>
      </c>
      <c r="B2054" t="s">
        <v>29</v>
      </c>
      <c r="C2054" t="s">
        <v>4</v>
      </c>
      <c r="D2054" t="s">
        <v>5</v>
      </c>
      <c r="E2054">
        <v>2018</v>
      </c>
      <c r="F2054" s="10" t="s">
        <v>89</v>
      </c>
      <c r="G2054">
        <v>0</v>
      </c>
    </row>
    <row r="2055" spans="1:7" x14ac:dyDescent="0.3">
      <c r="A2055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EspañaCereales2018Mayo</v>
      </c>
      <c r="B2055" t="s">
        <v>29</v>
      </c>
      <c r="C2055" t="s">
        <v>4</v>
      </c>
      <c r="D2055" t="s">
        <v>5</v>
      </c>
      <c r="E2055">
        <v>2018</v>
      </c>
      <c r="F2055" s="10" t="s">
        <v>90</v>
      </c>
      <c r="G2055">
        <v>0</v>
      </c>
    </row>
    <row r="2056" spans="1:7" x14ac:dyDescent="0.3">
      <c r="A2056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EspañaCereales2018Junio</v>
      </c>
      <c r="B2056" t="s">
        <v>29</v>
      </c>
      <c r="C2056" t="s">
        <v>4</v>
      </c>
      <c r="D2056" t="s">
        <v>5</v>
      </c>
      <c r="E2056">
        <v>2018</v>
      </c>
      <c r="F2056" s="10" t="s">
        <v>91</v>
      </c>
      <c r="G2056">
        <v>0</v>
      </c>
    </row>
    <row r="2057" spans="1:7" x14ac:dyDescent="0.3">
      <c r="A2057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EspañaCereales2018Julio</v>
      </c>
      <c r="B2057" t="s">
        <v>29</v>
      </c>
      <c r="C2057" t="s">
        <v>4</v>
      </c>
      <c r="D2057" t="s">
        <v>5</v>
      </c>
      <c r="E2057">
        <v>2018</v>
      </c>
      <c r="F2057" s="10" t="s">
        <v>83</v>
      </c>
      <c r="G2057">
        <v>0</v>
      </c>
    </row>
    <row r="2058" spans="1:7" x14ac:dyDescent="0.3">
      <c r="A2058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EspañaCereales2018Agosto</v>
      </c>
      <c r="B2058" t="s">
        <v>29</v>
      </c>
      <c r="C2058" t="s">
        <v>4</v>
      </c>
      <c r="D2058" t="s">
        <v>5</v>
      </c>
      <c r="E2058">
        <v>2018</v>
      </c>
      <c r="F2058" s="10" t="s">
        <v>84</v>
      </c>
      <c r="G2058">
        <v>0</v>
      </c>
    </row>
    <row r="2059" spans="1:7" x14ac:dyDescent="0.3">
      <c r="A2059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EspañaCereales2018Septiembre</v>
      </c>
      <c r="B2059" t="s">
        <v>29</v>
      </c>
      <c r="C2059" t="s">
        <v>4</v>
      </c>
      <c r="D2059" t="s">
        <v>5</v>
      </c>
      <c r="E2059">
        <v>2018</v>
      </c>
      <c r="F2059" s="10" t="s">
        <v>85</v>
      </c>
      <c r="G2059">
        <v>0</v>
      </c>
    </row>
    <row r="2060" spans="1:7" x14ac:dyDescent="0.3">
      <c r="A2060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EspañaCereales2018Octubre</v>
      </c>
      <c r="B2060" t="s">
        <v>29</v>
      </c>
      <c r="C2060" t="s">
        <v>4</v>
      </c>
      <c r="D2060" t="s">
        <v>5</v>
      </c>
      <c r="E2060">
        <v>2018</v>
      </c>
      <c r="F2060" s="10" t="s">
        <v>80</v>
      </c>
      <c r="G2060">
        <v>0</v>
      </c>
    </row>
    <row r="2061" spans="1:7" x14ac:dyDescent="0.3">
      <c r="A2061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EspañaCereales2018Noviembre</v>
      </c>
      <c r="B2061" t="s">
        <v>29</v>
      </c>
      <c r="C2061" t="s">
        <v>4</v>
      </c>
      <c r="D2061" t="s">
        <v>5</v>
      </c>
      <c r="E2061">
        <v>2018</v>
      </c>
      <c r="F2061" s="10" t="s">
        <v>81</v>
      </c>
      <c r="G2061">
        <v>0</v>
      </c>
    </row>
    <row r="2062" spans="1:7" x14ac:dyDescent="0.3">
      <c r="A2062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EspañaCereales2018Diciembre</v>
      </c>
      <c r="B2062" t="s">
        <v>29</v>
      </c>
      <c r="C2062" t="s">
        <v>4</v>
      </c>
      <c r="D2062" t="s">
        <v>5</v>
      </c>
      <c r="E2062">
        <v>2018</v>
      </c>
      <c r="F2062" s="10" t="s">
        <v>82</v>
      </c>
      <c r="G2062">
        <v>0</v>
      </c>
    </row>
    <row r="2063" spans="1:7" x14ac:dyDescent="0.3">
      <c r="A2063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tubérculos2018Enero</v>
      </c>
      <c r="B2063" t="s">
        <v>36</v>
      </c>
      <c r="C2063" t="s">
        <v>4</v>
      </c>
      <c r="D2063" t="s">
        <v>6</v>
      </c>
      <c r="E2063">
        <v>2018</v>
      </c>
      <c r="F2063" s="10" t="s">
        <v>86</v>
      </c>
      <c r="G2063">
        <v>390818.26</v>
      </c>
    </row>
    <row r="2064" spans="1:7" x14ac:dyDescent="0.3">
      <c r="A2064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tubérculos2018Febrero</v>
      </c>
      <c r="B2064" t="s">
        <v>36</v>
      </c>
      <c r="C2064" t="s">
        <v>4</v>
      </c>
      <c r="D2064" t="s">
        <v>6</v>
      </c>
      <c r="E2064">
        <v>2018</v>
      </c>
      <c r="F2064" s="10" t="s">
        <v>87</v>
      </c>
      <c r="G2064">
        <v>188620.15999999997</v>
      </c>
    </row>
    <row r="2065" spans="1:7" x14ac:dyDescent="0.3">
      <c r="A2065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tubérculos2018Marzo</v>
      </c>
      <c r="B2065" t="s">
        <v>36</v>
      </c>
      <c r="C2065" t="s">
        <v>4</v>
      </c>
      <c r="D2065" t="s">
        <v>6</v>
      </c>
      <c r="E2065">
        <v>2018</v>
      </c>
      <c r="F2065" s="10" t="s">
        <v>88</v>
      </c>
      <c r="G2065">
        <v>58434.720000000008</v>
      </c>
    </row>
    <row r="2066" spans="1:7" x14ac:dyDescent="0.3">
      <c r="A2066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tubérculos2018Abril</v>
      </c>
      <c r="B2066" t="s">
        <v>36</v>
      </c>
      <c r="C2066" t="s">
        <v>4</v>
      </c>
      <c r="D2066" t="s">
        <v>6</v>
      </c>
      <c r="E2066">
        <v>2018</v>
      </c>
      <c r="F2066" s="10" t="s">
        <v>89</v>
      </c>
      <c r="G2066">
        <v>542505.62</v>
      </c>
    </row>
    <row r="2067" spans="1:7" x14ac:dyDescent="0.3">
      <c r="A2067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tubérculos2018Mayo</v>
      </c>
      <c r="B2067" t="s">
        <v>36</v>
      </c>
      <c r="C2067" t="s">
        <v>4</v>
      </c>
      <c r="D2067" t="s">
        <v>6</v>
      </c>
      <c r="E2067">
        <v>2018</v>
      </c>
      <c r="F2067" s="10" t="s">
        <v>90</v>
      </c>
      <c r="G2067">
        <v>110971.55</v>
      </c>
    </row>
    <row r="2068" spans="1:7" x14ac:dyDescent="0.3">
      <c r="A2068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tubérculos2018Junio</v>
      </c>
      <c r="B2068" t="s">
        <v>36</v>
      </c>
      <c r="C2068" t="s">
        <v>4</v>
      </c>
      <c r="D2068" t="s">
        <v>6</v>
      </c>
      <c r="E2068">
        <v>2018</v>
      </c>
      <c r="F2068" s="10" t="s">
        <v>91</v>
      </c>
      <c r="G2068">
        <v>40585.79</v>
      </c>
    </row>
    <row r="2069" spans="1:7" x14ac:dyDescent="0.3">
      <c r="A2069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tubérculos2018Julio</v>
      </c>
      <c r="B2069" t="s">
        <v>36</v>
      </c>
      <c r="C2069" t="s">
        <v>4</v>
      </c>
      <c r="D2069" t="s">
        <v>6</v>
      </c>
      <c r="E2069">
        <v>2018</v>
      </c>
      <c r="F2069" s="10" t="s">
        <v>83</v>
      </c>
      <c r="G2069">
        <v>4.5</v>
      </c>
    </row>
    <row r="2070" spans="1:7" x14ac:dyDescent="0.3">
      <c r="A2070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tubérculos2018Agosto</v>
      </c>
      <c r="B2070" t="s">
        <v>36</v>
      </c>
      <c r="C2070" t="s">
        <v>4</v>
      </c>
      <c r="D2070" t="s">
        <v>6</v>
      </c>
      <c r="E2070">
        <v>2018</v>
      </c>
      <c r="F2070" s="10" t="s">
        <v>84</v>
      </c>
      <c r="G2070">
        <v>111321.14</v>
      </c>
    </row>
    <row r="2071" spans="1:7" x14ac:dyDescent="0.3">
      <c r="A2071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tubérculos2018Septiembre</v>
      </c>
      <c r="B2071" t="s">
        <v>36</v>
      </c>
      <c r="C2071" t="s">
        <v>4</v>
      </c>
      <c r="D2071" t="s">
        <v>6</v>
      </c>
      <c r="E2071">
        <v>2018</v>
      </c>
      <c r="F2071" s="10" t="s">
        <v>85</v>
      </c>
      <c r="G2071">
        <v>20</v>
      </c>
    </row>
    <row r="2072" spans="1:7" x14ac:dyDescent="0.3">
      <c r="A2072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tubérculos2018Octubre</v>
      </c>
      <c r="B2072" t="s">
        <v>36</v>
      </c>
      <c r="C2072" t="s">
        <v>4</v>
      </c>
      <c r="D2072" t="s">
        <v>6</v>
      </c>
      <c r="E2072">
        <v>2018</v>
      </c>
      <c r="F2072" s="10" t="s">
        <v>80</v>
      </c>
      <c r="G2072">
        <v>46</v>
      </c>
    </row>
    <row r="2073" spans="1:7" x14ac:dyDescent="0.3">
      <c r="A2073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tubérculos2018Noviembre</v>
      </c>
      <c r="B2073" t="s">
        <v>36</v>
      </c>
      <c r="C2073" t="s">
        <v>4</v>
      </c>
      <c r="D2073" t="s">
        <v>6</v>
      </c>
      <c r="E2073">
        <v>2018</v>
      </c>
      <c r="F2073" s="10" t="s">
        <v>81</v>
      </c>
      <c r="G2073">
        <v>67.900000000000006</v>
      </c>
    </row>
    <row r="2074" spans="1:7" x14ac:dyDescent="0.3">
      <c r="A2074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tubérculos2018Diciembre</v>
      </c>
      <c r="B2074" t="s">
        <v>36</v>
      </c>
      <c r="C2074" t="s">
        <v>4</v>
      </c>
      <c r="D2074" t="s">
        <v>6</v>
      </c>
      <c r="E2074">
        <v>2018</v>
      </c>
      <c r="F2074" s="10" t="s">
        <v>82</v>
      </c>
      <c r="G2074">
        <v>354744.55</v>
      </c>
    </row>
    <row r="2075" spans="1:7" x14ac:dyDescent="0.3">
      <c r="A2075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HolandaCereales2018Enero</v>
      </c>
      <c r="B2075" t="s">
        <v>36</v>
      </c>
      <c r="C2075" t="s">
        <v>4</v>
      </c>
      <c r="D2075" t="s">
        <v>5</v>
      </c>
      <c r="E2075">
        <v>2018</v>
      </c>
      <c r="F2075" s="10" t="s">
        <v>86</v>
      </c>
      <c r="G2075">
        <v>0</v>
      </c>
    </row>
    <row r="2076" spans="1:7" x14ac:dyDescent="0.3">
      <c r="A2076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HolandaCereales2018Febrero</v>
      </c>
      <c r="B2076" t="s">
        <v>36</v>
      </c>
      <c r="C2076" t="s">
        <v>4</v>
      </c>
      <c r="D2076" t="s">
        <v>5</v>
      </c>
      <c r="E2076">
        <v>2018</v>
      </c>
      <c r="F2076" s="10" t="s">
        <v>87</v>
      </c>
      <c r="G2076">
        <v>192.15</v>
      </c>
    </row>
    <row r="2077" spans="1:7" x14ac:dyDescent="0.3">
      <c r="A2077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HolandaCereales2018Marzo</v>
      </c>
      <c r="B2077" t="s">
        <v>36</v>
      </c>
      <c r="C2077" t="s">
        <v>4</v>
      </c>
      <c r="D2077" t="s">
        <v>5</v>
      </c>
      <c r="E2077">
        <v>2018</v>
      </c>
      <c r="F2077" s="10" t="s">
        <v>88</v>
      </c>
      <c r="G2077">
        <v>0</v>
      </c>
    </row>
    <row r="2078" spans="1:7" x14ac:dyDescent="0.3">
      <c r="A2078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HolandaCereales2018Abril</v>
      </c>
      <c r="B2078" t="s">
        <v>36</v>
      </c>
      <c r="C2078" t="s">
        <v>4</v>
      </c>
      <c r="D2078" t="s">
        <v>5</v>
      </c>
      <c r="E2078">
        <v>2018</v>
      </c>
      <c r="F2078" s="10" t="s">
        <v>89</v>
      </c>
      <c r="G2078">
        <v>0</v>
      </c>
    </row>
    <row r="2079" spans="1:7" x14ac:dyDescent="0.3">
      <c r="A2079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HolandaCereales2018Mayo</v>
      </c>
      <c r="B2079" t="s">
        <v>36</v>
      </c>
      <c r="C2079" t="s">
        <v>4</v>
      </c>
      <c r="D2079" t="s">
        <v>5</v>
      </c>
      <c r="E2079">
        <v>2018</v>
      </c>
      <c r="F2079" s="10" t="s">
        <v>90</v>
      </c>
      <c r="G2079">
        <v>0</v>
      </c>
    </row>
    <row r="2080" spans="1:7" x14ac:dyDescent="0.3">
      <c r="A2080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HolandaCereales2018Junio</v>
      </c>
      <c r="B2080" t="s">
        <v>36</v>
      </c>
      <c r="C2080" t="s">
        <v>4</v>
      </c>
      <c r="D2080" t="s">
        <v>5</v>
      </c>
      <c r="E2080">
        <v>2018</v>
      </c>
      <c r="F2080" s="10" t="s">
        <v>91</v>
      </c>
      <c r="G2080">
        <v>0</v>
      </c>
    </row>
    <row r="2081" spans="1:7" x14ac:dyDescent="0.3">
      <c r="A2081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HolandaCereales2018Julio</v>
      </c>
      <c r="B2081" t="s">
        <v>36</v>
      </c>
      <c r="C2081" t="s">
        <v>4</v>
      </c>
      <c r="D2081" t="s">
        <v>5</v>
      </c>
      <c r="E2081">
        <v>2018</v>
      </c>
      <c r="F2081" s="10" t="s">
        <v>83</v>
      </c>
      <c r="G2081">
        <v>0</v>
      </c>
    </row>
    <row r="2082" spans="1:7" x14ac:dyDescent="0.3">
      <c r="A2082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HolandaCereales2018Agosto</v>
      </c>
      <c r="B2082" t="s">
        <v>36</v>
      </c>
      <c r="C2082" t="s">
        <v>4</v>
      </c>
      <c r="D2082" t="s">
        <v>5</v>
      </c>
      <c r="E2082">
        <v>2018</v>
      </c>
      <c r="F2082" s="10" t="s">
        <v>84</v>
      </c>
      <c r="G2082">
        <v>0</v>
      </c>
    </row>
    <row r="2083" spans="1:7" x14ac:dyDescent="0.3">
      <c r="A2083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HolandaCereales2018Septiembre</v>
      </c>
      <c r="B2083" t="s">
        <v>36</v>
      </c>
      <c r="C2083" t="s">
        <v>4</v>
      </c>
      <c r="D2083" t="s">
        <v>5</v>
      </c>
      <c r="E2083">
        <v>2018</v>
      </c>
      <c r="F2083" s="10" t="s">
        <v>85</v>
      </c>
      <c r="G2083">
        <v>10</v>
      </c>
    </row>
    <row r="2084" spans="1:7" x14ac:dyDescent="0.3">
      <c r="A2084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HolandaCereales2018Octubre</v>
      </c>
      <c r="B2084" t="s">
        <v>36</v>
      </c>
      <c r="C2084" t="s">
        <v>4</v>
      </c>
      <c r="D2084" t="s">
        <v>5</v>
      </c>
      <c r="E2084">
        <v>2018</v>
      </c>
      <c r="F2084" s="10" t="s">
        <v>80</v>
      </c>
      <c r="G2084">
        <v>0</v>
      </c>
    </row>
    <row r="2085" spans="1:7" x14ac:dyDescent="0.3">
      <c r="A2085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HolandaCereales2018Noviembre</v>
      </c>
      <c r="B2085" t="s">
        <v>36</v>
      </c>
      <c r="C2085" t="s">
        <v>4</v>
      </c>
      <c r="D2085" t="s">
        <v>5</v>
      </c>
      <c r="E2085">
        <v>2018</v>
      </c>
      <c r="F2085" s="10" t="s">
        <v>81</v>
      </c>
      <c r="G2085">
        <v>0</v>
      </c>
    </row>
    <row r="2086" spans="1:7" x14ac:dyDescent="0.3">
      <c r="A2086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HolandaCereales2018Diciembre</v>
      </c>
      <c r="B2086" t="s">
        <v>36</v>
      </c>
      <c r="C2086" t="s">
        <v>4</v>
      </c>
      <c r="D2086" t="s">
        <v>5</v>
      </c>
      <c r="E2086">
        <v>2018</v>
      </c>
      <c r="F2086" s="10" t="s">
        <v>82</v>
      </c>
      <c r="G2086">
        <v>0</v>
      </c>
    </row>
    <row r="2087" spans="1:7" x14ac:dyDescent="0.3">
      <c r="A2087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IndiaCereales2018Enero</v>
      </c>
      <c r="B2087" t="s">
        <v>40</v>
      </c>
      <c r="C2087" t="s">
        <v>4</v>
      </c>
      <c r="D2087" t="s">
        <v>5</v>
      </c>
      <c r="E2087">
        <v>2018</v>
      </c>
      <c r="F2087" s="10" t="s">
        <v>86</v>
      </c>
      <c r="G2087">
        <v>129597.06</v>
      </c>
    </row>
    <row r="2088" spans="1:7" x14ac:dyDescent="0.3">
      <c r="A2088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IndiaCereales2018Febrero</v>
      </c>
      <c r="B2088" t="s">
        <v>40</v>
      </c>
      <c r="C2088" t="s">
        <v>4</v>
      </c>
      <c r="D2088" t="s">
        <v>5</v>
      </c>
      <c r="E2088">
        <v>2018</v>
      </c>
      <c r="F2088" s="10" t="s">
        <v>87</v>
      </c>
      <c r="G2088">
        <v>49734.45</v>
      </c>
    </row>
    <row r="2089" spans="1:7" x14ac:dyDescent="0.3">
      <c r="A2089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IndiaCereales2018Marzo</v>
      </c>
      <c r="B2089" t="s">
        <v>40</v>
      </c>
      <c r="C2089" t="s">
        <v>4</v>
      </c>
      <c r="D2089" t="s">
        <v>5</v>
      </c>
      <c r="E2089">
        <v>2018</v>
      </c>
      <c r="F2089" s="10" t="s">
        <v>88</v>
      </c>
      <c r="G2089">
        <v>0</v>
      </c>
    </row>
    <row r="2090" spans="1:7" x14ac:dyDescent="0.3">
      <c r="A2090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IndiaCereales2018Abril</v>
      </c>
      <c r="B2090" t="s">
        <v>40</v>
      </c>
      <c r="C2090" t="s">
        <v>4</v>
      </c>
      <c r="D2090" t="s">
        <v>5</v>
      </c>
      <c r="E2090">
        <v>2018</v>
      </c>
      <c r="F2090" s="10" t="s">
        <v>89</v>
      </c>
      <c r="G2090">
        <v>0</v>
      </c>
    </row>
    <row r="2091" spans="1:7" x14ac:dyDescent="0.3">
      <c r="A2091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IndiaCereales2018Mayo</v>
      </c>
      <c r="B2091" t="s">
        <v>40</v>
      </c>
      <c r="C2091" t="s">
        <v>4</v>
      </c>
      <c r="D2091" t="s">
        <v>5</v>
      </c>
      <c r="E2091">
        <v>2018</v>
      </c>
      <c r="F2091" s="10" t="s">
        <v>90</v>
      </c>
      <c r="G2091">
        <v>0</v>
      </c>
    </row>
    <row r="2092" spans="1:7" x14ac:dyDescent="0.3">
      <c r="A2092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IndiaCereales2018Junio</v>
      </c>
      <c r="B2092" t="s">
        <v>40</v>
      </c>
      <c r="C2092" t="s">
        <v>4</v>
      </c>
      <c r="D2092" t="s">
        <v>5</v>
      </c>
      <c r="E2092">
        <v>2018</v>
      </c>
      <c r="F2092" s="10" t="s">
        <v>91</v>
      </c>
      <c r="G2092">
        <v>0</v>
      </c>
    </row>
    <row r="2093" spans="1:7" x14ac:dyDescent="0.3">
      <c r="A2093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IndiaCereales2018Julio</v>
      </c>
      <c r="B2093" t="s">
        <v>40</v>
      </c>
      <c r="C2093" t="s">
        <v>4</v>
      </c>
      <c r="D2093" t="s">
        <v>5</v>
      </c>
      <c r="E2093">
        <v>2018</v>
      </c>
      <c r="F2093" s="10" t="s">
        <v>83</v>
      </c>
      <c r="G2093">
        <v>0</v>
      </c>
    </row>
    <row r="2094" spans="1:7" x14ac:dyDescent="0.3">
      <c r="A2094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IndiaCereales2018Agosto</v>
      </c>
      <c r="B2094" t="s">
        <v>40</v>
      </c>
      <c r="C2094" t="s">
        <v>4</v>
      </c>
      <c r="D2094" t="s">
        <v>5</v>
      </c>
      <c r="E2094">
        <v>2018</v>
      </c>
      <c r="F2094" s="10" t="s">
        <v>84</v>
      </c>
      <c r="G2094">
        <v>0</v>
      </c>
    </row>
    <row r="2095" spans="1:7" x14ac:dyDescent="0.3">
      <c r="A2095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IndiaCereales2018Septiembre</v>
      </c>
      <c r="B2095" t="s">
        <v>40</v>
      </c>
      <c r="C2095" t="s">
        <v>4</v>
      </c>
      <c r="D2095" t="s">
        <v>5</v>
      </c>
      <c r="E2095">
        <v>2018</v>
      </c>
      <c r="F2095" s="10" t="s">
        <v>85</v>
      </c>
      <c r="G2095">
        <v>0</v>
      </c>
    </row>
    <row r="2096" spans="1:7" x14ac:dyDescent="0.3">
      <c r="A2096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IndiaCereales2018Octubre</v>
      </c>
      <c r="B2096" t="s">
        <v>40</v>
      </c>
      <c r="C2096" t="s">
        <v>4</v>
      </c>
      <c r="D2096" t="s">
        <v>5</v>
      </c>
      <c r="E2096">
        <v>2018</v>
      </c>
      <c r="F2096" s="10" t="s">
        <v>80</v>
      </c>
      <c r="G2096">
        <v>0</v>
      </c>
    </row>
    <row r="2097" spans="1:7" x14ac:dyDescent="0.3">
      <c r="A2097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IndiaCereales2018Noviembre</v>
      </c>
      <c r="B2097" t="s">
        <v>40</v>
      </c>
      <c r="C2097" t="s">
        <v>4</v>
      </c>
      <c r="D2097" t="s">
        <v>5</v>
      </c>
      <c r="E2097">
        <v>2018</v>
      </c>
      <c r="F2097" s="10" t="s">
        <v>81</v>
      </c>
      <c r="G2097">
        <v>0</v>
      </c>
    </row>
    <row r="2098" spans="1:7" x14ac:dyDescent="0.3">
      <c r="A2098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IndiaCereales2018Diciembre</v>
      </c>
      <c r="B2098" t="s">
        <v>40</v>
      </c>
      <c r="C2098" t="s">
        <v>4</v>
      </c>
      <c r="D2098" t="s">
        <v>5</v>
      </c>
      <c r="E2098">
        <v>2018</v>
      </c>
      <c r="F2098" s="10" t="s">
        <v>82</v>
      </c>
      <c r="G2098">
        <v>0</v>
      </c>
    </row>
    <row r="2099" spans="1:7" x14ac:dyDescent="0.3">
      <c r="A2099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tubérculos2018Enero</v>
      </c>
      <c r="B2099" t="s">
        <v>50</v>
      </c>
      <c r="C2099" t="s">
        <v>4</v>
      </c>
      <c r="D2099" t="s">
        <v>6</v>
      </c>
      <c r="E2099">
        <v>2018</v>
      </c>
      <c r="F2099" s="10" t="s">
        <v>86</v>
      </c>
      <c r="G2099">
        <v>6310732.9500000002</v>
      </c>
    </row>
    <row r="2100" spans="1:7" x14ac:dyDescent="0.3">
      <c r="A2100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tubérculos2018Febrero</v>
      </c>
      <c r="B2100" t="s">
        <v>50</v>
      </c>
      <c r="C2100" t="s">
        <v>4</v>
      </c>
      <c r="D2100" t="s">
        <v>6</v>
      </c>
      <c r="E2100">
        <v>2018</v>
      </c>
      <c r="F2100" s="10" t="s">
        <v>87</v>
      </c>
      <c r="G2100">
        <v>5581008.9100000001</v>
      </c>
    </row>
    <row r="2101" spans="1:7" x14ac:dyDescent="0.3">
      <c r="A2101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tubérculos2018Marzo</v>
      </c>
      <c r="B2101" t="s">
        <v>50</v>
      </c>
      <c r="C2101" t="s">
        <v>4</v>
      </c>
      <c r="D2101" t="s">
        <v>6</v>
      </c>
      <c r="E2101">
        <v>2018</v>
      </c>
      <c r="F2101" s="10" t="s">
        <v>88</v>
      </c>
      <c r="G2101">
        <v>376161.5</v>
      </c>
    </row>
    <row r="2102" spans="1:7" x14ac:dyDescent="0.3">
      <c r="A2102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tubérculos2018Abril</v>
      </c>
      <c r="B2102" t="s">
        <v>50</v>
      </c>
      <c r="C2102" t="s">
        <v>4</v>
      </c>
      <c r="D2102" t="s">
        <v>6</v>
      </c>
      <c r="E2102">
        <v>2018</v>
      </c>
      <c r="F2102" s="10" t="s">
        <v>89</v>
      </c>
      <c r="G2102">
        <v>269560</v>
      </c>
    </row>
    <row r="2103" spans="1:7" x14ac:dyDescent="0.3">
      <c r="A2103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tubérculos2018Mayo</v>
      </c>
      <c r="B2103" t="s">
        <v>50</v>
      </c>
      <c r="C2103" t="s">
        <v>4</v>
      </c>
      <c r="D2103" t="s">
        <v>6</v>
      </c>
      <c r="E2103">
        <v>2018</v>
      </c>
      <c r="F2103" s="10" t="s">
        <v>90</v>
      </c>
      <c r="G2103">
        <v>404340</v>
      </c>
    </row>
    <row r="2104" spans="1:7" x14ac:dyDescent="0.3">
      <c r="A2104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tubérculos2018Junio</v>
      </c>
      <c r="B2104" t="s">
        <v>50</v>
      </c>
      <c r="C2104" t="s">
        <v>4</v>
      </c>
      <c r="D2104" t="s">
        <v>6</v>
      </c>
      <c r="E2104">
        <v>2018</v>
      </c>
      <c r="F2104" s="10" t="s">
        <v>91</v>
      </c>
      <c r="G2104">
        <v>289800</v>
      </c>
    </row>
    <row r="2105" spans="1:7" x14ac:dyDescent="0.3">
      <c r="A2105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tubérculos2018Julio</v>
      </c>
      <c r="B2105" t="s">
        <v>50</v>
      </c>
      <c r="C2105" t="s">
        <v>4</v>
      </c>
      <c r="D2105" t="s">
        <v>6</v>
      </c>
      <c r="E2105">
        <v>2018</v>
      </c>
      <c r="F2105" s="10" t="s">
        <v>83</v>
      </c>
      <c r="G2105">
        <v>0</v>
      </c>
    </row>
    <row r="2106" spans="1:7" x14ac:dyDescent="0.3">
      <c r="A2106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tubérculos2018Agosto</v>
      </c>
      <c r="B2106" t="s">
        <v>50</v>
      </c>
      <c r="C2106" t="s">
        <v>4</v>
      </c>
      <c r="D2106" t="s">
        <v>6</v>
      </c>
      <c r="E2106">
        <v>2018</v>
      </c>
      <c r="F2106" s="10" t="s">
        <v>84</v>
      </c>
      <c r="G2106">
        <v>0</v>
      </c>
    </row>
    <row r="2107" spans="1:7" x14ac:dyDescent="0.3">
      <c r="A2107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tubérculos2018Septiembre</v>
      </c>
      <c r="B2107" t="s">
        <v>50</v>
      </c>
      <c r="C2107" t="s">
        <v>4</v>
      </c>
      <c r="D2107" t="s">
        <v>6</v>
      </c>
      <c r="E2107">
        <v>2018</v>
      </c>
      <c r="F2107" s="10" t="s">
        <v>85</v>
      </c>
      <c r="G2107">
        <v>0</v>
      </c>
    </row>
    <row r="2108" spans="1:7" x14ac:dyDescent="0.3">
      <c r="A2108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tubérculos2018Octubre</v>
      </c>
      <c r="B2108" t="s">
        <v>50</v>
      </c>
      <c r="C2108" t="s">
        <v>4</v>
      </c>
      <c r="D2108" t="s">
        <v>6</v>
      </c>
      <c r="E2108">
        <v>2018</v>
      </c>
      <c r="F2108" s="10" t="s">
        <v>80</v>
      </c>
      <c r="G2108">
        <v>0</v>
      </c>
    </row>
    <row r="2109" spans="1:7" x14ac:dyDescent="0.3">
      <c r="A2109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tubérculos2018Noviembre</v>
      </c>
      <c r="B2109" t="s">
        <v>50</v>
      </c>
      <c r="C2109" t="s">
        <v>4</v>
      </c>
      <c r="D2109" t="s">
        <v>6</v>
      </c>
      <c r="E2109">
        <v>2018</v>
      </c>
      <c r="F2109" s="10" t="s">
        <v>81</v>
      </c>
      <c r="G2109">
        <v>131690</v>
      </c>
    </row>
    <row r="2110" spans="1:7" x14ac:dyDescent="0.3">
      <c r="A2110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tubérculos2018Diciembre</v>
      </c>
      <c r="B2110" t="s">
        <v>50</v>
      </c>
      <c r="C2110" t="s">
        <v>4</v>
      </c>
      <c r="D2110" t="s">
        <v>6</v>
      </c>
      <c r="E2110">
        <v>2018</v>
      </c>
      <c r="F2110" s="10" t="s">
        <v>82</v>
      </c>
      <c r="G2110">
        <v>5026240.0199999996</v>
      </c>
    </row>
    <row r="2111" spans="1:7" x14ac:dyDescent="0.3">
      <c r="A2111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MéxicoCereales2018Enero</v>
      </c>
      <c r="B2111" t="s">
        <v>50</v>
      </c>
      <c r="C2111" t="s">
        <v>4</v>
      </c>
      <c r="D2111" t="s">
        <v>5</v>
      </c>
      <c r="E2111">
        <v>2018</v>
      </c>
      <c r="F2111" s="10" t="s">
        <v>86</v>
      </c>
      <c r="G2111">
        <v>0</v>
      </c>
    </row>
    <row r="2112" spans="1:7" x14ac:dyDescent="0.3">
      <c r="A2112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MéxicoCereales2018Febrero</v>
      </c>
      <c r="B2112" t="s">
        <v>50</v>
      </c>
      <c r="C2112" t="s">
        <v>4</v>
      </c>
      <c r="D2112" t="s">
        <v>5</v>
      </c>
      <c r="E2112">
        <v>2018</v>
      </c>
      <c r="F2112" s="10" t="s">
        <v>87</v>
      </c>
      <c r="G2112">
        <v>0</v>
      </c>
    </row>
    <row r="2113" spans="1:7" x14ac:dyDescent="0.3">
      <c r="A2113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MéxicoCereales2018Marzo</v>
      </c>
      <c r="B2113" t="s">
        <v>50</v>
      </c>
      <c r="C2113" t="s">
        <v>4</v>
      </c>
      <c r="D2113" t="s">
        <v>5</v>
      </c>
      <c r="E2113">
        <v>2018</v>
      </c>
      <c r="F2113" s="10" t="s">
        <v>88</v>
      </c>
      <c r="G2113">
        <v>0</v>
      </c>
    </row>
    <row r="2114" spans="1:7" x14ac:dyDescent="0.3">
      <c r="A2114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MéxicoCereales2018Abril</v>
      </c>
      <c r="B2114" t="s">
        <v>50</v>
      </c>
      <c r="C2114" t="s">
        <v>4</v>
      </c>
      <c r="D2114" t="s">
        <v>5</v>
      </c>
      <c r="E2114">
        <v>2018</v>
      </c>
      <c r="F2114" s="10" t="s">
        <v>89</v>
      </c>
      <c r="G2114">
        <v>0</v>
      </c>
    </row>
    <row r="2115" spans="1:7" x14ac:dyDescent="0.3">
      <c r="A2115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MéxicoCereales2018Mayo</v>
      </c>
      <c r="B2115" t="s">
        <v>50</v>
      </c>
      <c r="C2115" t="s">
        <v>4</v>
      </c>
      <c r="D2115" t="s">
        <v>5</v>
      </c>
      <c r="E2115">
        <v>2018</v>
      </c>
      <c r="F2115" s="10" t="s">
        <v>90</v>
      </c>
      <c r="G2115">
        <v>0</v>
      </c>
    </row>
    <row r="2116" spans="1:7" x14ac:dyDescent="0.3">
      <c r="A2116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MéxicoCereales2018Junio</v>
      </c>
      <c r="B2116" t="s">
        <v>50</v>
      </c>
      <c r="C2116" t="s">
        <v>4</v>
      </c>
      <c r="D2116" t="s">
        <v>5</v>
      </c>
      <c r="E2116">
        <v>2018</v>
      </c>
      <c r="F2116" s="10" t="s">
        <v>91</v>
      </c>
      <c r="G2116">
        <v>0</v>
      </c>
    </row>
    <row r="2117" spans="1:7" x14ac:dyDescent="0.3">
      <c r="A2117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MéxicoCereales2018Julio</v>
      </c>
      <c r="B2117" t="s">
        <v>50</v>
      </c>
      <c r="C2117" t="s">
        <v>4</v>
      </c>
      <c r="D2117" t="s">
        <v>5</v>
      </c>
      <c r="E2117">
        <v>2018</v>
      </c>
      <c r="F2117" s="10" t="s">
        <v>83</v>
      </c>
      <c r="G2117">
        <v>98000</v>
      </c>
    </row>
    <row r="2118" spans="1:7" x14ac:dyDescent="0.3">
      <c r="A2118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MéxicoCereales2018Agosto</v>
      </c>
      <c r="B2118" t="s">
        <v>50</v>
      </c>
      <c r="C2118" t="s">
        <v>4</v>
      </c>
      <c r="D2118" t="s">
        <v>5</v>
      </c>
      <c r="E2118">
        <v>2018</v>
      </c>
      <c r="F2118" s="10" t="s">
        <v>84</v>
      </c>
      <c r="G2118">
        <v>0</v>
      </c>
    </row>
    <row r="2119" spans="1:7" x14ac:dyDescent="0.3">
      <c r="A2119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MéxicoCereales2018Septiembre</v>
      </c>
      <c r="B2119" t="s">
        <v>50</v>
      </c>
      <c r="C2119" t="s">
        <v>4</v>
      </c>
      <c r="D2119" t="s">
        <v>5</v>
      </c>
      <c r="E2119">
        <v>2018</v>
      </c>
      <c r="F2119" s="10" t="s">
        <v>85</v>
      </c>
      <c r="G2119">
        <v>147000</v>
      </c>
    </row>
    <row r="2120" spans="1:7" x14ac:dyDescent="0.3">
      <c r="A2120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MéxicoCereales2018Octubre</v>
      </c>
      <c r="B2120" t="s">
        <v>50</v>
      </c>
      <c r="C2120" t="s">
        <v>4</v>
      </c>
      <c r="D2120" t="s">
        <v>5</v>
      </c>
      <c r="E2120">
        <v>2018</v>
      </c>
      <c r="F2120" s="10" t="s">
        <v>80</v>
      </c>
      <c r="G2120">
        <v>0</v>
      </c>
    </row>
    <row r="2121" spans="1:7" x14ac:dyDescent="0.3">
      <c r="A2121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MéxicoCereales2018Noviembre</v>
      </c>
      <c r="B2121" t="s">
        <v>50</v>
      </c>
      <c r="C2121" t="s">
        <v>4</v>
      </c>
      <c r="D2121" t="s">
        <v>5</v>
      </c>
      <c r="E2121">
        <v>2018</v>
      </c>
      <c r="F2121" s="10" t="s">
        <v>81</v>
      </c>
      <c r="G2121">
        <v>0</v>
      </c>
    </row>
    <row r="2122" spans="1:7" x14ac:dyDescent="0.3">
      <c r="A2122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MéxicoCereales2018Diciembre</v>
      </c>
      <c r="B2122" t="s">
        <v>50</v>
      </c>
      <c r="C2122" t="s">
        <v>4</v>
      </c>
      <c r="D2122" t="s">
        <v>5</v>
      </c>
      <c r="E2122">
        <v>2018</v>
      </c>
      <c r="F2122" s="10" t="s">
        <v>82</v>
      </c>
      <c r="G2122">
        <v>0</v>
      </c>
    </row>
    <row r="2123" spans="1:7" x14ac:dyDescent="0.3">
      <c r="A212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(Formosa)Cereales2018Enero</v>
      </c>
      <c r="B2123" t="s">
        <v>71</v>
      </c>
      <c r="C2123" t="s">
        <v>4</v>
      </c>
      <c r="D2123" t="s">
        <v>5</v>
      </c>
      <c r="E2123">
        <v>2018</v>
      </c>
      <c r="F2123" s="10" t="s">
        <v>86</v>
      </c>
      <c r="G2123">
        <v>0</v>
      </c>
    </row>
    <row r="2124" spans="1:7" x14ac:dyDescent="0.3">
      <c r="A212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(Formosa)Cereales2018Febrero</v>
      </c>
      <c r="B2124" t="s">
        <v>71</v>
      </c>
      <c r="C2124" t="s">
        <v>4</v>
      </c>
      <c r="D2124" t="s">
        <v>5</v>
      </c>
      <c r="E2124">
        <v>2018</v>
      </c>
      <c r="F2124" s="10" t="s">
        <v>87</v>
      </c>
      <c r="G2124">
        <v>34953.79</v>
      </c>
    </row>
    <row r="2125" spans="1:7" x14ac:dyDescent="0.3">
      <c r="A2125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(Formosa)Cereales2018Marzo</v>
      </c>
      <c r="B2125" t="s">
        <v>71</v>
      </c>
      <c r="C2125" t="s">
        <v>4</v>
      </c>
      <c r="D2125" t="s">
        <v>5</v>
      </c>
      <c r="E2125">
        <v>2018</v>
      </c>
      <c r="F2125" s="10" t="s">
        <v>88</v>
      </c>
      <c r="G2125">
        <v>21969.58</v>
      </c>
    </row>
    <row r="2126" spans="1:7" x14ac:dyDescent="0.3">
      <c r="A2126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(Formosa)Cereales2018Abril</v>
      </c>
      <c r="B2126" t="s">
        <v>71</v>
      </c>
      <c r="C2126" t="s">
        <v>4</v>
      </c>
      <c r="D2126" t="s">
        <v>5</v>
      </c>
      <c r="E2126">
        <v>2018</v>
      </c>
      <c r="F2126" s="10" t="s">
        <v>89</v>
      </c>
      <c r="G2126">
        <v>11442.73</v>
      </c>
    </row>
    <row r="2127" spans="1:7" x14ac:dyDescent="0.3">
      <c r="A2127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(Formosa)Cereales2018Mayo</v>
      </c>
      <c r="B2127" t="s">
        <v>71</v>
      </c>
      <c r="C2127" t="s">
        <v>4</v>
      </c>
      <c r="D2127" t="s">
        <v>5</v>
      </c>
      <c r="E2127">
        <v>2018</v>
      </c>
      <c r="F2127" s="10" t="s">
        <v>90</v>
      </c>
      <c r="G2127">
        <v>0</v>
      </c>
    </row>
    <row r="2128" spans="1:7" x14ac:dyDescent="0.3">
      <c r="A2128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(Formosa)Cereales2018Junio</v>
      </c>
      <c r="B2128" t="s">
        <v>71</v>
      </c>
      <c r="C2128" t="s">
        <v>4</v>
      </c>
      <c r="D2128" t="s">
        <v>5</v>
      </c>
      <c r="E2128">
        <v>2018</v>
      </c>
      <c r="F2128" s="10" t="s">
        <v>91</v>
      </c>
      <c r="G2128">
        <v>0</v>
      </c>
    </row>
    <row r="2129" spans="1:7" x14ac:dyDescent="0.3">
      <c r="A2129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(Formosa)Cereales2018Julio</v>
      </c>
      <c r="B2129" t="s">
        <v>71</v>
      </c>
      <c r="C2129" t="s">
        <v>4</v>
      </c>
      <c r="D2129" t="s">
        <v>5</v>
      </c>
      <c r="E2129">
        <v>2018</v>
      </c>
      <c r="F2129" s="10" t="s">
        <v>83</v>
      </c>
      <c r="G2129">
        <v>0</v>
      </c>
    </row>
    <row r="2130" spans="1:7" x14ac:dyDescent="0.3">
      <c r="A2130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(Formosa)Cereales2018Agosto</v>
      </c>
      <c r="B2130" t="s">
        <v>71</v>
      </c>
      <c r="C2130" t="s">
        <v>4</v>
      </c>
      <c r="D2130" t="s">
        <v>5</v>
      </c>
      <c r="E2130">
        <v>2018</v>
      </c>
      <c r="F2130" s="10" t="s">
        <v>84</v>
      </c>
      <c r="G2130">
        <v>0</v>
      </c>
    </row>
    <row r="2131" spans="1:7" x14ac:dyDescent="0.3">
      <c r="A213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(Formosa)Cereales2018Septiembre</v>
      </c>
      <c r="B2131" t="s">
        <v>71</v>
      </c>
      <c r="C2131" t="s">
        <v>4</v>
      </c>
      <c r="D2131" t="s">
        <v>5</v>
      </c>
      <c r="E2131">
        <v>2018</v>
      </c>
      <c r="F2131" s="10" t="s">
        <v>85</v>
      </c>
      <c r="G2131">
        <v>0</v>
      </c>
    </row>
    <row r="2132" spans="1:7" x14ac:dyDescent="0.3">
      <c r="A213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(Formosa)Cereales2018Octubre</v>
      </c>
      <c r="B2132" t="s">
        <v>71</v>
      </c>
      <c r="C2132" t="s">
        <v>4</v>
      </c>
      <c r="D2132" t="s">
        <v>5</v>
      </c>
      <c r="E2132">
        <v>2018</v>
      </c>
      <c r="F2132" s="10" t="s">
        <v>80</v>
      </c>
      <c r="G2132">
        <v>0</v>
      </c>
    </row>
    <row r="2133" spans="1:7" x14ac:dyDescent="0.3">
      <c r="A213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(Formosa)Cereales2018Noviembre</v>
      </c>
      <c r="B2133" t="s">
        <v>71</v>
      </c>
      <c r="C2133" t="s">
        <v>4</v>
      </c>
      <c r="D2133" t="s">
        <v>5</v>
      </c>
      <c r="E2133">
        <v>2018</v>
      </c>
      <c r="F2133" s="10" t="s">
        <v>81</v>
      </c>
      <c r="G2133">
        <v>0</v>
      </c>
    </row>
    <row r="2134" spans="1:7" x14ac:dyDescent="0.3">
      <c r="A213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(Formosa)Cereales2018Diciembre</v>
      </c>
      <c r="B2134" t="s">
        <v>71</v>
      </c>
      <c r="C2134" t="s">
        <v>4</v>
      </c>
      <c r="D2134" t="s">
        <v>5</v>
      </c>
      <c r="E2134">
        <v>2018</v>
      </c>
      <c r="F2134" s="10" t="s">
        <v>82</v>
      </c>
      <c r="G2134">
        <v>0</v>
      </c>
    </row>
    <row r="2135" spans="1:7" x14ac:dyDescent="0.3">
      <c r="A2135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tubérculos2018Enero</v>
      </c>
      <c r="B2135" t="s">
        <v>17</v>
      </c>
      <c r="C2135" t="s">
        <v>4</v>
      </c>
      <c r="D2135" t="s">
        <v>6</v>
      </c>
      <c r="E2135">
        <v>2018</v>
      </c>
      <c r="F2135" s="10" t="s">
        <v>86</v>
      </c>
      <c r="G2135">
        <v>135940</v>
      </c>
    </row>
    <row r="2136" spans="1:7" x14ac:dyDescent="0.3">
      <c r="A2136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tubérculos2018Febrero</v>
      </c>
      <c r="B2136" t="s">
        <v>17</v>
      </c>
      <c r="C2136" t="s">
        <v>4</v>
      </c>
      <c r="D2136" t="s">
        <v>6</v>
      </c>
      <c r="E2136">
        <v>2018</v>
      </c>
      <c r="F2136" s="10" t="s">
        <v>87</v>
      </c>
      <c r="G2136">
        <v>73720</v>
      </c>
    </row>
    <row r="2137" spans="1:7" x14ac:dyDescent="0.3">
      <c r="A2137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tubérculos2018Marzo</v>
      </c>
      <c r="B2137" t="s">
        <v>17</v>
      </c>
      <c r="C2137" t="s">
        <v>4</v>
      </c>
      <c r="D2137" t="s">
        <v>6</v>
      </c>
      <c r="E2137">
        <v>2018</v>
      </c>
      <c r="F2137" s="10" t="s">
        <v>88</v>
      </c>
      <c r="G2137">
        <v>0</v>
      </c>
    </row>
    <row r="2138" spans="1:7" x14ac:dyDescent="0.3">
      <c r="A2138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tubérculos2018Abril</v>
      </c>
      <c r="B2138" t="s">
        <v>17</v>
      </c>
      <c r="C2138" t="s">
        <v>4</v>
      </c>
      <c r="D2138" t="s">
        <v>6</v>
      </c>
      <c r="E2138">
        <v>2018</v>
      </c>
      <c r="F2138" s="10" t="s">
        <v>89</v>
      </c>
      <c r="G2138">
        <v>1891.67</v>
      </c>
    </row>
    <row r="2139" spans="1:7" x14ac:dyDescent="0.3">
      <c r="A2139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tubérculos2018Mayo</v>
      </c>
      <c r="B2139" t="s">
        <v>17</v>
      </c>
      <c r="C2139" t="s">
        <v>4</v>
      </c>
      <c r="D2139" t="s">
        <v>6</v>
      </c>
      <c r="E2139">
        <v>2018</v>
      </c>
      <c r="F2139" s="10" t="s">
        <v>90</v>
      </c>
      <c r="G2139">
        <v>155743.94</v>
      </c>
    </row>
    <row r="2140" spans="1:7" x14ac:dyDescent="0.3">
      <c r="A2140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tubérculos2018Junio</v>
      </c>
      <c r="B2140" t="s">
        <v>17</v>
      </c>
      <c r="C2140" t="s">
        <v>4</v>
      </c>
      <c r="D2140" t="s">
        <v>6</v>
      </c>
      <c r="E2140">
        <v>2018</v>
      </c>
      <c r="F2140" s="10" t="s">
        <v>91</v>
      </c>
      <c r="G2140">
        <v>170543.12</v>
      </c>
    </row>
    <row r="2141" spans="1:7" x14ac:dyDescent="0.3">
      <c r="A2141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tubérculos2018Julio</v>
      </c>
      <c r="B2141" t="s">
        <v>17</v>
      </c>
      <c r="C2141" t="s">
        <v>4</v>
      </c>
      <c r="D2141" t="s">
        <v>6</v>
      </c>
      <c r="E2141">
        <v>2018</v>
      </c>
      <c r="F2141" s="10" t="s">
        <v>83</v>
      </c>
      <c r="G2141">
        <v>260827.09000000003</v>
      </c>
    </row>
    <row r="2142" spans="1:7" x14ac:dyDescent="0.3">
      <c r="A2142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tubérculos2018Agosto</v>
      </c>
      <c r="B2142" t="s">
        <v>17</v>
      </c>
      <c r="C2142" t="s">
        <v>4</v>
      </c>
      <c r="D2142" t="s">
        <v>6</v>
      </c>
      <c r="E2142">
        <v>2018</v>
      </c>
      <c r="F2142" s="10" t="s">
        <v>84</v>
      </c>
      <c r="G2142">
        <v>66689.87</v>
      </c>
    </row>
    <row r="2143" spans="1:7" x14ac:dyDescent="0.3">
      <c r="A2143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tubérculos2018Septiembre</v>
      </c>
      <c r="B2143" t="s">
        <v>17</v>
      </c>
      <c r="C2143" t="s">
        <v>4</v>
      </c>
      <c r="D2143" t="s">
        <v>6</v>
      </c>
      <c r="E2143">
        <v>2018</v>
      </c>
      <c r="F2143" s="10" t="s">
        <v>85</v>
      </c>
      <c r="G2143">
        <v>1154.2</v>
      </c>
    </row>
    <row r="2144" spans="1:7" x14ac:dyDescent="0.3">
      <c r="A2144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tubérculos2018Octubre</v>
      </c>
      <c r="B2144" t="s">
        <v>17</v>
      </c>
      <c r="C2144" t="s">
        <v>4</v>
      </c>
      <c r="D2144" t="s">
        <v>6</v>
      </c>
      <c r="E2144">
        <v>2018</v>
      </c>
      <c r="F2144" s="10" t="s">
        <v>80</v>
      </c>
      <c r="G2144">
        <v>0</v>
      </c>
    </row>
    <row r="2145" spans="1:7" x14ac:dyDescent="0.3">
      <c r="A2145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tubérculos2018Noviembre</v>
      </c>
      <c r="B2145" t="s">
        <v>17</v>
      </c>
      <c r="C2145" t="s">
        <v>4</v>
      </c>
      <c r="D2145" t="s">
        <v>6</v>
      </c>
      <c r="E2145">
        <v>2018</v>
      </c>
      <c r="F2145" s="10" t="s">
        <v>81</v>
      </c>
      <c r="G2145">
        <v>0</v>
      </c>
    </row>
    <row r="2146" spans="1:7" x14ac:dyDescent="0.3">
      <c r="A2146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tubérculos2018Diciembre</v>
      </c>
      <c r="B2146" t="s">
        <v>17</v>
      </c>
      <c r="C2146" t="s">
        <v>4</v>
      </c>
      <c r="D2146" t="s">
        <v>6</v>
      </c>
      <c r="E2146">
        <v>2018</v>
      </c>
      <c r="F2146" s="10" t="s">
        <v>82</v>
      </c>
      <c r="G2146">
        <v>0</v>
      </c>
    </row>
    <row r="2147" spans="1:7" x14ac:dyDescent="0.3">
      <c r="A2147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CanadáCereales2018Enero</v>
      </c>
      <c r="B2147" t="s">
        <v>17</v>
      </c>
      <c r="C2147" t="s">
        <v>4</v>
      </c>
      <c r="D2147" t="s">
        <v>5</v>
      </c>
      <c r="E2147">
        <v>2018</v>
      </c>
      <c r="F2147" s="10" t="s">
        <v>86</v>
      </c>
      <c r="G2147">
        <v>0</v>
      </c>
    </row>
    <row r="2148" spans="1:7" x14ac:dyDescent="0.3">
      <c r="A2148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CanadáCereales2018Febrero</v>
      </c>
      <c r="B2148" t="s">
        <v>17</v>
      </c>
      <c r="C2148" t="s">
        <v>4</v>
      </c>
      <c r="D2148" t="s">
        <v>5</v>
      </c>
      <c r="E2148">
        <v>2018</v>
      </c>
      <c r="F2148" s="10" t="s">
        <v>87</v>
      </c>
      <c r="G2148">
        <v>0</v>
      </c>
    </row>
    <row r="2149" spans="1:7" x14ac:dyDescent="0.3">
      <c r="A2149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CanadáCereales2018Marzo</v>
      </c>
      <c r="B2149" t="s">
        <v>17</v>
      </c>
      <c r="C2149" t="s">
        <v>4</v>
      </c>
      <c r="D2149" t="s">
        <v>5</v>
      </c>
      <c r="E2149">
        <v>2018</v>
      </c>
      <c r="F2149" s="10" t="s">
        <v>88</v>
      </c>
      <c r="G2149">
        <v>404223.85</v>
      </c>
    </row>
    <row r="2150" spans="1:7" x14ac:dyDescent="0.3">
      <c r="A2150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CanadáCereales2018Abril</v>
      </c>
      <c r="B2150" t="s">
        <v>17</v>
      </c>
      <c r="C2150" t="s">
        <v>4</v>
      </c>
      <c r="D2150" t="s">
        <v>5</v>
      </c>
      <c r="E2150">
        <v>2018</v>
      </c>
      <c r="F2150" s="10" t="s">
        <v>89</v>
      </c>
      <c r="G2150">
        <v>11539.48</v>
      </c>
    </row>
    <row r="2151" spans="1:7" x14ac:dyDescent="0.3">
      <c r="A2151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CanadáCereales2018Mayo</v>
      </c>
      <c r="B2151" t="s">
        <v>17</v>
      </c>
      <c r="C2151" t="s">
        <v>4</v>
      </c>
      <c r="D2151" t="s">
        <v>5</v>
      </c>
      <c r="E2151">
        <v>2018</v>
      </c>
      <c r="F2151" s="10" t="s">
        <v>90</v>
      </c>
      <c r="G2151">
        <v>17000</v>
      </c>
    </row>
    <row r="2152" spans="1:7" x14ac:dyDescent="0.3">
      <c r="A2152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CanadáCereales2018Junio</v>
      </c>
      <c r="B2152" t="s">
        <v>17</v>
      </c>
      <c r="C2152" t="s">
        <v>4</v>
      </c>
      <c r="D2152" t="s">
        <v>5</v>
      </c>
      <c r="E2152">
        <v>2018</v>
      </c>
      <c r="F2152" s="10" t="s">
        <v>91</v>
      </c>
      <c r="G2152">
        <v>0</v>
      </c>
    </row>
    <row r="2153" spans="1:7" x14ac:dyDescent="0.3">
      <c r="A2153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CanadáCereales2018Julio</v>
      </c>
      <c r="B2153" t="s">
        <v>17</v>
      </c>
      <c r="C2153" t="s">
        <v>4</v>
      </c>
      <c r="D2153" t="s">
        <v>5</v>
      </c>
      <c r="E2153">
        <v>2018</v>
      </c>
      <c r="F2153" s="10" t="s">
        <v>83</v>
      </c>
      <c r="G2153">
        <v>0</v>
      </c>
    </row>
    <row r="2154" spans="1:7" x14ac:dyDescent="0.3">
      <c r="A2154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CanadáCereales2018Agosto</v>
      </c>
      <c r="B2154" t="s">
        <v>17</v>
      </c>
      <c r="C2154" t="s">
        <v>4</v>
      </c>
      <c r="D2154" t="s">
        <v>5</v>
      </c>
      <c r="E2154">
        <v>2018</v>
      </c>
      <c r="F2154" s="10" t="s">
        <v>84</v>
      </c>
      <c r="G2154">
        <v>141.78</v>
      </c>
    </row>
    <row r="2155" spans="1:7" x14ac:dyDescent="0.3">
      <c r="A2155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CanadáCereales2018Septiembre</v>
      </c>
      <c r="B2155" t="s">
        <v>17</v>
      </c>
      <c r="C2155" t="s">
        <v>4</v>
      </c>
      <c r="D2155" t="s">
        <v>5</v>
      </c>
      <c r="E2155">
        <v>2018</v>
      </c>
      <c r="F2155" s="10" t="s">
        <v>85</v>
      </c>
      <c r="G2155">
        <v>0</v>
      </c>
    </row>
    <row r="2156" spans="1:7" x14ac:dyDescent="0.3">
      <c r="A2156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CanadáCereales2018Octubre</v>
      </c>
      <c r="B2156" t="s">
        <v>17</v>
      </c>
      <c r="C2156" t="s">
        <v>4</v>
      </c>
      <c r="D2156" t="s">
        <v>5</v>
      </c>
      <c r="E2156">
        <v>2018</v>
      </c>
      <c r="F2156" s="10" t="s">
        <v>80</v>
      </c>
      <c r="G2156">
        <v>0</v>
      </c>
    </row>
    <row r="2157" spans="1:7" x14ac:dyDescent="0.3">
      <c r="A2157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CanadáCereales2018Noviembre</v>
      </c>
      <c r="B2157" t="s">
        <v>17</v>
      </c>
      <c r="C2157" t="s">
        <v>4</v>
      </c>
      <c r="D2157" t="s">
        <v>5</v>
      </c>
      <c r="E2157">
        <v>2018</v>
      </c>
      <c r="F2157" s="10" t="s">
        <v>81</v>
      </c>
      <c r="G2157">
        <v>707.14</v>
      </c>
    </row>
    <row r="2158" spans="1:7" x14ac:dyDescent="0.3">
      <c r="A2158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CanadáCereales2018Diciembre</v>
      </c>
      <c r="B2158" t="s">
        <v>17</v>
      </c>
      <c r="C2158" t="s">
        <v>4</v>
      </c>
      <c r="D2158" t="s">
        <v>5</v>
      </c>
      <c r="E2158">
        <v>2018</v>
      </c>
      <c r="F2158" s="10" t="s">
        <v>82</v>
      </c>
      <c r="G2158">
        <v>0</v>
      </c>
    </row>
    <row r="2159" spans="1:7" x14ac:dyDescent="0.3">
      <c r="A215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ArgentinaCereales2018Enero</v>
      </c>
      <c r="B2159" t="s">
        <v>9</v>
      </c>
      <c r="C2159" t="s">
        <v>4</v>
      </c>
      <c r="D2159" t="s">
        <v>5</v>
      </c>
      <c r="E2159">
        <v>2018</v>
      </c>
      <c r="F2159" s="10" t="s">
        <v>86</v>
      </c>
      <c r="G2159">
        <v>196374.98</v>
      </c>
    </row>
    <row r="2160" spans="1:7" x14ac:dyDescent="0.3">
      <c r="A216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ArgentinaCereales2018Febrero</v>
      </c>
      <c r="B2160" t="s">
        <v>9</v>
      </c>
      <c r="C2160" t="s">
        <v>4</v>
      </c>
      <c r="D2160" t="s">
        <v>5</v>
      </c>
      <c r="E2160">
        <v>2018</v>
      </c>
      <c r="F2160" s="10" t="s">
        <v>87</v>
      </c>
      <c r="G2160">
        <v>224568.17</v>
      </c>
    </row>
    <row r="2161" spans="1:7" x14ac:dyDescent="0.3">
      <c r="A2161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ArgentinaCereales2018Marzo</v>
      </c>
      <c r="B2161" t="s">
        <v>9</v>
      </c>
      <c r="C2161" t="s">
        <v>4</v>
      </c>
      <c r="D2161" t="s">
        <v>5</v>
      </c>
      <c r="E2161">
        <v>2018</v>
      </c>
      <c r="F2161" s="10" t="s">
        <v>88</v>
      </c>
      <c r="G2161">
        <v>97323.95</v>
      </c>
    </row>
    <row r="2162" spans="1:7" x14ac:dyDescent="0.3">
      <c r="A2162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ArgentinaCereales2018Abril</v>
      </c>
      <c r="B2162" t="s">
        <v>9</v>
      </c>
      <c r="C2162" t="s">
        <v>4</v>
      </c>
      <c r="D2162" t="s">
        <v>5</v>
      </c>
      <c r="E2162">
        <v>2018</v>
      </c>
      <c r="F2162" s="10" t="s">
        <v>89</v>
      </c>
      <c r="G2162">
        <v>90496.13</v>
      </c>
    </row>
    <row r="2163" spans="1:7" x14ac:dyDescent="0.3">
      <c r="A2163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ArgentinaCereales2018Mayo</v>
      </c>
      <c r="B2163" t="s">
        <v>9</v>
      </c>
      <c r="C2163" t="s">
        <v>4</v>
      </c>
      <c r="D2163" t="s">
        <v>5</v>
      </c>
      <c r="E2163">
        <v>2018</v>
      </c>
      <c r="F2163" s="10" t="s">
        <v>90</v>
      </c>
      <c r="G2163">
        <v>251401.35</v>
      </c>
    </row>
    <row r="2164" spans="1:7" x14ac:dyDescent="0.3">
      <c r="A2164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ArgentinaCereales2018Junio</v>
      </c>
      <c r="B2164" t="s">
        <v>9</v>
      </c>
      <c r="C2164" t="s">
        <v>4</v>
      </c>
      <c r="D2164" t="s">
        <v>5</v>
      </c>
      <c r="E2164">
        <v>2018</v>
      </c>
      <c r="F2164" s="10" t="s">
        <v>91</v>
      </c>
      <c r="G2164">
        <v>336333.46</v>
      </c>
    </row>
    <row r="2165" spans="1:7" x14ac:dyDescent="0.3">
      <c r="A2165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ArgentinaCereales2018Julio</v>
      </c>
      <c r="B2165" t="s">
        <v>9</v>
      </c>
      <c r="C2165" t="s">
        <v>4</v>
      </c>
      <c r="D2165" t="s">
        <v>5</v>
      </c>
      <c r="E2165">
        <v>2018</v>
      </c>
      <c r="F2165" s="10" t="s">
        <v>83</v>
      </c>
      <c r="G2165">
        <v>354752.16</v>
      </c>
    </row>
    <row r="2166" spans="1:7" x14ac:dyDescent="0.3">
      <c r="A2166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ArgentinaCereales2018Agosto</v>
      </c>
      <c r="B2166" t="s">
        <v>9</v>
      </c>
      <c r="C2166" t="s">
        <v>4</v>
      </c>
      <c r="D2166" t="s">
        <v>5</v>
      </c>
      <c r="E2166">
        <v>2018</v>
      </c>
      <c r="F2166" s="10" t="s">
        <v>84</v>
      </c>
      <c r="G2166">
        <v>317971.91000000003</v>
      </c>
    </row>
    <row r="2167" spans="1:7" x14ac:dyDescent="0.3">
      <c r="A2167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ArgentinaCereales2018Septiembre</v>
      </c>
      <c r="B2167" t="s">
        <v>9</v>
      </c>
      <c r="C2167" t="s">
        <v>4</v>
      </c>
      <c r="D2167" t="s">
        <v>5</v>
      </c>
      <c r="E2167">
        <v>2018</v>
      </c>
      <c r="F2167" s="10" t="s">
        <v>85</v>
      </c>
      <c r="G2167">
        <v>323505.48</v>
      </c>
    </row>
    <row r="2168" spans="1:7" x14ac:dyDescent="0.3">
      <c r="A2168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ArgentinaCereales2018Octubre</v>
      </c>
      <c r="B2168" t="s">
        <v>9</v>
      </c>
      <c r="C2168" t="s">
        <v>4</v>
      </c>
      <c r="D2168" t="s">
        <v>5</v>
      </c>
      <c r="E2168">
        <v>2018</v>
      </c>
      <c r="F2168" s="10" t="s">
        <v>80</v>
      </c>
      <c r="G2168">
        <v>128416.82</v>
      </c>
    </row>
    <row r="2169" spans="1:7" x14ac:dyDescent="0.3">
      <c r="A216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ArgentinaCereales2018Noviembre</v>
      </c>
      <c r="B2169" t="s">
        <v>9</v>
      </c>
      <c r="C2169" t="s">
        <v>4</v>
      </c>
      <c r="D2169" t="s">
        <v>5</v>
      </c>
      <c r="E2169">
        <v>2018</v>
      </c>
      <c r="F2169" s="10" t="s">
        <v>81</v>
      </c>
      <c r="G2169">
        <v>0</v>
      </c>
    </row>
    <row r="2170" spans="1:7" x14ac:dyDescent="0.3">
      <c r="A217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ArgentinaCereales2018Diciembre</v>
      </c>
      <c r="B2170" t="s">
        <v>9</v>
      </c>
      <c r="C2170" t="s">
        <v>4</v>
      </c>
      <c r="D2170" t="s">
        <v>5</v>
      </c>
      <c r="E2170">
        <v>2018</v>
      </c>
      <c r="F2170" s="10" t="s">
        <v>82</v>
      </c>
      <c r="G2170">
        <v>0</v>
      </c>
    </row>
    <row r="2171" spans="1:7" x14ac:dyDescent="0.3">
      <c r="A2171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tubérculos2018Enero</v>
      </c>
      <c r="B2171" t="s">
        <v>9</v>
      </c>
      <c r="C2171" t="s">
        <v>4</v>
      </c>
      <c r="D2171" t="s">
        <v>6</v>
      </c>
      <c r="E2171">
        <v>2018</v>
      </c>
      <c r="F2171" s="10" t="s">
        <v>86</v>
      </c>
      <c r="G2171">
        <v>200552.7</v>
      </c>
    </row>
    <row r="2172" spans="1:7" x14ac:dyDescent="0.3">
      <c r="A2172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tubérculos2018Febrero</v>
      </c>
      <c r="B2172" t="s">
        <v>9</v>
      </c>
      <c r="C2172" t="s">
        <v>4</v>
      </c>
      <c r="D2172" t="s">
        <v>6</v>
      </c>
      <c r="E2172">
        <v>2018</v>
      </c>
      <c r="F2172" s="10" t="s">
        <v>87</v>
      </c>
      <c r="G2172">
        <v>481752.2</v>
      </c>
    </row>
    <row r="2173" spans="1:7" x14ac:dyDescent="0.3">
      <c r="A2173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tubérculos2018Marzo</v>
      </c>
      <c r="B2173" t="s">
        <v>9</v>
      </c>
      <c r="C2173" t="s">
        <v>4</v>
      </c>
      <c r="D2173" t="s">
        <v>6</v>
      </c>
      <c r="E2173">
        <v>2018</v>
      </c>
      <c r="F2173" s="10" t="s">
        <v>88</v>
      </c>
      <c r="G2173">
        <v>150763.62</v>
      </c>
    </row>
    <row r="2174" spans="1:7" x14ac:dyDescent="0.3">
      <c r="A2174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tubérculos2018Abril</v>
      </c>
      <c r="B2174" t="s">
        <v>9</v>
      </c>
      <c r="C2174" t="s">
        <v>4</v>
      </c>
      <c r="D2174" t="s">
        <v>6</v>
      </c>
      <c r="E2174">
        <v>2018</v>
      </c>
      <c r="F2174" s="10" t="s">
        <v>89</v>
      </c>
      <c r="G2174">
        <v>138830.56</v>
      </c>
    </row>
    <row r="2175" spans="1:7" x14ac:dyDescent="0.3">
      <c r="A2175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tubérculos2018Mayo</v>
      </c>
      <c r="B2175" t="s">
        <v>9</v>
      </c>
      <c r="C2175" t="s">
        <v>4</v>
      </c>
      <c r="D2175" t="s">
        <v>6</v>
      </c>
      <c r="E2175">
        <v>2018</v>
      </c>
      <c r="F2175" s="10" t="s">
        <v>90</v>
      </c>
      <c r="G2175">
        <v>91179.219999999987</v>
      </c>
    </row>
    <row r="2176" spans="1:7" x14ac:dyDescent="0.3">
      <c r="A2176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tubérculos2018Junio</v>
      </c>
      <c r="B2176" t="s">
        <v>9</v>
      </c>
      <c r="C2176" t="s">
        <v>4</v>
      </c>
      <c r="D2176" t="s">
        <v>6</v>
      </c>
      <c r="E2176">
        <v>2018</v>
      </c>
      <c r="F2176" s="10" t="s">
        <v>91</v>
      </c>
      <c r="G2176">
        <v>98753.2</v>
      </c>
    </row>
    <row r="2177" spans="1:7" x14ac:dyDescent="0.3">
      <c r="A2177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tubérculos2018Julio</v>
      </c>
      <c r="B2177" t="s">
        <v>9</v>
      </c>
      <c r="C2177" t="s">
        <v>4</v>
      </c>
      <c r="D2177" t="s">
        <v>6</v>
      </c>
      <c r="E2177">
        <v>2018</v>
      </c>
      <c r="F2177" s="10" t="s">
        <v>83</v>
      </c>
      <c r="G2177">
        <v>47851.200000000004</v>
      </c>
    </row>
    <row r="2178" spans="1:7" x14ac:dyDescent="0.3">
      <c r="A2178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tubérculos2018Agosto</v>
      </c>
      <c r="B2178" t="s">
        <v>9</v>
      </c>
      <c r="C2178" t="s">
        <v>4</v>
      </c>
      <c r="D2178" t="s">
        <v>6</v>
      </c>
      <c r="E2178">
        <v>2018</v>
      </c>
      <c r="F2178" s="10" t="s">
        <v>84</v>
      </c>
      <c r="G2178">
        <v>59220</v>
      </c>
    </row>
    <row r="2179" spans="1:7" x14ac:dyDescent="0.3">
      <c r="A2179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tubérculos2018Septiembre</v>
      </c>
      <c r="B2179" t="s">
        <v>9</v>
      </c>
      <c r="C2179" t="s">
        <v>4</v>
      </c>
      <c r="D2179" t="s">
        <v>6</v>
      </c>
      <c r="E2179">
        <v>2018</v>
      </c>
      <c r="F2179" s="10" t="s">
        <v>85</v>
      </c>
      <c r="G2179">
        <v>41063.759999999995</v>
      </c>
    </row>
    <row r="2180" spans="1:7" x14ac:dyDescent="0.3">
      <c r="A2180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tubérculos2018Octubre</v>
      </c>
      <c r="B2180" t="s">
        <v>9</v>
      </c>
      <c r="C2180" t="s">
        <v>4</v>
      </c>
      <c r="D2180" t="s">
        <v>6</v>
      </c>
      <c r="E2180">
        <v>2018</v>
      </c>
      <c r="F2180" s="10" t="s">
        <v>80</v>
      </c>
      <c r="G2180">
        <v>63546.879999999997</v>
      </c>
    </row>
    <row r="2181" spans="1:7" x14ac:dyDescent="0.3">
      <c r="A2181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tubérculos2018Noviembre</v>
      </c>
      <c r="B2181" t="s">
        <v>9</v>
      </c>
      <c r="C2181" t="s">
        <v>4</v>
      </c>
      <c r="D2181" t="s">
        <v>6</v>
      </c>
      <c r="E2181">
        <v>2018</v>
      </c>
      <c r="F2181" s="10" t="s">
        <v>81</v>
      </c>
      <c r="G2181">
        <v>85146.780000000013</v>
      </c>
    </row>
    <row r="2182" spans="1:7" x14ac:dyDescent="0.3">
      <c r="A2182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tubérculos2018Diciembre</v>
      </c>
      <c r="B2182" t="s">
        <v>9</v>
      </c>
      <c r="C2182" t="s">
        <v>4</v>
      </c>
      <c r="D2182" t="s">
        <v>6</v>
      </c>
      <c r="E2182">
        <v>2018</v>
      </c>
      <c r="F2182" s="10" t="s">
        <v>82</v>
      </c>
      <c r="G2182">
        <v>79283</v>
      </c>
    </row>
    <row r="2183" spans="1:7" x14ac:dyDescent="0.3">
      <c r="A2183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tubérculos2018Enero</v>
      </c>
      <c r="B2183" t="s">
        <v>69</v>
      </c>
      <c r="C2183" t="s">
        <v>4</v>
      </c>
      <c r="D2183" t="s">
        <v>6</v>
      </c>
      <c r="E2183">
        <v>2018</v>
      </c>
      <c r="F2183" s="10" t="s">
        <v>86</v>
      </c>
      <c r="G2183">
        <v>35357.1</v>
      </c>
    </row>
    <row r="2184" spans="1:7" x14ac:dyDescent="0.3">
      <c r="A2184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tubérculos2018Febrero</v>
      </c>
      <c r="B2184" t="s">
        <v>69</v>
      </c>
      <c r="C2184" t="s">
        <v>4</v>
      </c>
      <c r="D2184" t="s">
        <v>6</v>
      </c>
      <c r="E2184">
        <v>2018</v>
      </c>
      <c r="F2184" s="10" t="s">
        <v>87</v>
      </c>
      <c r="G2184">
        <v>78308.3</v>
      </c>
    </row>
    <row r="2185" spans="1:7" x14ac:dyDescent="0.3">
      <c r="A2185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tubérculos2018Marzo</v>
      </c>
      <c r="B2185" t="s">
        <v>69</v>
      </c>
      <c r="C2185" t="s">
        <v>4</v>
      </c>
      <c r="D2185" t="s">
        <v>6</v>
      </c>
      <c r="E2185">
        <v>2018</v>
      </c>
      <c r="F2185" s="10" t="s">
        <v>88</v>
      </c>
      <c r="G2185">
        <v>0</v>
      </c>
    </row>
    <row r="2186" spans="1:7" x14ac:dyDescent="0.3">
      <c r="A2186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tubérculos2018Abril</v>
      </c>
      <c r="B2186" t="s">
        <v>69</v>
      </c>
      <c r="C2186" t="s">
        <v>4</v>
      </c>
      <c r="D2186" t="s">
        <v>6</v>
      </c>
      <c r="E2186">
        <v>2018</v>
      </c>
      <c r="F2186" s="10" t="s">
        <v>89</v>
      </c>
      <c r="G2186">
        <v>0</v>
      </c>
    </row>
    <row r="2187" spans="1:7" x14ac:dyDescent="0.3">
      <c r="A2187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tubérculos2018Mayo</v>
      </c>
      <c r="B2187" t="s">
        <v>69</v>
      </c>
      <c r="C2187" t="s">
        <v>4</v>
      </c>
      <c r="D2187" t="s">
        <v>6</v>
      </c>
      <c r="E2187">
        <v>2018</v>
      </c>
      <c r="F2187" s="10" t="s">
        <v>90</v>
      </c>
      <c r="G2187">
        <v>0</v>
      </c>
    </row>
    <row r="2188" spans="1:7" x14ac:dyDescent="0.3">
      <c r="A2188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tubérculos2018Junio</v>
      </c>
      <c r="B2188" t="s">
        <v>69</v>
      </c>
      <c r="C2188" t="s">
        <v>4</v>
      </c>
      <c r="D2188" t="s">
        <v>6</v>
      </c>
      <c r="E2188">
        <v>2018</v>
      </c>
      <c r="F2188" s="10" t="s">
        <v>91</v>
      </c>
      <c r="G2188">
        <v>0</v>
      </c>
    </row>
    <row r="2189" spans="1:7" x14ac:dyDescent="0.3">
      <c r="A2189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tubérculos2018Julio</v>
      </c>
      <c r="B2189" t="s">
        <v>69</v>
      </c>
      <c r="C2189" t="s">
        <v>4</v>
      </c>
      <c r="D2189" t="s">
        <v>6</v>
      </c>
      <c r="E2189">
        <v>2018</v>
      </c>
      <c r="F2189" s="10" t="s">
        <v>83</v>
      </c>
      <c r="G2189">
        <v>0</v>
      </c>
    </row>
    <row r="2190" spans="1:7" x14ac:dyDescent="0.3">
      <c r="A2190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tubérculos2018Agosto</v>
      </c>
      <c r="B2190" t="s">
        <v>69</v>
      </c>
      <c r="C2190" t="s">
        <v>4</v>
      </c>
      <c r="D2190" t="s">
        <v>6</v>
      </c>
      <c r="E2190">
        <v>2018</v>
      </c>
      <c r="F2190" s="10" t="s">
        <v>84</v>
      </c>
      <c r="G2190">
        <v>0</v>
      </c>
    </row>
    <row r="2191" spans="1:7" x14ac:dyDescent="0.3">
      <c r="A2191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tubérculos2018Septiembre</v>
      </c>
      <c r="B2191" t="s">
        <v>69</v>
      </c>
      <c r="C2191" t="s">
        <v>4</v>
      </c>
      <c r="D2191" t="s">
        <v>6</v>
      </c>
      <c r="E2191">
        <v>2018</v>
      </c>
      <c r="F2191" s="10" t="s">
        <v>85</v>
      </c>
      <c r="G2191">
        <v>0</v>
      </c>
    </row>
    <row r="2192" spans="1:7" x14ac:dyDescent="0.3">
      <c r="A2192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tubérculos2018Octubre</v>
      </c>
      <c r="B2192" t="s">
        <v>69</v>
      </c>
      <c r="C2192" t="s">
        <v>4</v>
      </c>
      <c r="D2192" t="s">
        <v>6</v>
      </c>
      <c r="E2192">
        <v>2018</v>
      </c>
      <c r="F2192" s="10" t="s">
        <v>80</v>
      </c>
      <c r="G2192">
        <v>0</v>
      </c>
    </row>
    <row r="2193" spans="1:7" x14ac:dyDescent="0.3">
      <c r="A2193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tubérculos2018Noviembre</v>
      </c>
      <c r="B2193" t="s">
        <v>69</v>
      </c>
      <c r="C2193" t="s">
        <v>4</v>
      </c>
      <c r="D2193" t="s">
        <v>6</v>
      </c>
      <c r="E2193">
        <v>2018</v>
      </c>
      <c r="F2193" s="10" t="s">
        <v>81</v>
      </c>
      <c r="G2193">
        <v>0</v>
      </c>
    </row>
    <row r="2194" spans="1:7" x14ac:dyDescent="0.3">
      <c r="A2194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tubérculos2018Diciembre</v>
      </c>
      <c r="B2194" t="s">
        <v>69</v>
      </c>
      <c r="C2194" t="s">
        <v>4</v>
      </c>
      <c r="D2194" t="s">
        <v>6</v>
      </c>
      <c r="E2194">
        <v>2018</v>
      </c>
      <c r="F2194" s="10" t="s">
        <v>82</v>
      </c>
      <c r="G2194">
        <v>0</v>
      </c>
    </row>
    <row r="2195" spans="1:7" x14ac:dyDescent="0.3">
      <c r="A2195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tubérculos2018Enero</v>
      </c>
      <c r="B2195" t="s">
        <v>33</v>
      </c>
      <c r="C2195" t="s">
        <v>4</v>
      </c>
      <c r="D2195" t="s">
        <v>6</v>
      </c>
      <c r="E2195">
        <v>2018</v>
      </c>
      <c r="F2195" s="10" t="s">
        <v>86</v>
      </c>
      <c r="G2195">
        <v>1521238.55</v>
      </c>
    </row>
    <row r="2196" spans="1:7" x14ac:dyDescent="0.3">
      <c r="A2196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tubérculos2018Febrero</v>
      </c>
      <c r="B2196" t="s">
        <v>33</v>
      </c>
      <c r="C2196" t="s">
        <v>4</v>
      </c>
      <c r="D2196" t="s">
        <v>6</v>
      </c>
      <c r="E2196">
        <v>2018</v>
      </c>
      <c r="F2196" s="10" t="s">
        <v>87</v>
      </c>
      <c r="G2196">
        <v>429482.27</v>
      </c>
    </row>
    <row r="2197" spans="1:7" x14ac:dyDescent="0.3">
      <c r="A2197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tubérculos2018Marzo</v>
      </c>
      <c r="B2197" t="s">
        <v>33</v>
      </c>
      <c r="C2197" t="s">
        <v>4</v>
      </c>
      <c r="D2197" t="s">
        <v>6</v>
      </c>
      <c r="E2197">
        <v>2018</v>
      </c>
      <c r="F2197" s="10" t="s">
        <v>88</v>
      </c>
      <c r="G2197">
        <v>439627.45999999996</v>
      </c>
    </row>
    <row r="2198" spans="1:7" x14ac:dyDescent="0.3">
      <c r="A2198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tubérculos2018Abril</v>
      </c>
      <c r="B2198" t="s">
        <v>33</v>
      </c>
      <c r="C2198" t="s">
        <v>4</v>
      </c>
      <c r="D2198" t="s">
        <v>6</v>
      </c>
      <c r="E2198">
        <v>2018</v>
      </c>
      <c r="F2198" s="10" t="s">
        <v>89</v>
      </c>
      <c r="G2198">
        <v>469901.31</v>
      </c>
    </row>
    <row r="2199" spans="1:7" x14ac:dyDescent="0.3">
      <c r="A2199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tubérculos2018Mayo</v>
      </c>
      <c r="B2199" t="s">
        <v>33</v>
      </c>
      <c r="C2199" t="s">
        <v>4</v>
      </c>
      <c r="D2199" t="s">
        <v>6</v>
      </c>
      <c r="E2199">
        <v>2018</v>
      </c>
      <c r="F2199" s="10" t="s">
        <v>90</v>
      </c>
      <c r="G2199">
        <v>540043.88</v>
      </c>
    </row>
    <row r="2200" spans="1:7" x14ac:dyDescent="0.3">
      <c r="A2200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tubérculos2018Junio</v>
      </c>
      <c r="B2200" t="s">
        <v>33</v>
      </c>
      <c r="C2200" t="s">
        <v>4</v>
      </c>
      <c r="D2200" t="s">
        <v>6</v>
      </c>
      <c r="E2200">
        <v>2018</v>
      </c>
      <c r="F2200" s="10" t="s">
        <v>91</v>
      </c>
      <c r="G2200">
        <v>878869.33</v>
      </c>
    </row>
    <row r="2201" spans="1:7" x14ac:dyDescent="0.3">
      <c r="A2201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tubérculos2018Julio</v>
      </c>
      <c r="B2201" t="s">
        <v>33</v>
      </c>
      <c r="C2201" t="s">
        <v>4</v>
      </c>
      <c r="D2201" t="s">
        <v>6</v>
      </c>
      <c r="E2201">
        <v>2018</v>
      </c>
      <c r="F2201" s="10" t="s">
        <v>83</v>
      </c>
      <c r="G2201">
        <v>719542.49</v>
      </c>
    </row>
    <row r="2202" spans="1:7" x14ac:dyDescent="0.3">
      <c r="A2202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tubérculos2018Agosto</v>
      </c>
      <c r="B2202" t="s">
        <v>33</v>
      </c>
      <c r="C2202" t="s">
        <v>4</v>
      </c>
      <c r="D2202" t="s">
        <v>6</v>
      </c>
      <c r="E2202">
        <v>2018</v>
      </c>
      <c r="F2202" s="10" t="s">
        <v>84</v>
      </c>
      <c r="G2202">
        <v>653654.19000000006</v>
      </c>
    </row>
    <row r="2203" spans="1:7" x14ac:dyDescent="0.3">
      <c r="A2203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tubérculos2018Septiembre</v>
      </c>
      <c r="B2203" t="s">
        <v>33</v>
      </c>
      <c r="C2203" t="s">
        <v>4</v>
      </c>
      <c r="D2203" t="s">
        <v>6</v>
      </c>
      <c r="E2203">
        <v>2018</v>
      </c>
      <c r="F2203" s="10" t="s">
        <v>85</v>
      </c>
      <c r="G2203">
        <v>460818.98</v>
      </c>
    </row>
    <row r="2204" spans="1:7" x14ac:dyDescent="0.3">
      <c r="A2204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tubérculos2018Octubre</v>
      </c>
      <c r="B2204" t="s">
        <v>33</v>
      </c>
      <c r="C2204" t="s">
        <v>4</v>
      </c>
      <c r="D2204" t="s">
        <v>6</v>
      </c>
      <c r="E2204">
        <v>2018</v>
      </c>
      <c r="F2204" s="10" t="s">
        <v>80</v>
      </c>
      <c r="G2204">
        <v>505173.02</v>
      </c>
    </row>
    <row r="2205" spans="1:7" x14ac:dyDescent="0.3">
      <c r="A2205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tubérculos2018Noviembre</v>
      </c>
      <c r="B2205" t="s">
        <v>33</v>
      </c>
      <c r="C2205" t="s">
        <v>4</v>
      </c>
      <c r="D2205" t="s">
        <v>6</v>
      </c>
      <c r="E2205">
        <v>2018</v>
      </c>
      <c r="F2205" s="10" t="s">
        <v>81</v>
      </c>
      <c r="G2205">
        <v>732690.81</v>
      </c>
    </row>
    <row r="2206" spans="1:7" x14ac:dyDescent="0.3">
      <c r="A2206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tubérculos2018Diciembre</v>
      </c>
      <c r="B2206" t="s">
        <v>33</v>
      </c>
      <c r="C2206" t="s">
        <v>4</v>
      </c>
      <c r="D2206" t="s">
        <v>6</v>
      </c>
      <c r="E2206">
        <v>2018</v>
      </c>
      <c r="F2206" s="10" t="s">
        <v>82</v>
      </c>
      <c r="G2206">
        <v>627370.5</v>
      </c>
    </row>
    <row r="2207" spans="1:7" x14ac:dyDescent="0.3">
      <c r="A2207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FranciaCereales2018Enero</v>
      </c>
      <c r="B2207" t="s">
        <v>33</v>
      </c>
      <c r="C2207" t="s">
        <v>4</v>
      </c>
      <c r="D2207" t="s">
        <v>5</v>
      </c>
      <c r="E2207">
        <v>2018</v>
      </c>
      <c r="F2207" s="10" t="s">
        <v>86</v>
      </c>
      <c r="G2207">
        <v>0</v>
      </c>
    </row>
    <row r="2208" spans="1:7" x14ac:dyDescent="0.3">
      <c r="A2208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FranciaCereales2018Febrero</v>
      </c>
      <c r="B2208" t="s">
        <v>33</v>
      </c>
      <c r="C2208" t="s">
        <v>4</v>
      </c>
      <c r="D2208" t="s">
        <v>5</v>
      </c>
      <c r="E2208">
        <v>2018</v>
      </c>
      <c r="F2208" s="10" t="s">
        <v>87</v>
      </c>
      <c r="G2208">
        <v>0</v>
      </c>
    </row>
    <row r="2209" spans="1:7" x14ac:dyDescent="0.3">
      <c r="A2209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FranciaCereales2018Marzo</v>
      </c>
      <c r="B2209" t="s">
        <v>33</v>
      </c>
      <c r="C2209" t="s">
        <v>4</v>
      </c>
      <c r="D2209" t="s">
        <v>5</v>
      </c>
      <c r="E2209">
        <v>2018</v>
      </c>
      <c r="F2209" s="10" t="s">
        <v>88</v>
      </c>
      <c r="G2209">
        <v>0</v>
      </c>
    </row>
    <row r="2210" spans="1:7" x14ac:dyDescent="0.3">
      <c r="A2210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FranciaCereales2018Abril</v>
      </c>
      <c r="B2210" t="s">
        <v>33</v>
      </c>
      <c r="C2210" t="s">
        <v>4</v>
      </c>
      <c r="D2210" t="s">
        <v>5</v>
      </c>
      <c r="E2210">
        <v>2018</v>
      </c>
      <c r="F2210" s="10" t="s">
        <v>89</v>
      </c>
      <c r="G2210">
        <v>180.3</v>
      </c>
    </row>
    <row r="2211" spans="1:7" x14ac:dyDescent="0.3">
      <c r="A2211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FranciaCereales2018Mayo</v>
      </c>
      <c r="B2211" t="s">
        <v>33</v>
      </c>
      <c r="C2211" t="s">
        <v>4</v>
      </c>
      <c r="D2211" t="s">
        <v>5</v>
      </c>
      <c r="E2211">
        <v>2018</v>
      </c>
      <c r="F2211" s="10" t="s">
        <v>90</v>
      </c>
      <c r="G2211">
        <v>0</v>
      </c>
    </row>
    <row r="2212" spans="1:7" x14ac:dyDescent="0.3">
      <c r="A2212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FranciaCereales2018Junio</v>
      </c>
      <c r="B2212" t="s">
        <v>33</v>
      </c>
      <c r="C2212" t="s">
        <v>4</v>
      </c>
      <c r="D2212" t="s">
        <v>5</v>
      </c>
      <c r="E2212">
        <v>2018</v>
      </c>
      <c r="F2212" s="10" t="s">
        <v>91</v>
      </c>
      <c r="G2212">
        <v>0</v>
      </c>
    </row>
    <row r="2213" spans="1:7" x14ac:dyDescent="0.3">
      <c r="A2213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FranciaCereales2018Julio</v>
      </c>
      <c r="B2213" t="s">
        <v>33</v>
      </c>
      <c r="C2213" t="s">
        <v>4</v>
      </c>
      <c r="D2213" t="s">
        <v>5</v>
      </c>
      <c r="E2213">
        <v>2018</v>
      </c>
      <c r="F2213" s="10" t="s">
        <v>83</v>
      </c>
      <c r="G2213">
        <v>0</v>
      </c>
    </row>
    <row r="2214" spans="1:7" x14ac:dyDescent="0.3">
      <c r="A2214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FranciaCereales2018Agosto</v>
      </c>
      <c r="B2214" t="s">
        <v>33</v>
      </c>
      <c r="C2214" t="s">
        <v>4</v>
      </c>
      <c r="D2214" t="s">
        <v>5</v>
      </c>
      <c r="E2214">
        <v>2018</v>
      </c>
      <c r="F2214" s="10" t="s">
        <v>84</v>
      </c>
      <c r="G2214">
        <v>0</v>
      </c>
    </row>
    <row r="2215" spans="1:7" x14ac:dyDescent="0.3">
      <c r="A2215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FranciaCereales2018Septiembre</v>
      </c>
      <c r="B2215" t="s">
        <v>33</v>
      </c>
      <c r="C2215" t="s">
        <v>4</v>
      </c>
      <c r="D2215" t="s">
        <v>5</v>
      </c>
      <c r="E2215">
        <v>2018</v>
      </c>
      <c r="F2215" s="10" t="s">
        <v>85</v>
      </c>
      <c r="G2215">
        <v>0</v>
      </c>
    </row>
    <row r="2216" spans="1:7" x14ac:dyDescent="0.3">
      <c r="A2216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FranciaCereales2018Octubre</v>
      </c>
      <c r="B2216" t="s">
        <v>33</v>
      </c>
      <c r="C2216" t="s">
        <v>4</v>
      </c>
      <c r="D2216" t="s">
        <v>5</v>
      </c>
      <c r="E2216">
        <v>2018</v>
      </c>
      <c r="F2216" s="10" t="s">
        <v>80</v>
      </c>
      <c r="G2216">
        <v>0</v>
      </c>
    </row>
    <row r="2217" spans="1:7" x14ac:dyDescent="0.3">
      <c r="A2217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FranciaCereales2018Noviembre</v>
      </c>
      <c r="B2217" t="s">
        <v>33</v>
      </c>
      <c r="C2217" t="s">
        <v>4</v>
      </c>
      <c r="D2217" t="s">
        <v>5</v>
      </c>
      <c r="E2217">
        <v>2018</v>
      </c>
      <c r="F2217" s="10" t="s">
        <v>81</v>
      </c>
      <c r="G2217">
        <v>0</v>
      </c>
    </row>
    <row r="2218" spans="1:7" x14ac:dyDescent="0.3">
      <c r="A2218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FranciaCereales2018Diciembre</v>
      </c>
      <c r="B2218" t="s">
        <v>33</v>
      </c>
      <c r="C2218" t="s">
        <v>4</v>
      </c>
      <c r="D2218" t="s">
        <v>5</v>
      </c>
      <c r="E2218">
        <v>2018</v>
      </c>
      <c r="F2218" s="10" t="s">
        <v>82</v>
      </c>
      <c r="G2218">
        <v>50</v>
      </c>
    </row>
    <row r="2219" spans="1:7" x14ac:dyDescent="0.3">
      <c r="A2219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tubérculos2018Enero</v>
      </c>
      <c r="B2219" t="s">
        <v>3</v>
      </c>
      <c r="C2219" t="s">
        <v>4</v>
      </c>
      <c r="D2219" t="s">
        <v>6</v>
      </c>
      <c r="E2219">
        <v>2018</v>
      </c>
      <c r="F2219" s="10" t="s">
        <v>86</v>
      </c>
      <c r="G2219">
        <v>351177</v>
      </c>
    </row>
    <row r="2220" spans="1:7" x14ac:dyDescent="0.3">
      <c r="A2220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tubérculos2018Febrero</v>
      </c>
      <c r="B2220" t="s">
        <v>3</v>
      </c>
      <c r="C2220" t="s">
        <v>4</v>
      </c>
      <c r="D2220" t="s">
        <v>6</v>
      </c>
      <c r="E2220">
        <v>2018</v>
      </c>
      <c r="F2220" s="10" t="s">
        <v>87</v>
      </c>
      <c r="G2220">
        <v>355325.69</v>
      </c>
    </row>
    <row r="2221" spans="1:7" x14ac:dyDescent="0.3">
      <c r="A2221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tubérculos2018Marzo</v>
      </c>
      <c r="B2221" t="s">
        <v>3</v>
      </c>
      <c r="C2221" t="s">
        <v>4</v>
      </c>
      <c r="D2221" t="s">
        <v>6</v>
      </c>
      <c r="E2221">
        <v>2018</v>
      </c>
      <c r="F2221" s="10" t="s">
        <v>88</v>
      </c>
      <c r="G2221">
        <v>536813.32000000007</v>
      </c>
    </row>
    <row r="2222" spans="1:7" x14ac:dyDescent="0.3">
      <c r="A2222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tubérculos2018Abril</v>
      </c>
      <c r="B2222" t="s">
        <v>3</v>
      </c>
      <c r="C2222" t="s">
        <v>4</v>
      </c>
      <c r="D2222" t="s">
        <v>6</v>
      </c>
      <c r="E2222">
        <v>2018</v>
      </c>
      <c r="F2222" s="10" t="s">
        <v>89</v>
      </c>
      <c r="G2222">
        <v>415604.23</v>
      </c>
    </row>
    <row r="2223" spans="1:7" x14ac:dyDescent="0.3">
      <c r="A2223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tubérculos2018Mayo</v>
      </c>
      <c r="B2223" t="s">
        <v>3</v>
      </c>
      <c r="C2223" t="s">
        <v>4</v>
      </c>
      <c r="D2223" t="s">
        <v>6</v>
      </c>
      <c r="E2223">
        <v>2018</v>
      </c>
      <c r="F2223" s="10" t="s">
        <v>90</v>
      </c>
      <c r="G2223">
        <v>384662.37</v>
      </c>
    </row>
    <row r="2224" spans="1:7" x14ac:dyDescent="0.3">
      <c r="A2224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tubérculos2018Junio</v>
      </c>
      <c r="B2224" t="s">
        <v>3</v>
      </c>
      <c r="C2224" t="s">
        <v>4</v>
      </c>
      <c r="D2224" t="s">
        <v>6</v>
      </c>
      <c r="E2224">
        <v>2018</v>
      </c>
      <c r="F2224" s="10" t="s">
        <v>91</v>
      </c>
      <c r="G2224">
        <v>414192</v>
      </c>
    </row>
    <row r="2225" spans="1:7" x14ac:dyDescent="0.3">
      <c r="A2225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tubérculos2018Julio</v>
      </c>
      <c r="B2225" t="s">
        <v>3</v>
      </c>
      <c r="C2225" t="s">
        <v>4</v>
      </c>
      <c r="D2225" t="s">
        <v>6</v>
      </c>
      <c r="E2225">
        <v>2018</v>
      </c>
      <c r="F2225" s="10" t="s">
        <v>83</v>
      </c>
      <c r="G2225">
        <v>461398</v>
      </c>
    </row>
    <row r="2226" spans="1:7" x14ac:dyDescent="0.3">
      <c r="A2226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tubérculos2018Agosto</v>
      </c>
      <c r="B2226" t="s">
        <v>3</v>
      </c>
      <c r="C2226" t="s">
        <v>4</v>
      </c>
      <c r="D2226" t="s">
        <v>6</v>
      </c>
      <c r="E2226">
        <v>2018</v>
      </c>
      <c r="F2226" s="10" t="s">
        <v>84</v>
      </c>
      <c r="G2226">
        <v>206900.41999999998</v>
      </c>
    </row>
    <row r="2227" spans="1:7" x14ac:dyDescent="0.3">
      <c r="A2227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tubérculos2018Septiembre</v>
      </c>
      <c r="B2227" t="s">
        <v>3</v>
      </c>
      <c r="C2227" t="s">
        <v>4</v>
      </c>
      <c r="D2227" t="s">
        <v>6</v>
      </c>
      <c r="E2227">
        <v>2018</v>
      </c>
      <c r="F2227" s="10" t="s">
        <v>85</v>
      </c>
      <c r="G2227">
        <v>9498.52</v>
      </c>
    </row>
    <row r="2228" spans="1:7" x14ac:dyDescent="0.3">
      <c r="A2228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tubérculos2018Octubre</v>
      </c>
      <c r="B2228" t="s">
        <v>3</v>
      </c>
      <c r="C2228" t="s">
        <v>4</v>
      </c>
      <c r="D2228" t="s">
        <v>6</v>
      </c>
      <c r="E2228">
        <v>2018</v>
      </c>
      <c r="F2228" s="10" t="s">
        <v>80</v>
      </c>
      <c r="G2228">
        <v>59850.5</v>
      </c>
    </row>
    <row r="2229" spans="1:7" x14ac:dyDescent="0.3">
      <c r="A2229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tubérculos2018Noviembre</v>
      </c>
      <c r="B2229" t="s">
        <v>3</v>
      </c>
      <c r="C2229" t="s">
        <v>4</v>
      </c>
      <c r="D2229" t="s">
        <v>6</v>
      </c>
      <c r="E2229">
        <v>2018</v>
      </c>
      <c r="F2229" s="10" t="s">
        <v>81</v>
      </c>
      <c r="G2229">
        <v>0</v>
      </c>
    </row>
    <row r="2230" spans="1:7" x14ac:dyDescent="0.3">
      <c r="A2230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tubérculos2018Diciembre</v>
      </c>
      <c r="B2230" t="s">
        <v>3</v>
      </c>
      <c r="C2230" t="s">
        <v>4</v>
      </c>
      <c r="D2230" t="s">
        <v>6</v>
      </c>
      <c r="E2230">
        <v>2018</v>
      </c>
      <c r="F2230" s="10" t="s">
        <v>82</v>
      </c>
      <c r="G2230">
        <v>556061.93999999994</v>
      </c>
    </row>
    <row r="2231" spans="1:7" x14ac:dyDescent="0.3">
      <c r="A2231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AlemaniaCereales2018Enero</v>
      </c>
      <c r="B2231" t="s">
        <v>3</v>
      </c>
      <c r="C2231" t="s">
        <v>4</v>
      </c>
      <c r="D2231" t="s">
        <v>5</v>
      </c>
      <c r="E2231">
        <v>2018</v>
      </c>
      <c r="F2231" s="10" t="s">
        <v>86</v>
      </c>
      <c r="G2231">
        <v>0</v>
      </c>
    </row>
    <row r="2232" spans="1:7" x14ac:dyDescent="0.3">
      <c r="A2232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AlemaniaCereales2018Febrero</v>
      </c>
      <c r="B2232" t="s">
        <v>3</v>
      </c>
      <c r="C2232" t="s">
        <v>4</v>
      </c>
      <c r="D2232" t="s">
        <v>5</v>
      </c>
      <c r="E2232">
        <v>2018</v>
      </c>
      <c r="F2232" s="10" t="s">
        <v>87</v>
      </c>
      <c r="G2232">
        <v>51.18</v>
      </c>
    </row>
    <row r="2233" spans="1:7" x14ac:dyDescent="0.3">
      <c r="A2233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AlemaniaCereales2018Marzo</v>
      </c>
      <c r="B2233" t="s">
        <v>3</v>
      </c>
      <c r="C2233" t="s">
        <v>4</v>
      </c>
      <c r="D2233" t="s">
        <v>5</v>
      </c>
      <c r="E2233">
        <v>2018</v>
      </c>
      <c r="F2233" s="10" t="s">
        <v>88</v>
      </c>
      <c r="G2233">
        <v>573.24</v>
      </c>
    </row>
    <row r="2234" spans="1:7" x14ac:dyDescent="0.3">
      <c r="A2234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AlemaniaCereales2018Abril</v>
      </c>
      <c r="B2234" t="s">
        <v>3</v>
      </c>
      <c r="C2234" t="s">
        <v>4</v>
      </c>
      <c r="D2234" t="s">
        <v>5</v>
      </c>
      <c r="E2234">
        <v>2018</v>
      </c>
      <c r="F2234" s="10" t="s">
        <v>89</v>
      </c>
      <c r="G2234">
        <v>0</v>
      </c>
    </row>
    <row r="2235" spans="1:7" x14ac:dyDescent="0.3">
      <c r="A2235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AlemaniaCereales2018Mayo</v>
      </c>
      <c r="B2235" t="s">
        <v>3</v>
      </c>
      <c r="C2235" t="s">
        <v>4</v>
      </c>
      <c r="D2235" t="s">
        <v>5</v>
      </c>
      <c r="E2235">
        <v>2018</v>
      </c>
      <c r="F2235" s="10" t="s">
        <v>90</v>
      </c>
      <c r="G2235">
        <v>0</v>
      </c>
    </row>
    <row r="2236" spans="1:7" x14ac:dyDescent="0.3">
      <c r="A2236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AlemaniaCereales2018Junio</v>
      </c>
      <c r="B2236" t="s">
        <v>3</v>
      </c>
      <c r="C2236" t="s">
        <v>4</v>
      </c>
      <c r="D2236" t="s">
        <v>5</v>
      </c>
      <c r="E2236">
        <v>2018</v>
      </c>
      <c r="F2236" s="10" t="s">
        <v>91</v>
      </c>
      <c r="G2236">
        <v>0</v>
      </c>
    </row>
    <row r="2237" spans="1:7" x14ac:dyDescent="0.3">
      <c r="A2237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AlemaniaCereales2018Julio</v>
      </c>
      <c r="B2237" t="s">
        <v>3</v>
      </c>
      <c r="C2237" t="s">
        <v>4</v>
      </c>
      <c r="D2237" t="s">
        <v>5</v>
      </c>
      <c r="E2237">
        <v>2018</v>
      </c>
      <c r="F2237" s="10" t="s">
        <v>83</v>
      </c>
      <c r="G2237">
        <v>0</v>
      </c>
    </row>
    <row r="2238" spans="1:7" x14ac:dyDescent="0.3">
      <c r="A2238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AlemaniaCereales2018Agosto</v>
      </c>
      <c r="B2238" t="s">
        <v>3</v>
      </c>
      <c r="C2238" t="s">
        <v>4</v>
      </c>
      <c r="D2238" t="s">
        <v>5</v>
      </c>
      <c r="E2238">
        <v>2018</v>
      </c>
      <c r="F2238" s="10" t="s">
        <v>84</v>
      </c>
      <c r="G2238">
        <v>31.25</v>
      </c>
    </row>
    <row r="2239" spans="1:7" x14ac:dyDescent="0.3">
      <c r="A2239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AlemaniaCereales2018Septiembre</v>
      </c>
      <c r="B2239" t="s">
        <v>3</v>
      </c>
      <c r="C2239" t="s">
        <v>4</v>
      </c>
      <c r="D2239" t="s">
        <v>5</v>
      </c>
      <c r="E2239">
        <v>2018</v>
      </c>
      <c r="F2239" s="10" t="s">
        <v>85</v>
      </c>
      <c r="G2239">
        <v>0</v>
      </c>
    </row>
    <row r="2240" spans="1:7" x14ac:dyDescent="0.3">
      <c r="A2240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AlemaniaCereales2018Octubre</v>
      </c>
      <c r="B2240" t="s">
        <v>3</v>
      </c>
      <c r="C2240" t="s">
        <v>4</v>
      </c>
      <c r="D2240" t="s">
        <v>5</v>
      </c>
      <c r="E2240">
        <v>2018</v>
      </c>
      <c r="F2240" s="10" t="s">
        <v>80</v>
      </c>
      <c r="G2240">
        <v>0</v>
      </c>
    </row>
    <row r="2241" spans="1:7" x14ac:dyDescent="0.3">
      <c r="A2241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AlemaniaCereales2018Noviembre</v>
      </c>
      <c r="B2241" t="s">
        <v>3</v>
      </c>
      <c r="C2241" t="s">
        <v>4</v>
      </c>
      <c r="D2241" t="s">
        <v>5</v>
      </c>
      <c r="E2241">
        <v>2018</v>
      </c>
      <c r="F2241" s="10" t="s">
        <v>81</v>
      </c>
      <c r="G2241">
        <v>0</v>
      </c>
    </row>
    <row r="2242" spans="1:7" x14ac:dyDescent="0.3">
      <c r="A2242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AlemaniaCereales2018Diciembre</v>
      </c>
      <c r="B2242" t="s">
        <v>3</v>
      </c>
      <c r="C2242" t="s">
        <v>4</v>
      </c>
      <c r="D2242" t="s">
        <v>5</v>
      </c>
      <c r="E2242">
        <v>2018</v>
      </c>
      <c r="F2242" s="10" t="s">
        <v>82</v>
      </c>
      <c r="G2242">
        <v>0</v>
      </c>
    </row>
    <row r="2243" spans="1:7" x14ac:dyDescent="0.3">
      <c r="A2243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tubérculos2018Enero</v>
      </c>
      <c r="B2243" t="s">
        <v>66</v>
      </c>
      <c r="C2243" t="s">
        <v>4</v>
      </c>
      <c r="D2243" t="s">
        <v>6</v>
      </c>
      <c r="E2243">
        <v>2018</v>
      </c>
      <c r="F2243" s="10" t="s">
        <v>86</v>
      </c>
      <c r="G2243">
        <v>0</v>
      </c>
    </row>
    <row r="2244" spans="1:7" x14ac:dyDescent="0.3">
      <c r="A2244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tubérculos2018Febrero</v>
      </c>
      <c r="B2244" t="s">
        <v>66</v>
      </c>
      <c r="C2244" t="s">
        <v>4</v>
      </c>
      <c r="D2244" t="s">
        <v>6</v>
      </c>
      <c r="E2244">
        <v>2018</v>
      </c>
      <c r="F2244" s="10" t="s">
        <v>87</v>
      </c>
      <c r="G2244">
        <v>0</v>
      </c>
    </row>
    <row r="2245" spans="1:7" x14ac:dyDescent="0.3">
      <c r="A2245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tubérculos2018Marzo</v>
      </c>
      <c r="B2245" t="s">
        <v>66</v>
      </c>
      <c r="C2245" t="s">
        <v>4</v>
      </c>
      <c r="D2245" t="s">
        <v>6</v>
      </c>
      <c r="E2245">
        <v>2018</v>
      </c>
      <c r="F2245" s="10" t="s">
        <v>88</v>
      </c>
      <c r="G2245">
        <v>0</v>
      </c>
    </row>
    <row r="2246" spans="1:7" x14ac:dyDescent="0.3">
      <c r="A2246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tubérculos2018Abril</v>
      </c>
      <c r="B2246" t="s">
        <v>66</v>
      </c>
      <c r="C2246" t="s">
        <v>4</v>
      </c>
      <c r="D2246" t="s">
        <v>6</v>
      </c>
      <c r="E2246">
        <v>2018</v>
      </c>
      <c r="F2246" s="10" t="s">
        <v>89</v>
      </c>
      <c r="G2246">
        <v>0</v>
      </c>
    </row>
    <row r="2247" spans="1:7" x14ac:dyDescent="0.3">
      <c r="A2247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tubérculos2018Mayo</v>
      </c>
      <c r="B2247" t="s">
        <v>66</v>
      </c>
      <c r="C2247" t="s">
        <v>4</v>
      </c>
      <c r="D2247" t="s">
        <v>6</v>
      </c>
      <c r="E2247">
        <v>2018</v>
      </c>
      <c r="F2247" s="10" t="s">
        <v>90</v>
      </c>
      <c r="G2247">
        <v>0</v>
      </c>
    </row>
    <row r="2248" spans="1:7" x14ac:dyDescent="0.3">
      <c r="A2248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tubérculos2018Junio</v>
      </c>
      <c r="B2248" t="s">
        <v>66</v>
      </c>
      <c r="C2248" t="s">
        <v>4</v>
      </c>
      <c r="D2248" t="s">
        <v>6</v>
      </c>
      <c r="E2248">
        <v>2018</v>
      </c>
      <c r="F2248" s="10" t="s">
        <v>91</v>
      </c>
      <c r="G2248">
        <v>62685</v>
      </c>
    </row>
    <row r="2249" spans="1:7" x14ac:dyDescent="0.3">
      <c r="A2249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tubérculos2018Julio</v>
      </c>
      <c r="B2249" t="s">
        <v>66</v>
      </c>
      <c r="C2249" t="s">
        <v>4</v>
      </c>
      <c r="D2249" t="s">
        <v>6</v>
      </c>
      <c r="E2249">
        <v>2018</v>
      </c>
      <c r="F2249" s="10" t="s">
        <v>83</v>
      </c>
      <c r="G2249">
        <v>35155.4</v>
      </c>
    </row>
    <row r="2250" spans="1:7" x14ac:dyDescent="0.3">
      <c r="A2250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tubérculos2018Agosto</v>
      </c>
      <c r="B2250" t="s">
        <v>66</v>
      </c>
      <c r="C2250" t="s">
        <v>4</v>
      </c>
      <c r="D2250" t="s">
        <v>6</v>
      </c>
      <c r="E2250">
        <v>2018</v>
      </c>
      <c r="F2250" s="10" t="s">
        <v>84</v>
      </c>
      <c r="G2250">
        <v>132817.18</v>
      </c>
    </row>
    <row r="2251" spans="1:7" x14ac:dyDescent="0.3">
      <c r="A2251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tubérculos2018Septiembre</v>
      </c>
      <c r="B2251" t="s">
        <v>66</v>
      </c>
      <c r="C2251" t="s">
        <v>4</v>
      </c>
      <c r="D2251" t="s">
        <v>6</v>
      </c>
      <c r="E2251">
        <v>2018</v>
      </c>
      <c r="F2251" s="10" t="s">
        <v>85</v>
      </c>
      <c r="G2251">
        <v>0</v>
      </c>
    </row>
    <row r="2252" spans="1:7" x14ac:dyDescent="0.3">
      <c r="A2252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tubérculos2018Octubre</v>
      </c>
      <c r="B2252" t="s">
        <v>66</v>
      </c>
      <c r="C2252" t="s">
        <v>4</v>
      </c>
      <c r="D2252" t="s">
        <v>6</v>
      </c>
      <c r="E2252">
        <v>2018</v>
      </c>
      <c r="F2252" s="10" t="s">
        <v>80</v>
      </c>
      <c r="G2252">
        <v>31830</v>
      </c>
    </row>
    <row r="2253" spans="1:7" x14ac:dyDescent="0.3">
      <c r="A2253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tubérculos2018Noviembre</v>
      </c>
      <c r="B2253" t="s">
        <v>66</v>
      </c>
      <c r="C2253" t="s">
        <v>4</v>
      </c>
      <c r="D2253" t="s">
        <v>6</v>
      </c>
      <c r="E2253">
        <v>2018</v>
      </c>
      <c r="F2253" s="10" t="s">
        <v>81</v>
      </c>
      <c r="G2253">
        <v>117552.2</v>
      </c>
    </row>
    <row r="2254" spans="1:7" x14ac:dyDescent="0.3">
      <c r="A2254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tubérculos2018Diciembre</v>
      </c>
      <c r="B2254" t="s">
        <v>66</v>
      </c>
      <c r="C2254" t="s">
        <v>4</v>
      </c>
      <c r="D2254" t="s">
        <v>6</v>
      </c>
      <c r="E2254">
        <v>2018</v>
      </c>
      <c r="F2254" s="10" t="s">
        <v>82</v>
      </c>
      <c r="G2254">
        <v>62440.06</v>
      </c>
    </row>
    <row r="2255" spans="1:7" x14ac:dyDescent="0.3">
      <c r="A2255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tubérculos2018Enero</v>
      </c>
      <c r="B2255" t="s">
        <v>43</v>
      </c>
      <c r="C2255" t="s">
        <v>4</v>
      </c>
      <c r="D2255" t="s">
        <v>6</v>
      </c>
      <c r="E2255">
        <v>2018</v>
      </c>
      <c r="F2255" s="10" t="s">
        <v>86</v>
      </c>
      <c r="G2255">
        <v>666325.6</v>
      </c>
    </row>
    <row r="2256" spans="1:7" x14ac:dyDescent="0.3">
      <c r="A2256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tubérculos2018Febrero</v>
      </c>
      <c r="B2256" t="s">
        <v>43</v>
      </c>
      <c r="C2256" t="s">
        <v>4</v>
      </c>
      <c r="D2256" t="s">
        <v>6</v>
      </c>
      <c r="E2256">
        <v>2018</v>
      </c>
      <c r="F2256" s="10" t="s">
        <v>87</v>
      </c>
      <c r="G2256">
        <v>356008.58999999997</v>
      </c>
    </row>
    <row r="2257" spans="1:7" x14ac:dyDescent="0.3">
      <c r="A2257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tubérculos2018Marzo</v>
      </c>
      <c r="B2257" t="s">
        <v>43</v>
      </c>
      <c r="C2257" t="s">
        <v>4</v>
      </c>
      <c r="D2257" t="s">
        <v>6</v>
      </c>
      <c r="E2257">
        <v>2018</v>
      </c>
      <c r="F2257" s="10" t="s">
        <v>88</v>
      </c>
      <c r="G2257">
        <v>533727.30000000005</v>
      </c>
    </row>
    <row r="2258" spans="1:7" x14ac:dyDescent="0.3">
      <c r="A2258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tubérculos2018Abril</v>
      </c>
      <c r="B2258" t="s">
        <v>43</v>
      </c>
      <c r="C2258" t="s">
        <v>4</v>
      </c>
      <c r="D2258" t="s">
        <v>6</v>
      </c>
      <c r="E2258">
        <v>2018</v>
      </c>
      <c r="F2258" s="10" t="s">
        <v>89</v>
      </c>
      <c r="G2258">
        <v>612483.28</v>
      </c>
    </row>
    <row r="2259" spans="1:7" x14ac:dyDescent="0.3">
      <c r="A2259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tubérculos2018Mayo</v>
      </c>
      <c r="B2259" t="s">
        <v>43</v>
      </c>
      <c r="C2259" t="s">
        <v>4</v>
      </c>
      <c r="D2259" t="s">
        <v>6</v>
      </c>
      <c r="E2259">
        <v>2018</v>
      </c>
      <c r="F2259" s="10" t="s">
        <v>90</v>
      </c>
      <c r="G2259">
        <v>624086.67999999993</v>
      </c>
    </row>
    <row r="2260" spans="1:7" x14ac:dyDescent="0.3">
      <c r="A2260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tubérculos2018Junio</v>
      </c>
      <c r="B2260" t="s">
        <v>43</v>
      </c>
      <c r="C2260" t="s">
        <v>4</v>
      </c>
      <c r="D2260" t="s">
        <v>6</v>
      </c>
      <c r="E2260">
        <v>2018</v>
      </c>
      <c r="F2260" s="10" t="s">
        <v>91</v>
      </c>
      <c r="G2260">
        <v>830650.27</v>
      </c>
    </row>
    <row r="2261" spans="1:7" x14ac:dyDescent="0.3">
      <c r="A2261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tubérculos2018Julio</v>
      </c>
      <c r="B2261" t="s">
        <v>43</v>
      </c>
      <c r="C2261" t="s">
        <v>4</v>
      </c>
      <c r="D2261" t="s">
        <v>6</v>
      </c>
      <c r="E2261">
        <v>2018</v>
      </c>
      <c r="F2261" s="10" t="s">
        <v>83</v>
      </c>
      <c r="G2261">
        <v>651632.71</v>
      </c>
    </row>
    <row r="2262" spans="1:7" x14ac:dyDescent="0.3">
      <c r="A2262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tubérculos2018Agosto</v>
      </c>
      <c r="B2262" t="s">
        <v>43</v>
      </c>
      <c r="C2262" t="s">
        <v>4</v>
      </c>
      <c r="D2262" t="s">
        <v>6</v>
      </c>
      <c r="E2262">
        <v>2018</v>
      </c>
      <c r="F2262" s="10" t="s">
        <v>84</v>
      </c>
      <c r="G2262">
        <v>444612.71</v>
      </c>
    </row>
    <row r="2263" spans="1:7" x14ac:dyDescent="0.3">
      <c r="A2263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tubérculos2018Septiembre</v>
      </c>
      <c r="B2263" t="s">
        <v>43</v>
      </c>
      <c r="C2263" t="s">
        <v>4</v>
      </c>
      <c r="D2263" t="s">
        <v>6</v>
      </c>
      <c r="E2263">
        <v>2018</v>
      </c>
      <c r="F2263" s="10" t="s">
        <v>85</v>
      </c>
      <c r="G2263">
        <v>226367.74</v>
      </c>
    </row>
    <row r="2264" spans="1:7" x14ac:dyDescent="0.3">
      <c r="A2264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tubérculos2018Octubre</v>
      </c>
      <c r="B2264" t="s">
        <v>43</v>
      </c>
      <c r="C2264" t="s">
        <v>4</v>
      </c>
      <c r="D2264" t="s">
        <v>6</v>
      </c>
      <c r="E2264">
        <v>2018</v>
      </c>
      <c r="F2264" s="10" t="s">
        <v>80</v>
      </c>
      <c r="G2264">
        <v>686865.18</v>
      </c>
    </row>
    <row r="2265" spans="1:7" x14ac:dyDescent="0.3">
      <c r="A2265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tubérculos2018Noviembre</v>
      </c>
      <c r="B2265" t="s">
        <v>43</v>
      </c>
      <c r="C2265" t="s">
        <v>4</v>
      </c>
      <c r="D2265" t="s">
        <v>6</v>
      </c>
      <c r="E2265">
        <v>2018</v>
      </c>
      <c r="F2265" s="10" t="s">
        <v>81</v>
      </c>
      <c r="G2265">
        <v>1139357.3500000001</v>
      </c>
    </row>
    <row r="2266" spans="1:7" x14ac:dyDescent="0.3">
      <c r="A2266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tubérculos2018Diciembre</v>
      </c>
      <c r="B2266" t="s">
        <v>43</v>
      </c>
      <c r="C2266" t="s">
        <v>4</v>
      </c>
      <c r="D2266" t="s">
        <v>6</v>
      </c>
      <c r="E2266">
        <v>2018</v>
      </c>
      <c r="F2266" s="10" t="s">
        <v>82</v>
      </c>
      <c r="G2266">
        <v>1603511.81</v>
      </c>
    </row>
    <row r="2267" spans="1:7" x14ac:dyDescent="0.3">
      <c r="A2267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ItaliaCereales2018Enero</v>
      </c>
      <c r="B2267" t="s">
        <v>43</v>
      </c>
      <c r="C2267" t="s">
        <v>4</v>
      </c>
      <c r="D2267" t="s">
        <v>5</v>
      </c>
      <c r="E2267">
        <v>2018</v>
      </c>
      <c r="F2267" s="10" t="s">
        <v>86</v>
      </c>
      <c r="G2267">
        <v>0</v>
      </c>
    </row>
    <row r="2268" spans="1:7" x14ac:dyDescent="0.3">
      <c r="A2268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ItaliaCereales2018Febrero</v>
      </c>
      <c r="B2268" t="s">
        <v>43</v>
      </c>
      <c r="C2268" t="s">
        <v>4</v>
      </c>
      <c r="D2268" t="s">
        <v>5</v>
      </c>
      <c r="E2268">
        <v>2018</v>
      </c>
      <c r="F2268" s="10" t="s">
        <v>87</v>
      </c>
      <c r="G2268">
        <v>0</v>
      </c>
    </row>
    <row r="2269" spans="1:7" x14ac:dyDescent="0.3">
      <c r="A2269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ItaliaCereales2018Marzo</v>
      </c>
      <c r="B2269" t="s">
        <v>43</v>
      </c>
      <c r="C2269" t="s">
        <v>4</v>
      </c>
      <c r="D2269" t="s">
        <v>5</v>
      </c>
      <c r="E2269">
        <v>2018</v>
      </c>
      <c r="F2269" s="10" t="s">
        <v>88</v>
      </c>
      <c r="G2269">
        <v>2324.09</v>
      </c>
    </row>
    <row r="2270" spans="1:7" x14ac:dyDescent="0.3">
      <c r="A2270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ItaliaCereales2018Abril</v>
      </c>
      <c r="B2270" t="s">
        <v>43</v>
      </c>
      <c r="C2270" t="s">
        <v>4</v>
      </c>
      <c r="D2270" t="s">
        <v>5</v>
      </c>
      <c r="E2270">
        <v>2018</v>
      </c>
      <c r="F2270" s="10" t="s">
        <v>89</v>
      </c>
      <c r="G2270">
        <v>0</v>
      </c>
    </row>
    <row r="2271" spans="1:7" x14ac:dyDescent="0.3">
      <c r="A2271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ItaliaCereales2018Mayo</v>
      </c>
      <c r="B2271" t="s">
        <v>43</v>
      </c>
      <c r="C2271" t="s">
        <v>4</v>
      </c>
      <c r="D2271" t="s">
        <v>5</v>
      </c>
      <c r="E2271">
        <v>2018</v>
      </c>
      <c r="F2271" s="10" t="s">
        <v>90</v>
      </c>
      <c r="G2271">
        <v>0</v>
      </c>
    </row>
    <row r="2272" spans="1:7" x14ac:dyDescent="0.3">
      <c r="A2272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ItaliaCereales2018Junio</v>
      </c>
      <c r="B2272" t="s">
        <v>43</v>
      </c>
      <c r="C2272" t="s">
        <v>4</v>
      </c>
      <c r="D2272" t="s">
        <v>5</v>
      </c>
      <c r="E2272">
        <v>2018</v>
      </c>
      <c r="F2272" s="10" t="s">
        <v>91</v>
      </c>
      <c r="G2272">
        <v>0</v>
      </c>
    </row>
    <row r="2273" spans="1:7" x14ac:dyDescent="0.3">
      <c r="A2273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ItaliaCereales2018Julio</v>
      </c>
      <c r="B2273" t="s">
        <v>43</v>
      </c>
      <c r="C2273" t="s">
        <v>4</v>
      </c>
      <c r="D2273" t="s">
        <v>5</v>
      </c>
      <c r="E2273">
        <v>2018</v>
      </c>
      <c r="F2273" s="10" t="s">
        <v>83</v>
      </c>
      <c r="G2273">
        <v>0</v>
      </c>
    </row>
    <row r="2274" spans="1:7" x14ac:dyDescent="0.3">
      <c r="A2274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ItaliaCereales2018Agosto</v>
      </c>
      <c r="B2274" t="s">
        <v>43</v>
      </c>
      <c r="C2274" t="s">
        <v>4</v>
      </c>
      <c r="D2274" t="s">
        <v>5</v>
      </c>
      <c r="E2274">
        <v>2018</v>
      </c>
      <c r="F2274" s="10" t="s">
        <v>84</v>
      </c>
      <c r="G2274">
        <v>0</v>
      </c>
    </row>
    <row r="2275" spans="1:7" x14ac:dyDescent="0.3">
      <c r="A2275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ItaliaCereales2018Septiembre</v>
      </c>
      <c r="B2275" t="s">
        <v>43</v>
      </c>
      <c r="C2275" t="s">
        <v>4</v>
      </c>
      <c r="D2275" t="s">
        <v>5</v>
      </c>
      <c r="E2275">
        <v>2018</v>
      </c>
      <c r="F2275" s="10" t="s">
        <v>85</v>
      </c>
      <c r="G2275">
        <v>599.87</v>
      </c>
    </row>
    <row r="2276" spans="1:7" x14ac:dyDescent="0.3">
      <c r="A2276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ItaliaCereales2018Octubre</v>
      </c>
      <c r="B2276" t="s">
        <v>43</v>
      </c>
      <c r="C2276" t="s">
        <v>4</v>
      </c>
      <c r="D2276" t="s">
        <v>5</v>
      </c>
      <c r="E2276">
        <v>2018</v>
      </c>
      <c r="F2276" s="10" t="s">
        <v>80</v>
      </c>
      <c r="G2276">
        <v>0</v>
      </c>
    </row>
    <row r="2277" spans="1:7" x14ac:dyDescent="0.3">
      <c r="A2277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ItaliaCereales2018Noviembre</v>
      </c>
      <c r="B2277" t="s">
        <v>43</v>
      </c>
      <c r="C2277" t="s">
        <v>4</v>
      </c>
      <c r="D2277" t="s">
        <v>5</v>
      </c>
      <c r="E2277">
        <v>2018</v>
      </c>
      <c r="F2277" s="10" t="s">
        <v>81</v>
      </c>
      <c r="G2277">
        <v>0</v>
      </c>
    </row>
    <row r="2278" spans="1:7" x14ac:dyDescent="0.3">
      <c r="A2278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ItaliaCereales2018Diciembre</v>
      </c>
      <c r="B2278" t="s">
        <v>43</v>
      </c>
      <c r="C2278" t="s">
        <v>4</v>
      </c>
      <c r="D2278" t="s">
        <v>5</v>
      </c>
      <c r="E2278">
        <v>2018</v>
      </c>
      <c r="F2278" s="10" t="s">
        <v>82</v>
      </c>
      <c r="G2278">
        <v>0</v>
      </c>
    </row>
    <row r="2279" spans="1:7" x14ac:dyDescent="0.3">
      <c r="A2279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ColombiaCereales2018Enero</v>
      </c>
      <c r="B2279" t="s">
        <v>19</v>
      </c>
      <c r="C2279" t="s">
        <v>4</v>
      </c>
      <c r="D2279" t="s">
        <v>5</v>
      </c>
      <c r="E2279">
        <v>2018</v>
      </c>
      <c r="F2279" s="10" t="s">
        <v>86</v>
      </c>
      <c r="G2279">
        <v>1284881.94</v>
      </c>
    </row>
    <row r="2280" spans="1:7" x14ac:dyDescent="0.3">
      <c r="A2280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ColombiaCereales2018Febrero</v>
      </c>
      <c r="B2280" t="s">
        <v>19</v>
      </c>
      <c r="C2280" t="s">
        <v>4</v>
      </c>
      <c r="D2280" t="s">
        <v>5</v>
      </c>
      <c r="E2280">
        <v>2018</v>
      </c>
      <c r="F2280" s="10" t="s">
        <v>87</v>
      </c>
      <c r="G2280">
        <v>317075.70999999996</v>
      </c>
    </row>
    <row r="2281" spans="1:7" x14ac:dyDescent="0.3">
      <c r="A2281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ColombiaCereales2018Marzo</v>
      </c>
      <c r="B2281" t="s">
        <v>19</v>
      </c>
      <c r="C2281" t="s">
        <v>4</v>
      </c>
      <c r="D2281" t="s">
        <v>5</v>
      </c>
      <c r="E2281">
        <v>2018</v>
      </c>
      <c r="F2281" s="10" t="s">
        <v>88</v>
      </c>
      <c r="G2281">
        <v>278105.48</v>
      </c>
    </row>
    <row r="2282" spans="1:7" x14ac:dyDescent="0.3">
      <c r="A2282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ColombiaCereales2018Abril</v>
      </c>
      <c r="B2282" t="s">
        <v>19</v>
      </c>
      <c r="C2282" t="s">
        <v>4</v>
      </c>
      <c r="D2282" t="s">
        <v>5</v>
      </c>
      <c r="E2282">
        <v>2018</v>
      </c>
      <c r="F2282" s="10" t="s">
        <v>89</v>
      </c>
      <c r="G2282">
        <v>464781.33</v>
      </c>
    </row>
    <row r="2283" spans="1:7" x14ac:dyDescent="0.3">
      <c r="A2283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ColombiaCereales2018Mayo</v>
      </c>
      <c r="B2283" t="s">
        <v>19</v>
      </c>
      <c r="C2283" t="s">
        <v>4</v>
      </c>
      <c r="D2283" t="s">
        <v>5</v>
      </c>
      <c r="E2283">
        <v>2018</v>
      </c>
      <c r="F2283" s="10" t="s">
        <v>90</v>
      </c>
      <c r="G2283">
        <v>480092.57999999996</v>
      </c>
    </row>
    <row r="2284" spans="1:7" x14ac:dyDescent="0.3">
      <c r="A2284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ColombiaCereales2018Junio</v>
      </c>
      <c r="B2284" t="s">
        <v>19</v>
      </c>
      <c r="C2284" t="s">
        <v>4</v>
      </c>
      <c r="D2284" t="s">
        <v>5</v>
      </c>
      <c r="E2284">
        <v>2018</v>
      </c>
      <c r="F2284" s="10" t="s">
        <v>91</v>
      </c>
      <c r="G2284">
        <v>397616.95</v>
      </c>
    </row>
    <row r="2285" spans="1:7" x14ac:dyDescent="0.3">
      <c r="A2285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ColombiaCereales2018Julio</v>
      </c>
      <c r="B2285" t="s">
        <v>19</v>
      </c>
      <c r="C2285" t="s">
        <v>4</v>
      </c>
      <c r="D2285" t="s">
        <v>5</v>
      </c>
      <c r="E2285">
        <v>2018</v>
      </c>
      <c r="F2285" s="10" t="s">
        <v>83</v>
      </c>
      <c r="G2285">
        <v>330815.94</v>
      </c>
    </row>
    <row r="2286" spans="1:7" x14ac:dyDescent="0.3">
      <c r="A2286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ColombiaCereales2018Agosto</v>
      </c>
      <c r="B2286" t="s">
        <v>19</v>
      </c>
      <c r="C2286" t="s">
        <v>4</v>
      </c>
      <c r="D2286" t="s">
        <v>5</v>
      </c>
      <c r="E2286">
        <v>2018</v>
      </c>
      <c r="F2286" s="10" t="s">
        <v>84</v>
      </c>
      <c r="G2286">
        <v>353983.49</v>
      </c>
    </row>
    <row r="2287" spans="1:7" x14ac:dyDescent="0.3">
      <c r="A2287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ColombiaCereales2018Septiembre</v>
      </c>
      <c r="B2287" t="s">
        <v>19</v>
      </c>
      <c r="C2287" t="s">
        <v>4</v>
      </c>
      <c r="D2287" t="s">
        <v>5</v>
      </c>
      <c r="E2287">
        <v>2018</v>
      </c>
      <c r="F2287" s="10" t="s">
        <v>85</v>
      </c>
      <c r="G2287">
        <v>431386.94</v>
      </c>
    </row>
    <row r="2288" spans="1:7" x14ac:dyDescent="0.3">
      <c r="A2288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ColombiaCereales2018Octubre</v>
      </c>
      <c r="B2288" t="s">
        <v>19</v>
      </c>
      <c r="C2288" t="s">
        <v>4</v>
      </c>
      <c r="D2288" t="s">
        <v>5</v>
      </c>
      <c r="E2288">
        <v>2018</v>
      </c>
      <c r="F2288" s="10" t="s">
        <v>80</v>
      </c>
      <c r="G2288">
        <v>300202.32</v>
      </c>
    </row>
    <row r="2289" spans="1:7" x14ac:dyDescent="0.3">
      <c r="A2289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ColombiaCereales2018Noviembre</v>
      </c>
      <c r="B2289" t="s">
        <v>19</v>
      </c>
      <c r="C2289" t="s">
        <v>4</v>
      </c>
      <c r="D2289" t="s">
        <v>5</v>
      </c>
      <c r="E2289">
        <v>2018</v>
      </c>
      <c r="F2289" s="10" t="s">
        <v>81</v>
      </c>
      <c r="G2289">
        <v>473973.79</v>
      </c>
    </row>
    <row r="2290" spans="1:7" x14ac:dyDescent="0.3">
      <c r="A2290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ColombiaCereales2018Diciembre</v>
      </c>
      <c r="B2290" t="s">
        <v>19</v>
      </c>
      <c r="C2290" t="s">
        <v>4</v>
      </c>
      <c r="D2290" t="s">
        <v>5</v>
      </c>
      <c r="E2290">
        <v>2018</v>
      </c>
      <c r="F2290" s="10" t="s">
        <v>82</v>
      </c>
      <c r="G2290">
        <v>444249.00999999995</v>
      </c>
    </row>
    <row r="2291" spans="1:7" x14ac:dyDescent="0.3">
      <c r="A2291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tubérculos2018Enero</v>
      </c>
      <c r="B2291" t="s">
        <v>19</v>
      </c>
      <c r="C2291" t="s">
        <v>4</v>
      </c>
      <c r="D2291" t="s">
        <v>6</v>
      </c>
      <c r="E2291">
        <v>2018</v>
      </c>
      <c r="F2291" s="10" t="s">
        <v>86</v>
      </c>
      <c r="G2291">
        <v>105018.62000000001</v>
      </c>
    </row>
    <row r="2292" spans="1:7" x14ac:dyDescent="0.3">
      <c r="A2292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tubérculos2018Febrero</v>
      </c>
      <c r="B2292" t="s">
        <v>19</v>
      </c>
      <c r="C2292" t="s">
        <v>4</v>
      </c>
      <c r="D2292" t="s">
        <v>6</v>
      </c>
      <c r="E2292">
        <v>2018</v>
      </c>
      <c r="F2292" s="10" t="s">
        <v>87</v>
      </c>
      <c r="G2292">
        <v>28733.559999999998</v>
      </c>
    </row>
    <row r="2293" spans="1:7" x14ac:dyDescent="0.3">
      <c r="A2293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tubérculos2018Marzo</v>
      </c>
      <c r="B2293" t="s">
        <v>19</v>
      </c>
      <c r="C2293" t="s">
        <v>4</v>
      </c>
      <c r="D2293" t="s">
        <v>6</v>
      </c>
      <c r="E2293">
        <v>2018</v>
      </c>
      <c r="F2293" s="10" t="s">
        <v>88</v>
      </c>
      <c r="G2293">
        <v>128096.02000000002</v>
      </c>
    </row>
    <row r="2294" spans="1:7" x14ac:dyDescent="0.3">
      <c r="A2294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tubérculos2018Abril</v>
      </c>
      <c r="B2294" t="s">
        <v>19</v>
      </c>
      <c r="C2294" t="s">
        <v>4</v>
      </c>
      <c r="D2294" t="s">
        <v>6</v>
      </c>
      <c r="E2294">
        <v>2018</v>
      </c>
      <c r="F2294" s="10" t="s">
        <v>89</v>
      </c>
      <c r="G2294">
        <v>100691.91</v>
      </c>
    </row>
    <row r="2295" spans="1:7" x14ac:dyDescent="0.3">
      <c r="A2295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tubérculos2018Mayo</v>
      </c>
      <c r="B2295" t="s">
        <v>19</v>
      </c>
      <c r="C2295" t="s">
        <v>4</v>
      </c>
      <c r="D2295" t="s">
        <v>6</v>
      </c>
      <c r="E2295">
        <v>2018</v>
      </c>
      <c r="F2295" s="10" t="s">
        <v>90</v>
      </c>
      <c r="G2295">
        <v>27849.75</v>
      </c>
    </row>
    <row r="2296" spans="1:7" x14ac:dyDescent="0.3">
      <c r="A2296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tubérculos2018Junio</v>
      </c>
      <c r="B2296" t="s">
        <v>19</v>
      </c>
      <c r="C2296" t="s">
        <v>4</v>
      </c>
      <c r="D2296" t="s">
        <v>6</v>
      </c>
      <c r="E2296">
        <v>2018</v>
      </c>
      <c r="F2296" s="10" t="s">
        <v>91</v>
      </c>
      <c r="G2296">
        <v>113572.47</v>
      </c>
    </row>
    <row r="2297" spans="1:7" x14ac:dyDescent="0.3">
      <c r="A2297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tubérculos2018Julio</v>
      </c>
      <c r="B2297" t="s">
        <v>19</v>
      </c>
      <c r="C2297" t="s">
        <v>4</v>
      </c>
      <c r="D2297" t="s">
        <v>6</v>
      </c>
      <c r="E2297">
        <v>2018</v>
      </c>
      <c r="F2297" s="10" t="s">
        <v>83</v>
      </c>
      <c r="G2297">
        <v>118040.73000000001</v>
      </c>
    </row>
    <row r="2298" spans="1:7" x14ac:dyDescent="0.3">
      <c r="A2298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tubérculos2018Agosto</v>
      </c>
      <c r="B2298" t="s">
        <v>19</v>
      </c>
      <c r="C2298" t="s">
        <v>4</v>
      </c>
      <c r="D2298" t="s">
        <v>6</v>
      </c>
      <c r="E2298">
        <v>2018</v>
      </c>
      <c r="F2298" s="10" t="s">
        <v>84</v>
      </c>
      <c r="G2298">
        <v>179879.55</v>
      </c>
    </row>
    <row r="2299" spans="1:7" x14ac:dyDescent="0.3">
      <c r="A2299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tubérculos2018Septiembre</v>
      </c>
      <c r="B2299" t="s">
        <v>19</v>
      </c>
      <c r="C2299" t="s">
        <v>4</v>
      </c>
      <c r="D2299" t="s">
        <v>6</v>
      </c>
      <c r="E2299">
        <v>2018</v>
      </c>
      <c r="F2299" s="10" t="s">
        <v>85</v>
      </c>
      <c r="G2299">
        <v>63697.71</v>
      </c>
    </row>
    <row r="2300" spans="1:7" x14ac:dyDescent="0.3">
      <c r="A2300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tubérculos2018Octubre</v>
      </c>
      <c r="B2300" t="s">
        <v>19</v>
      </c>
      <c r="C2300" t="s">
        <v>4</v>
      </c>
      <c r="D2300" t="s">
        <v>6</v>
      </c>
      <c r="E2300">
        <v>2018</v>
      </c>
      <c r="F2300" s="10" t="s">
        <v>80</v>
      </c>
      <c r="G2300">
        <v>91332.700000000012</v>
      </c>
    </row>
    <row r="2301" spans="1:7" x14ac:dyDescent="0.3">
      <c r="A2301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tubérculos2018Noviembre</v>
      </c>
      <c r="B2301" t="s">
        <v>19</v>
      </c>
      <c r="C2301" t="s">
        <v>4</v>
      </c>
      <c r="D2301" t="s">
        <v>6</v>
      </c>
      <c r="E2301">
        <v>2018</v>
      </c>
      <c r="F2301" s="10" t="s">
        <v>81</v>
      </c>
      <c r="G2301">
        <v>108529.52</v>
      </c>
    </row>
    <row r="2302" spans="1:7" x14ac:dyDescent="0.3">
      <c r="A2302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tubérculos2018Diciembre</v>
      </c>
      <c r="B2302" t="s">
        <v>19</v>
      </c>
      <c r="C2302" t="s">
        <v>4</v>
      </c>
      <c r="D2302" t="s">
        <v>6</v>
      </c>
      <c r="E2302">
        <v>2018</v>
      </c>
      <c r="F2302" s="10" t="s">
        <v>82</v>
      </c>
      <c r="G2302">
        <v>56129.479999999996</v>
      </c>
    </row>
    <row r="2303" spans="1:7" x14ac:dyDescent="0.3">
      <c r="A2303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tubérculos2018Enero</v>
      </c>
      <c r="B2303" t="s">
        <v>62</v>
      </c>
      <c r="C2303" t="s">
        <v>4</v>
      </c>
      <c r="D2303" t="s">
        <v>6</v>
      </c>
      <c r="E2303">
        <v>2018</v>
      </c>
      <c r="F2303" s="10" t="s">
        <v>86</v>
      </c>
      <c r="G2303">
        <v>0</v>
      </c>
    </row>
    <row r="2304" spans="1:7" x14ac:dyDescent="0.3">
      <c r="A2304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tubérculos2018Febrero</v>
      </c>
      <c r="B2304" t="s">
        <v>62</v>
      </c>
      <c r="C2304" t="s">
        <v>4</v>
      </c>
      <c r="D2304" t="s">
        <v>6</v>
      </c>
      <c r="E2304">
        <v>2018</v>
      </c>
      <c r="F2304" s="10" t="s">
        <v>87</v>
      </c>
      <c r="G2304">
        <v>350</v>
      </c>
    </row>
    <row r="2305" spans="1:7" x14ac:dyDescent="0.3">
      <c r="A2305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tubérculos2018Marzo</v>
      </c>
      <c r="B2305" t="s">
        <v>62</v>
      </c>
      <c r="C2305" t="s">
        <v>4</v>
      </c>
      <c r="D2305" t="s">
        <v>6</v>
      </c>
      <c r="E2305">
        <v>2018</v>
      </c>
      <c r="F2305" s="10" t="s">
        <v>88</v>
      </c>
      <c r="G2305">
        <v>134400</v>
      </c>
    </row>
    <row r="2306" spans="1:7" x14ac:dyDescent="0.3">
      <c r="A2306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tubérculos2018Abril</v>
      </c>
      <c r="B2306" t="s">
        <v>62</v>
      </c>
      <c r="C2306" t="s">
        <v>4</v>
      </c>
      <c r="D2306" t="s">
        <v>6</v>
      </c>
      <c r="E2306">
        <v>2018</v>
      </c>
      <c r="F2306" s="10" t="s">
        <v>89</v>
      </c>
      <c r="G2306">
        <v>1226499.69</v>
      </c>
    </row>
    <row r="2307" spans="1:7" x14ac:dyDescent="0.3">
      <c r="A2307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tubérculos2018Mayo</v>
      </c>
      <c r="B2307" t="s">
        <v>62</v>
      </c>
      <c r="C2307" t="s">
        <v>4</v>
      </c>
      <c r="D2307" t="s">
        <v>6</v>
      </c>
      <c r="E2307">
        <v>2018</v>
      </c>
      <c r="F2307" s="10" t="s">
        <v>90</v>
      </c>
      <c r="G2307">
        <v>862177.75</v>
      </c>
    </row>
    <row r="2308" spans="1:7" x14ac:dyDescent="0.3">
      <c r="A2308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tubérculos2018Junio</v>
      </c>
      <c r="B2308" t="s">
        <v>62</v>
      </c>
      <c r="C2308" t="s">
        <v>4</v>
      </c>
      <c r="D2308" t="s">
        <v>6</v>
      </c>
      <c r="E2308">
        <v>2018</v>
      </c>
      <c r="F2308" s="10" t="s">
        <v>91</v>
      </c>
      <c r="G2308">
        <v>4340.5599999999995</v>
      </c>
    </row>
    <row r="2309" spans="1:7" x14ac:dyDescent="0.3">
      <c r="A2309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tubérculos2018Julio</v>
      </c>
      <c r="B2309" t="s">
        <v>62</v>
      </c>
      <c r="C2309" t="s">
        <v>4</v>
      </c>
      <c r="D2309" t="s">
        <v>6</v>
      </c>
      <c r="E2309">
        <v>2018</v>
      </c>
      <c r="F2309" s="10" t="s">
        <v>83</v>
      </c>
      <c r="G2309">
        <v>13069.5</v>
      </c>
    </row>
    <row r="2310" spans="1:7" x14ac:dyDescent="0.3">
      <c r="A2310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tubérculos2018Agosto</v>
      </c>
      <c r="B2310" t="s">
        <v>62</v>
      </c>
      <c r="C2310" t="s">
        <v>4</v>
      </c>
      <c r="D2310" t="s">
        <v>6</v>
      </c>
      <c r="E2310">
        <v>2018</v>
      </c>
      <c r="F2310" s="10" t="s">
        <v>84</v>
      </c>
      <c r="G2310">
        <v>12537.5</v>
      </c>
    </row>
    <row r="2311" spans="1:7" x14ac:dyDescent="0.3">
      <c r="A2311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tubérculos2018Septiembre</v>
      </c>
      <c r="B2311" t="s">
        <v>62</v>
      </c>
      <c r="C2311" t="s">
        <v>4</v>
      </c>
      <c r="D2311" t="s">
        <v>6</v>
      </c>
      <c r="E2311">
        <v>2018</v>
      </c>
      <c r="F2311" s="10" t="s">
        <v>85</v>
      </c>
      <c r="G2311">
        <v>3923</v>
      </c>
    </row>
    <row r="2312" spans="1:7" x14ac:dyDescent="0.3">
      <c r="A2312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tubérculos2018Octubre</v>
      </c>
      <c r="B2312" t="s">
        <v>62</v>
      </c>
      <c r="C2312" t="s">
        <v>4</v>
      </c>
      <c r="D2312" t="s">
        <v>6</v>
      </c>
      <c r="E2312">
        <v>2018</v>
      </c>
      <c r="F2312" s="10" t="s">
        <v>80</v>
      </c>
      <c r="G2312">
        <v>17275.370000000003</v>
      </c>
    </row>
    <row r="2313" spans="1:7" x14ac:dyDescent="0.3">
      <c r="A2313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tubérculos2018Noviembre</v>
      </c>
      <c r="B2313" t="s">
        <v>62</v>
      </c>
      <c r="C2313" t="s">
        <v>4</v>
      </c>
      <c r="D2313" t="s">
        <v>6</v>
      </c>
      <c r="E2313">
        <v>2018</v>
      </c>
      <c r="F2313" s="10" t="s">
        <v>81</v>
      </c>
      <c r="G2313">
        <v>7292.7000000000007</v>
      </c>
    </row>
    <row r="2314" spans="1:7" x14ac:dyDescent="0.3">
      <c r="A2314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tubérculos2018Diciembre</v>
      </c>
      <c r="B2314" t="s">
        <v>62</v>
      </c>
      <c r="C2314" t="s">
        <v>4</v>
      </c>
      <c r="D2314" t="s">
        <v>6</v>
      </c>
      <c r="E2314">
        <v>2018</v>
      </c>
      <c r="F2314" s="10" t="s">
        <v>82</v>
      </c>
      <c r="G2314">
        <v>0</v>
      </c>
    </row>
    <row r="2315" spans="1:7" x14ac:dyDescent="0.3">
      <c r="A2315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tubérculos2018Enero</v>
      </c>
      <c r="B2315" t="s">
        <v>12</v>
      </c>
      <c r="C2315" t="s">
        <v>4</v>
      </c>
      <c r="D2315" t="s">
        <v>6</v>
      </c>
      <c r="E2315">
        <v>2018</v>
      </c>
      <c r="F2315" s="10" t="s">
        <v>86</v>
      </c>
      <c r="G2315">
        <v>555555.82000000007</v>
      </c>
    </row>
    <row r="2316" spans="1:7" x14ac:dyDescent="0.3">
      <c r="A2316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tubérculos2018Febrero</v>
      </c>
      <c r="B2316" t="s">
        <v>12</v>
      </c>
      <c r="C2316" t="s">
        <v>4</v>
      </c>
      <c r="D2316" t="s">
        <v>6</v>
      </c>
      <c r="E2316">
        <v>2018</v>
      </c>
      <c r="F2316" s="10" t="s">
        <v>87</v>
      </c>
      <c r="G2316">
        <v>568711.71</v>
      </c>
    </row>
    <row r="2317" spans="1:7" x14ac:dyDescent="0.3">
      <c r="A2317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tubérculos2018Marzo</v>
      </c>
      <c r="B2317" t="s">
        <v>12</v>
      </c>
      <c r="C2317" t="s">
        <v>4</v>
      </c>
      <c r="D2317" t="s">
        <v>6</v>
      </c>
      <c r="E2317">
        <v>2018</v>
      </c>
      <c r="F2317" s="10" t="s">
        <v>88</v>
      </c>
      <c r="G2317">
        <v>431190.71000000008</v>
      </c>
    </row>
    <row r="2318" spans="1:7" x14ac:dyDescent="0.3">
      <c r="A2318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tubérculos2018Abril</v>
      </c>
      <c r="B2318" t="s">
        <v>12</v>
      </c>
      <c r="C2318" t="s">
        <v>4</v>
      </c>
      <c r="D2318" t="s">
        <v>6</v>
      </c>
      <c r="E2318">
        <v>2018</v>
      </c>
      <c r="F2318" s="10" t="s">
        <v>89</v>
      </c>
      <c r="G2318">
        <v>399350.33</v>
      </c>
    </row>
    <row r="2319" spans="1:7" x14ac:dyDescent="0.3">
      <c r="A2319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tubérculos2018Mayo</v>
      </c>
      <c r="B2319" t="s">
        <v>12</v>
      </c>
      <c r="C2319" t="s">
        <v>4</v>
      </c>
      <c r="D2319" t="s">
        <v>6</v>
      </c>
      <c r="E2319">
        <v>2018</v>
      </c>
      <c r="F2319" s="10" t="s">
        <v>90</v>
      </c>
      <c r="G2319">
        <v>259692.49</v>
      </c>
    </row>
    <row r="2320" spans="1:7" x14ac:dyDescent="0.3">
      <c r="A2320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tubérculos2018Junio</v>
      </c>
      <c r="B2320" t="s">
        <v>12</v>
      </c>
      <c r="C2320" t="s">
        <v>4</v>
      </c>
      <c r="D2320" t="s">
        <v>6</v>
      </c>
      <c r="E2320">
        <v>2018</v>
      </c>
      <c r="F2320" s="10" t="s">
        <v>91</v>
      </c>
      <c r="G2320">
        <v>394616.37</v>
      </c>
    </row>
    <row r="2321" spans="1:7" x14ac:dyDescent="0.3">
      <c r="A2321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tubérculos2018Julio</v>
      </c>
      <c r="B2321" t="s">
        <v>12</v>
      </c>
      <c r="C2321" t="s">
        <v>4</v>
      </c>
      <c r="D2321" t="s">
        <v>6</v>
      </c>
      <c r="E2321">
        <v>2018</v>
      </c>
      <c r="F2321" s="10" t="s">
        <v>83</v>
      </c>
      <c r="G2321">
        <v>163085.75</v>
      </c>
    </row>
    <row r="2322" spans="1:7" x14ac:dyDescent="0.3">
      <c r="A2322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tubérculos2018Agosto</v>
      </c>
      <c r="B2322" t="s">
        <v>12</v>
      </c>
      <c r="C2322" t="s">
        <v>4</v>
      </c>
      <c r="D2322" t="s">
        <v>6</v>
      </c>
      <c r="E2322">
        <v>2018</v>
      </c>
      <c r="F2322" s="10" t="s">
        <v>84</v>
      </c>
      <c r="G2322">
        <v>218353.35</v>
      </c>
    </row>
    <row r="2323" spans="1:7" x14ac:dyDescent="0.3">
      <c r="A2323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tubérculos2018Septiembre</v>
      </c>
      <c r="B2323" t="s">
        <v>12</v>
      </c>
      <c r="C2323" t="s">
        <v>4</v>
      </c>
      <c r="D2323" t="s">
        <v>6</v>
      </c>
      <c r="E2323">
        <v>2018</v>
      </c>
      <c r="F2323" s="10" t="s">
        <v>85</v>
      </c>
      <c r="G2323">
        <v>383244.2</v>
      </c>
    </row>
    <row r="2324" spans="1:7" x14ac:dyDescent="0.3">
      <c r="A2324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tubérculos2018Octubre</v>
      </c>
      <c r="B2324" t="s">
        <v>12</v>
      </c>
      <c r="C2324" t="s">
        <v>4</v>
      </c>
      <c r="D2324" t="s">
        <v>6</v>
      </c>
      <c r="E2324">
        <v>2018</v>
      </c>
      <c r="F2324" s="10" t="s">
        <v>80</v>
      </c>
      <c r="G2324">
        <v>71100</v>
      </c>
    </row>
    <row r="2325" spans="1:7" x14ac:dyDescent="0.3">
      <c r="A2325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tubérculos2018Noviembre</v>
      </c>
      <c r="B2325" t="s">
        <v>12</v>
      </c>
      <c r="C2325" t="s">
        <v>4</v>
      </c>
      <c r="D2325" t="s">
        <v>6</v>
      </c>
      <c r="E2325">
        <v>2018</v>
      </c>
      <c r="F2325" s="10" t="s">
        <v>81</v>
      </c>
      <c r="G2325">
        <v>346020.25</v>
      </c>
    </row>
    <row r="2326" spans="1:7" x14ac:dyDescent="0.3">
      <c r="A2326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tubérculos2018Diciembre</v>
      </c>
      <c r="B2326" t="s">
        <v>12</v>
      </c>
      <c r="C2326" t="s">
        <v>4</v>
      </c>
      <c r="D2326" t="s">
        <v>6</v>
      </c>
      <c r="E2326">
        <v>2018</v>
      </c>
      <c r="F2326" s="10" t="s">
        <v>82</v>
      </c>
      <c r="G2326">
        <v>486731.4</v>
      </c>
    </row>
    <row r="2327" spans="1:7" x14ac:dyDescent="0.3">
      <c r="A2327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EcuadorCereales2018Enero</v>
      </c>
      <c r="B2327" t="s">
        <v>25</v>
      </c>
      <c r="C2327" t="s">
        <v>4</v>
      </c>
      <c r="D2327" t="s">
        <v>5</v>
      </c>
      <c r="E2327">
        <v>2018</v>
      </c>
      <c r="F2327" s="10" t="s">
        <v>86</v>
      </c>
      <c r="G2327">
        <v>556622.55000000005</v>
      </c>
    </row>
    <row r="2328" spans="1:7" x14ac:dyDescent="0.3">
      <c r="A2328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EcuadorCereales2018Febrero</v>
      </c>
      <c r="B2328" t="s">
        <v>25</v>
      </c>
      <c r="C2328" t="s">
        <v>4</v>
      </c>
      <c r="D2328" t="s">
        <v>5</v>
      </c>
      <c r="E2328">
        <v>2018</v>
      </c>
      <c r="F2328" s="10" t="s">
        <v>87</v>
      </c>
      <c r="G2328">
        <v>377479.34</v>
      </c>
    </row>
    <row r="2329" spans="1:7" x14ac:dyDescent="0.3">
      <c r="A2329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EcuadorCereales2018Marzo</v>
      </c>
      <c r="B2329" t="s">
        <v>25</v>
      </c>
      <c r="C2329" t="s">
        <v>4</v>
      </c>
      <c r="D2329" t="s">
        <v>5</v>
      </c>
      <c r="E2329">
        <v>2018</v>
      </c>
      <c r="F2329" s="10" t="s">
        <v>88</v>
      </c>
      <c r="G2329">
        <v>1794530.1</v>
      </c>
    </row>
    <row r="2330" spans="1:7" x14ac:dyDescent="0.3">
      <c r="A2330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EcuadorCereales2018Abril</v>
      </c>
      <c r="B2330" t="s">
        <v>25</v>
      </c>
      <c r="C2330" t="s">
        <v>4</v>
      </c>
      <c r="D2330" t="s">
        <v>5</v>
      </c>
      <c r="E2330">
        <v>2018</v>
      </c>
      <c r="F2330" s="10" t="s">
        <v>89</v>
      </c>
      <c r="G2330">
        <v>113317.34000000001</v>
      </c>
    </row>
    <row r="2331" spans="1:7" x14ac:dyDescent="0.3">
      <c r="A2331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EcuadorCereales2018Mayo</v>
      </c>
      <c r="B2331" t="s">
        <v>25</v>
      </c>
      <c r="C2331" t="s">
        <v>4</v>
      </c>
      <c r="D2331" t="s">
        <v>5</v>
      </c>
      <c r="E2331">
        <v>2018</v>
      </c>
      <c r="F2331" s="10" t="s">
        <v>90</v>
      </c>
      <c r="G2331">
        <v>269928.06</v>
      </c>
    </row>
    <row r="2332" spans="1:7" x14ac:dyDescent="0.3">
      <c r="A2332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EcuadorCereales2018Junio</v>
      </c>
      <c r="B2332" t="s">
        <v>25</v>
      </c>
      <c r="C2332" t="s">
        <v>4</v>
      </c>
      <c r="D2332" t="s">
        <v>5</v>
      </c>
      <c r="E2332">
        <v>2018</v>
      </c>
      <c r="F2332" s="10" t="s">
        <v>91</v>
      </c>
      <c r="G2332">
        <v>511392.69</v>
      </c>
    </row>
    <row r="2333" spans="1:7" x14ac:dyDescent="0.3">
      <c r="A2333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EcuadorCereales2018Julio</v>
      </c>
      <c r="B2333" t="s">
        <v>25</v>
      </c>
      <c r="C2333" t="s">
        <v>4</v>
      </c>
      <c r="D2333" t="s">
        <v>5</v>
      </c>
      <c r="E2333">
        <v>2018</v>
      </c>
      <c r="F2333" s="10" t="s">
        <v>83</v>
      </c>
      <c r="G2333">
        <v>448122.99000000005</v>
      </c>
    </row>
    <row r="2334" spans="1:7" x14ac:dyDescent="0.3">
      <c r="A2334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EcuadorCereales2018Agosto</v>
      </c>
      <c r="B2334" t="s">
        <v>25</v>
      </c>
      <c r="C2334" t="s">
        <v>4</v>
      </c>
      <c r="D2334" t="s">
        <v>5</v>
      </c>
      <c r="E2334">
        <v>2018</v>
      </c>
      <c r="F2334" s="10" t="s">
        <v>84</v>
      </c>
      <c r="G2334">
        <v>446124.19</v>
      </c>
    </row>
    <row r="2335" spans="1:7" x14ac:dyDescent="0.3">
      <c r="A2335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EcuadorCereales2018Septiembre</v>
      </c>
      <c r="B2335" t="s">
        <v>25</v>
      </c>
      <c r="C2335" t="s">
        <v>4</v>
      </c>
      <c r="D2335" t="s">
        <v>5</v>
      </c>
      <c r="E2335">
        <v>2018</v>
      </c>
      <c r="F2335" s="10" t="s">
        <v>85</v>
      </c>
      <c r="G2335">
        <v>576834.65999999992</v>
      </c>
    </row>
    <row r="2336" spans="1:7" x14ac:dyDescent="0.3">
      <c r="A2336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EcuadorCereales2018Octubre</v>
      </c>
      <c r="B2336" t="s">
        <v>25</v>
      </c>
      <c r="C2336" t="s">
        <v>4</v>
      </c>
      <c r="D2336" t="s">
        <v>5</v>
      </c>
      <c r="E2336">
        <v>2018</v>
      </c>
      <c r="F2336" s="10" t="s">
        <v>80</v>
      </c>
      <c r="G2336">
        <v>322633.17</v>
      </c>
    </row>
    <row r="2337" spans="1:7" x14ac:dyDescent="0.3">
      <c r="A2337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EcuadorCereales2018Noviembre</v>
      </c>
      <c r="B2337" t="s">
        <v>25</v>
      </c>
      <c r="C2337" t="s">
        <v>4</v>
      </c>
      <c r="D2337" t="s">
        <v>5</v>
      </c>
      <c r="E2337">
        <v>2018</v>
      </c>
      <c r="F2337" s="10" t="s">
        <v>81</v>
      </c>
      <c r="G2337">
        <v>482148.15</v>
      </c>
    </row>
    <row r="2338" spans="1:7" x14ac:dyDescent="0.3">
      <c r="A2338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EcuadorCereales2018Diciembre</v>
      </c>
      <c r="B2338" t="s">
        <v>25</v>
      </c>
      <c r="C2338" t="s">
        <v>4</v>
      </c>
      <c r="D2338" t="s">
        <v>5</v>
      </c>
      <c r="E2338">
        <v>2018</v>
      </c>
      <c r="F2338" s="10" t="s">
        <v>82</v>
      </c>
      <c r="G2338">
        <v>448185.08</v>
      </c>
    </row>
    <row r="2339" spans="1:7" x14ac:dyDescent="0.3">
      <c r="A2339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tubérculos2018Enero</v>
      </c>
      <c r="B2339" t="s">
        <v>25</v>
      </c>
      <c r="C2339" t="s">
        <v>4</v>
      </c>
      <c r="D2339" t="s">
        <v>6</v>
      </c>
      <c r="E2339">
        <v>2018</v>
      </c>
      <c r="F2339" s="10" t="s">
        <v>86</v>
      </c>
      <c r="G2339">
        <v>0</v>
      </c>
    </row>
    <row r="2340" spans="1:7" x14ac:dyDescent="0.3">
      <c r="A2340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tubérculos2018Febrero</v>
      </c>
      <c r="B2340" t="s">
        <v>25</v>
      </c>
      <c r="C2340" t="s">
        <v>4</v>
      </c>
      <c r="D2340" t="s">
        <v>6</v>
      </c>
      <c r="E2340">
        <v>2018</v>
      </c>
      <c r="F2340" s="10" t="s">
        <v>87</v>
      </c>
      <c r="G2340">
        <v>0</v>
      </c>
    </row>
    <row r="2341" spans="1:7" x14ac:dyDescent="0.3">
      <c r="A2341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tubérculos2018Marzo</v>
      </c>
      <c r="B2341" t="s">
        <v>25</v>
      </c>
      <c r="C2341" t="s">
        <v>4</v>
      </c>
      <c r="D2341" t="s">
        <v>6</v>
      </c>
      <c r="E2341">
        <v>2018</v>
      </c>
      <c r="F2341" s="10" t="s">
        <v>88</v>
      </c>
      <c r="G2341">
        <v>47400</v>
      </c>
    </row>
    <row r="2342" spans="1:7" x14ac:dyDescent="0.3">
      <c r="A2342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tubérculos2018Abril</v>
      </c>
      <c r="B2342" t="s">
        <v>25</v>
      </c>
      <c r="C2342" t="s">
        <v>4</v>
      </c>
      <c r="D2342" t="s">
        <v>6</v>
      </c>
      <c r="E2342">
        <v>2018</v>
      </c>
      <c r="F2342" s="10" t="s">
        <v>89</v>
      </c>
      <c r="G2342">
        <v>0</v>
      </c>
    </row>
    <row r="2343" spans="1:7" x14ac:dyDescent="0.3">
      <c r="A2343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tubérculos2018Mayo</v>
      </c>
      <c r="B2343" t="s">
        <v>25</v>
      </c>
      <c r="C2343" t="s">
        <v>4</v>
      </c>
      <c r="D2343" t="s">
        <v>6</v>
      </c>
      <c r="E2343">
        <v>2018</v>
      </c>
      <c r="F2343" s="10" t="s">
        <v>90</v>
      </c>
      <c r="G2343">
        <v>0</v>
      </c>
    </row>
    <row r="2344" spans="1:7" x14ac:dyDescent="0.3">
      <c r="A2344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tubérculos2018Junio</v>
      </c>
      <c r="B2344" t="s">
        <v>25</v>
      </c>
      <c r="C2344" t="s">
        <v>4</v>
      </c>
      <c r="D2344" t="s">
        <v>6</v>
      </c>
      <c r="E2344">
        <v>2018</v>
      </c>
      <c r="F2344" s="10" t="s">
        <v>91</v>
      </c>
      <c r="G2344">
        <v>0</v>
      </c>
    </row>
    <row r="2345" spans="1:7" x14ac:dyDescent="0.3">
      <c r="A2345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tubérculos2018Julio</v>
      </c>
      <c r="B2345" t="s">
        <v>25</v>
      </c>
      <c r="C2345" t="s">
        <v>4</v>
      </c>
      <c r="D2345" t="s">
        <v>6</v>
      </c>
      <c r="E2345">
        <v>2018</v>
      </c>
      <c r="F2345" s="10" t="s">
        <v>83</v>
      </c>
      <c r="G2345">
        <v>0</v>
      </c>
    </row>
    <row r="2346" spans="1:7" x14ac:dyDescent="0.3">
      <c r="A2346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tubérculos2018Agosto</v>
      </c>
      <c r="B2346" t="s">
        <v>25</v>
      </c>
      <c r="C2346" t="s">
        <v>4</v>
      </c>
      <c r="D2346" t="s">
        <v>6</v>
      </c>
      <c r="E2346">
        <v>2018</v>
      </c>
      <c r="F2346" s="10" t="s">
        <v>84</v>
      </c>
      <c r="G2346">
        <v>0</v>
      </c>
    </row>
    <row r="2347" spans="1:7" x14ac:dyDescent="0.3">
      <c r="A2347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tubérculos2018Septiembre</v>
      </c>
      <c r="B2347" t="s">
        <v>25</v>
      </c>
      <c r="C2347" t="s">
        <v>4</v>
      </c>
      <c r="D2347" t="s">
        <v>6</v>
      </c>
      <c r="E2347">
        <v>2018</v>
      </c>
      <c r="F2347" s="10" t="s">
        <v>85</v>
      </c>
      <c r="G2347">
        <v>0</v>
      </c>
    </row>
    <row r="2348" spans="1:7" x14ac:dyDescent="0.3">
      <c r="A2348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tubérculos2018Octubre</v>
      </c>
      <c r="B2348" t="s">
        <v>25</v>
      </c>
      <c r="C2348" t="s">
        <v>4</v>
      </c>
      <c r="D2348" t="s">
        <v>6</v>
      </c>
      <c r="E2348">
        <v>2018</v>
      </c>
      <c r="F2348" s="10" t="s">
        <v>80</v>
      </c>
      <c r="G2348">
        <v>0</v>
      </c>
    </row>
    <row r="2349" spans="1:7" x14ac:dyDescent="0.3">
      <c r="A2349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tubérculos2018Noviembre</v>
      </c>
      <c r="B2349" t="s">
        <v>25</v>
      </c>
      <c r="C2349" t="s">
        <v>4</v>
      </c>
      <c r="D2349" t="s">
        <v>6</v>
      </c>
      <c r="E2349">
        <v>2018</v>
      </c>
      <c r="F2349" s="10" t="s">
        <v>81</v>
      </c>
      <c r="G2349">
        <v>36012.75</v>
      </c>
    </row>
    <row r="2350" spans="1:7" x14ac:dyDescent="0.3">
      <c r="A2350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tubérculos2018Diciembre</v>
      </c>
      <c r="B2350" t="s">
        <v>25</v>
      </c>
      <c r="C2350" t="s">
        <v>4</v>
      </c>
      <c r="D2350" t="s">
        <v>6</v>
      </c>
      <c r="E2350">
        <v>2018</v>
      </c>
      <c r="F2350" s="10" t="s">
        <v>82</v>
      </c>
      <c r="G2350">
        <v>0</v>
      </c>
    </row>
    <row r="2351" spans="1:7" x14ac:dyDescent="0.3">
      <c r="A2351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tubérculos2018Enero</v>
      </c>
      <c r="B2351" t="s">
        <v>70</v>
      </c>
      <c r="C2351" t="s">
        <v>4</v>
      </c>
      <c r="D2351" t="s">
        <v>6</v>
      </c>
      <c r="E2351">
        <v>2018</v>
      </c>
      <c r="F2351" s="10" t="s">
        <v>86</v>
      </c>
      <c r="G2351">
        <v>71324.2</v>
      </c>
    </row>
    <row r="2352" spans="1:7" x14ac:dyDescent="0.3">
      <c r="A2352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tubérculos2018Febrero</v>
      </c>
      <c r="B2352" t="s">
        <v>70</v>
      </c>
      <c r="C2352" t="s">
        <v>4</v>
      </c>
      <c r="D2352" t="s">
        <v>6</v>
      </c>
      <c r="E2352">
        <v>2018</v>
      </c>
      <c r="F2352" s="10" t="s">
        <v>87</v>
      </c>
      <c r="G2352">
        <v>0</v>
      </c>
    </row>
    <row r="2353" spans="1:7" x14ac:dyDescent="0.3">
      <c r="A2353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tubérculos2018Marzo</v>
      </c>
      <c r="B2353" t="s">
        <v>70</v>
      </c>
      <c r="C2353" t="s">
        <v>4</v>
      </c>
      <c r="D2353" t="s">
        <v>6</v>
      </c>
      <c r="E2353">
        <v>2018</v>
      </c>
      <c r="F2353" s="10" t="s">
        <v>88</v>
      </c>
      <c r="G2353">
        <v>71224.2</v>
      </c>
    </row>
    <row r="2354" spans="1:7" x14ac:dyDescent="0.3">
      <c r="A2354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tubérculos2018Abril</v>
      </c>
      <c r="B2354" t="s">
        <v>70</v>
      </c>
      <c r="C2354" t="s">
        <v>4</v>
      </c>
      <c r="D2354" t="s">
        <v>6</v>
      </c>
      <c r="E2354">
        <v>2018</v>
      </c>
      <c r="F2354" s="10" t="s">
        <v>89</v>
      </c>
      <c r="G2354">
        <v>70964.259999999995</v>
      </c>
    </row>
    <row r="2355" spans="1:7" x14ac:dyDescent="0.3">
      <c r="A2355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tubérculos2018Mayo</v>
      </c>
      <c r="B2355" t="s">
        <v>70</v>
      </c>
      <c r="C2355" t="s">
        <v>4</v>
      </c>
      <c r="D2355" t="s">
        <v>6</v>
      </c>
      <c r="E2355">
        <v>2018</v>
      </c>
      <c r="F2355" s="10" t="s">
        <v>90</v>
      </c>
      <c r="G2355">
        <v>70945.69</v>
      </c>
    </row>
    <row r="2356" spans="1:7" x14ac:dyDescent="0.3">
      <c r="A2356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tubérculos2018Junio</v>
      </c>
      <c r="B2356" t="s">
        <v>70</v>
      </c>
      <c r="C2356" t="s">
        <v>4</v>
      </c>
      <c r="D2356" t="s">
        <v>6</v>
      </c>
      <c r="E2356">
        <v>2018</v>
      </c>
      <c r="F2356" s="10" t="s">
        <v>91</v>
      </c>
      <c r="G2356">
        <v>0</v>
      </c>
    </row>
    <row r="2357" spans="1:7" x14ac:dyDescent="0.3">
      <c r="A2357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tubérculos2018Julio</v>
      </c>
      <c r="B2357" t="s">
        <v>70</v>
      </c>
      <c r="C2357" t="s">
        <v>4</v>
      </c>
      <c r="D2357" t="s">
        <v>6</v>
      </c>
      <c r="E2357">
        <v>2018</v>
      </c>
      <c r="F2357" s="10" t="s">
        <v>83</v>
      </c>
      <c r="G2357">
        <v>71145.69</v>
      </c>
    </row>
    <row r="2358" spans="1:7" x14ac:dyDescent="0.3">
      <c r="A2358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tubérculos2018Agosto</v>
      </c>
      <c r="B2358" t="s">
        <v>70</v>
      </c>
      <c r="C2358" t="s">
        <v>4</v>
      </c>
      <c r="D2358" t="s">
        <v>6</v>
      </c>
      <c r="E2358">
        <v>2018</v>
      </c>
      <c r="F2358" s="10" t="s">
        <v>84</v>
      </c>
      <c r="G2358">
        <v>71145.69</v>
      </c>
    </row>
    <row r="2359" spans="1:7" x14ac:dyDescent="0.3">
      <c r="A2359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tubérculos2018Septiembre</v>
      </c>
      <c r="B2359" t="s">
        <v>70</v>
      </c>
      <c r="C2359" t="s">
        <v>4</v>
      </c>
      <c r="D2359" t="s">
        <v>6</v>
      </c>
      <c r="E2359">
        <v>2018</v>
      </c>
      <c r="F2359" s="10" t="s">
        <v>85</v>
      </c>
      <c r="G2359">
        <v>0</v>
      </c>
    </row>
    <row r="2360" spans="1:7" x14ac:dyDescent="0.3">
      <c r="A2360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tubérculos2018Octubre</v>
      </c>
      <c r="B2360" t="s">
        <v>70</v>
      </c>
      <c r="C2360" t="s">
        <v>4</v>
      </c>
      <c r="D2360" t="s">
        <v>6</v>
      </c>
      <c r="E2360">
        <v>2018</v>
      </c>
      <c r="F2360" s="10" t="s">
        <v>80</v>
      </c>
      <c r="G2360">
        <v>0</v>
      </c>
    </row>
    <row r="2361" spans="1:7" x14ac:dyDescent="0.3">
      <c r="A2361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tubérculos2018Noviembre</v>
      </c>
      <c r="B2361" t="s">
        <v>70</v>
      </c>
      <c r="C2361" t="s">
        <v>4</v>
      </c>
      <c r="D2361" t="s">
        <v>6</v>
      </c>
      <c r="E2361">
        <v>2018</v>
      </c>
      <c r="F2361" s="10" t="s">
        <v>81</v>
      </c>
      <c r="G2361">
        <v>0</v>
      </c>
    </row>
    <row r="2362" spans="1:7" x14ac:dyDescent="0.3">
      <c r="A2362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tubérculos2018Diciembre</v>
      </c>
      <c r="B2362" t="s">
        <v>70</v>
      </c>
      <c r="C2362" t="s">
        <v>4</v>
      </c>
      <c r="D2362" t="s">
        <v>6</v>
      </c>
      <c r="E2362">
        <v>2018</v>
      </c>
      <c r="F2362" s="10" t="s">
        <v>82</v>
      </c>
      <c r="G2362">
        <v>0</v>
      </c>
    </row>
    <row r="2363" spans="1:7" x14ac:dyDescent="0.3">
      <c r="A2363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tubérculos2018Enero</v>
      </c>
      <c r="B2363" t="s">
        <v>16</v>
      </c>
      <c r="C2363" t="s">
        <v>4</v>
      </c>
      <c r="D2363" t="s">
        <v>6</v>
      </c>
      <c r="E2363">
        <v>2018</v>
      </c>
      <c r="F2363" s="10" t="s">
        <v>86</v>
      </c>
      <c r="G2363">
        <v>40540</v>
      </c>
    </row>
    <row r="2364" spans="1:7" x14ac:dyDescent="0.3">
      <c r="A2364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tubérculos2018Febrero</v>
      </c>
      <c r="B2364" t="s">
        <v>16</v>
      </c>
      <c r="C2364" t="s">
        <v>4</v>
      </c>
      <c r="D2364" t="s">
        <v>6</v>
      </c>
      <c r="E2364">
        <v>2018</v>
      </c>
      <c r="F2364" s="10" t="s">
        <v>87</v>
      </c>
      <c r="G2364">
        <v>0</v>
      </c>
    </row>
    <row r="2365" spans="1:7" x14ac:dyDescent="0.3">
      <c r="A2365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tubérculos2018Marzo</v>
      </c>
      <c r="B2365" t="s">
        <v>16</v>
      </c>
      <c r="C2365" t="s">
        <v>4</v>
      </c>
      <c r="D2365" t="s">
        <v>6</v>
      </c>
      <c r="E2365">
        <v>2018</v>
      </c>
      <c r="F2365" s="10" t="s">
        <v>88</v>
      </c>
      <c r="G2365">
        <v>0</v>
      </c>
    </row>
    <row r="2366" spans="1:7" x14ac:dyDescent="0.3">
      <c r="A2366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tubérculos2018Abril</v>
      </c>
      <c r="B2366" t="s">
        <v>16</v>
      </c>
      <c r="C2366" t="s">
        <v>4</v>
      </c>
      <c r="D2366" t="s">
        <v>6</v>
      </c>
      <c r="E2366">
        <v>2018</v>
      </c>
      <c r="F2366" s="10" t="s">
        <v>89</v>
      </c>
      <c r="G2366">
        <v>0</v>
      </c>
    </row>
    <row r="2367" spans="1:7" x14ac:dyDescent="0.3">
      <c r="A2367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tubérculos2018Mayo</v>
      </c>
      <c r="B2367" t="s">
        <v>16</v>
      </c>
      <c r="C2367" t="s">
        <v>4</v>
      </c>
      <c r="D2367" t="s">
        <v>6</v>
      </c>
      <c r="E2367">
        <v>2018</v>
      </c>
      <c r="F2367" s="10" t="s">
        <v>90</v>
      </c>
      <c r="G2367">
        <v>0</v>
      </c>
    </row>
    <row r="2368" spans="1:7" x14ac:dyDescent="0.3">
      <c r="A2368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tubérculos2018Junio</v>
      </c>
      <c r="B2368" t="s">
        <v>16</v>
      </c>
      <c r="C2368" t="s">
        <v>4</v>
      </c>
      <c r="D2368" t="s">
        <v>6</v>
      </c>
      <c r="E2368">
        <v>2018</v>
      </c>
      <c r="F2368" s="10" t="s">
        <v>91</v>
      </c>
      <c r="G2368">
        <v>0</v>
      </c>
    </row>
    <row r="2369" spans="1:7" x14ac:dyDescent="0.3">
      <c r="A2369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tubérculos2018Julio</v>
      </c>
      <c r="B2369" t="s">
        <v>16</v>
      </c>
      <c r="C2369" t="s">
        <v>4</v>
      </c>
      <c r="D2369" t="s">
        <v>6</v>
      </c>
      <c r="E2369">
        <v>2018</v>
      </c>
      <c r="F2369" s="10" t="s">
        <v>83</v>
      </c>
      <c r="G2369">
        <v>0</v>
      </c>
    </row>
    <row r="2370" spans="1:7" x14ac:dyDescent="0.3">
      <c r="A2370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tubérculos2018Agosto</v>
      </c>
      <c r="B2370" t="s">
        <v>16</v>
      </c>
      <c r="C2370" t="s">
        <v>4</v>
      </c>
      <c r="D2370" t="s">
        <v>6</v>
      </c>
      <c r="E2370">
        <v>2018</v>
      </c>
      <c r="F2370" s="10" t="s">
        <v>84</v>
      </c>
      <c r="G2370">
        <v>0</v>
      </c>
    </row>
    <row r="2371" spans="1:7" x14ac:dyDescent="0.3">
      <c r="A2371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tubérculos2018Septiembre</v>
      </c>
      <c r="B2371" t="s">
        <v>16</v>
      </c>
      <c r="C2371" t="s">
        <v>4</v>
      </c>
      <c r="D2371" t="s">
        <v>6</v>
      </c>
      <c r="E2371">
        <v>2018</v>
      </c>
      <c r="F2371" s="10" t="s">
        <v>85</v>
      </c>
      <c r="G2371">
        <v>0</v>
      </c>
    </row>
    <row r="2372" spans="1:7" x14ac:dyDescent="0.3">
      <c r="A2372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tubérculos2018Octubre</v>
      </c>
      <c r="B2372" t="s">
        <v>16</v>
      </c>
      <c r="C2372" t="s">
        <v>4</v>
      </c>
      <c r="D2372" t="s">
        <v>6</v>
      </c>
      <c r="E2372">
        <v>2018</v>
      </c>
      <c r="F2372" s="10" t="s">
        <v>80</v>
      </c>
      <c r="G2372">
        <v>36941</v>
      </c>
    </row>
    <row r="2373" spans="1:7" x14ac:dyDescent="0.3">
      <c r="A2373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tubérculos2018Noviembre</v>
      </c>
      <c r="B2373" t="s">
        <v>16</v>
      </c>
      <c r="C2373" t="s">
        <v>4</v>
      </c>
      <c r="D2373" t="s">
        <v>6</v>
      </c>
      <c r="E2373">
        <v>2018</v>
      </c>
      <c r="F2373" s="10" t="s">
        <v>81</v>
      </c>
      <c r="G2373">
        <v>0</v>
      </c>
    </row>
    <row r="2374" spans="1:7" x14ac:dyDescent="0.3">
      <c r="A2374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tubérculos2018Diciembre</v>
      </c>
      <c r="B2374" t="s">
        <v>16</v>
      </c>
      <c r="C2374" t="s">
        <v>4</v>
      </c>
      <c r="D2374" t="s">
        <v>6</v>
      </c>
      <c r="E2374">
        <v>2018</v>
      </c>
      <c r="F2374" s="10" t="s">
        <v>82</v>
      </c>
      <c r="G2374">
        <v>0</v>
      </c>
    </row>
    <row r="2375" spans="1:7" x14ac:dyDescent="0.3">
      <c r="A2375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BoliviaCereales2018Enero</v>
      </c>
      <c r="B2375" t="s">
        <v>13</v>
      </c>
      <c r="C2375" t="s">
        <v>4</v>
      </c>
      <c r="D2375" t="s">
        <v>5</v>
      </c>
      <c r="E2375">
        <v>2018</v>
      </c>
      <c r="F2375" s="10" t="s">
        <v>86</v>
      </c>
      <c r="G2375">
        <v>347601.37</v>
      </c>
    </row>
    <row r="2376" spans="1:7" x14ac:dyDescent="0.3">
      <c r="A2376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BoliviaCereales2018Febrero</v>
      </c>
      <c r="B2376" t="s">
        <v>13</v>
      </c>
      <c r="C2376" t="s">
        <v>4</v>
      </c>
      <c r="D2376" t="s">
        <v>5</v>
      </c>
      <c r="E2376">
        <v>2018</v>
      </c>
      <c r="F2376" s="10" t="s">
        <v>87</v>
      </c>
      <c r="G2376">
        <v>124271.56</v>
      </c>
    </row>
    <row r="2377" spans="1:7" x14ac:dyDescent="0.3">
      <c r="A2377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BoliviaCereales2018Marzo</v>
      </c>
      <c r="B2377" t="s">
        <v>13</v>
      </c>
      <c r="C2377" t="s">
        <v>4</v>
      </c>
      <c r="D2377" t="s">
        <v>5</v>
      </c>
      <c r="E2377">
        <v>2018</v>
      </c>
      <c r="F2377" s="10" t="s">
        <v>88</v>
      </c>
      <c r="G2377">
        <v>179766.59</v>
      </c>
    </row>
    <row r="2378" spans="1:7" x14ac:dyDescent="0.3">
      <c r="A2378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BoliviaCereales2018Abril</v>
      </c>
      <c r="B2378" t="s">
        <v>13</v>
      </c>
      <c r="C2378" t="s">
        <v>4</v>
      </c>
      <c r="D2378" t="s">
        <v>5</v>
      </c>
      <c r="E2378">
        <v>2018</v>
      </c>
      <c r="F2378" s="10" t="s">
        <v>89</v>
      </c>
      <c r="G2378">
        <v>74464.759999999995</v>
      </c>
    </row>
    <row r="2379" spans="1:7" x14ac:dyDescent="0.3">
      <c r="A2379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BoliviaCereales2018Mayo</v>
      </c>
      <c r="B2379" t="s">
        <v>13</v>
      </c>
      <c r="C2379" t="s">
        <v>4</v>
      </c>
      <c r="D2379" t="s">
        <v>5</v>
      </c>
      <c r="E2379">
        <v>2018</v>
      </c>
      <c r="F2379" s="10" t="s">
        <v>90</v>
      </c>
      <c r="G2379">
        <v>218528.09</v>
      </c>
    </row>
    <row r="2380" spans="1:7" x14ac:dyDescent="0.3">
      <c r="A2380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BoliviaCereales2018Junio</v>
      </c>
      <c r="B2380" t="s">
        <v>13</v>
      </c>
      <c r="C2380" t="s">
        <v>4</v>
      </c>
      <c r="D2380" t="s">
        <v>5</v>
      </c>
      <c r="E2380">
        <v>2018</v>
      </c>
      <c r="F2380" s="10" t="s">
        <v>91</v>
      </c>
      <c r="G2380">
        <v>88079.58</v>
      </c>
    </row>
    <row r="2381" spans="1:7" x14ac:dyDescent="0.3">
      <c r="A2381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BoliviaCereales2018Julio</v>
      </c>
      <c r="B2381" t="s">
        <v>13</v>
      </c>
      <c r="C2381" t="s">
        <v>4</v>
      </c>
      <c r="D2381" t="s">
        <v>5</v>
      </c>
      <c r="E2381">
        <v>2018</v>
      </c>
      <c r="F2381" s="10" t="s">
        <v>83</v>
      </c>
      <c r="G2381">
        <v>148453.91</v>
      </c>
    </row>
    <row r="2382" spans="1:7" x14ac:dyDescent="0.3">
      <c r="A2382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BoliviaCereales2018Agosto</v>
      </c>
      <c r="B2382" t="s">
        <v>13</v>
      </c>
      <c r="C2382" t="s">
        <v>4</v>
      </c>
      <c r="D2382" t="s">
        <v>5</v>
      </c>
      <c r="E2382">
        <v>2018</v>
      </c>
      <c r="F2382" s="10" t="s">
        <v>84</v>
      </c>
      <c r="G2382">
        <v>458218.18</v>
      </c>
    </row>
    <row r="2383" spans="1:7" x14ac:dyDescent="0.3">
      <c r="A2383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BoliviaCereales2018Septiembre</v>
      </c>
      <c r="B2383" t="s">
        <v>13</v>
      </c>
      <c r="C2383" t="s">
        <v>4</v>
      </c>
      <c r="D2383" t="s">
        <v>5</v>
      </c>
      <c r="E2383">
        <v>2018</v>
      </c>
      <c r="F2383" s="10" t="s">
        <v>85</v>
      </c>
      <c r="G2383">
        <v>163990.58000000002</v>
      </c>
    </row>
    <row r="2384" spans="1:7" x14ac:dyDescent="0.3">
      <c r="A2384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BoliviaCereales2018Octubre</v>
      </c>
      <c r="B2384" t="s">
        <v>13</v>
      </c>
      <c r="C2384" t="s">
        <v>4</v>
      </c>
      <c r="D2384" t="s">
        <v>5</v>
      </c>
      <c r="E2384">
        <v>2018</v>
      </c>
      <c r="F2384" s="10" t="s">
        <v>80</v>
      </c>
      <c r="G2384">
        <v>223138.73</v>
      </c>
    </row>
    <row r="2385" spans="1:7" x14ac:dyDescent="0.3">
      <c r="A2385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BoliviaCereales2018Noviembre</v>
      </c>
      <c r="B2385" t="s">
        <v>13</v>
      </c>
      <c r="C2385" t="s">
        <v>4</v>
      </c>
      <c r="D2385" t="s">
        <v>5</v>
      </c>
      <c r="E2385">
        <v>2018</v>
      </c>
      <c r="F2385" s="10" t="s">
        <v>81</v>
      </c>
      <c r="G2385">
        <v>168517.5</v>
      </c>
    </row>
    <row r="2386" spans="1:7" x14ac:dyDescent="0.3">
      <c r="A2386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BoliviaCereales2018Diciembre</v>
      </c>
      <c r="B2386" t="s">
        <v>13</v>
      </c>
      <c r="C2386" t="s">
        <v>4</v>
      </c>
      <c r="D2386" t="s">
        <v>5</v>
      </c>
      <c r="E2386">
        <v>2018</v>
      </c>
      <c r="F2386" s="10" t="s">
        <v>82</v>
      </c>
      <c r="G2386">
        <v>322528.77</v>
      </c>
    </row>
    <row r="2387" spans="1:7" x14ac:dyDescent="0.3">
      <c r="A2387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tubérculos2018Enero</v>
      </c>
      <c r="B2387" t="s">
        <v>13</v>
      </c>
      <c r="C2387" t="s">
        <v>4</v>
      </c>
      <c r="D2387" t="s">
        <v>6</v>
      </c>
      <c r="E2387">
        <v>2018</v>
      </c>
      <c r="F2387" s="10" t="s">
        <v>86</v>
      </c>
      <c r="G2387">
        <v>0</v>
      </c>
    </row>
    <row r="2388" spans="1:7" x14ac:dyDescent="0.3">
      <c r="A2388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tubérculos2018Febrero</v>
      </c>
      <c r="B2388" t="s">
        <v>13</v>
      </c>
      <c r="C2388" t="s">
        <v>4</v>
      </c>
      <c r="D2388" t="s">
        <v>6</v>
      </c>
      <c r="E2388">
        <v>2018</v>
      </c>
      <c r="F2388" s="10" t="s">
        <v>87</v>
      </c>
      <c r="G2388">
        <v>0</v>
      </c>
    </row>
    <row r="2389" spans="1:7" x14ac:dyDescent="0.3">
      <c r="A2389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tubérculos2018Marzo</v>
      </c>
      <c r="B2389" t="s">
        <v>13</v>
      </c>
      <c r="C2389" t="s">
        <v>4</v>
      </c>
      <c r="D2389" t="s">
        <v>6</v>
      </c>
      <c r="E2389">
        <v>2018</v>
      </c>
      <c r="F2389" s="10" t="s">
        <v>88</v>
      </c>
      <c r="G2389">
        <v>4392.5</v>
      </c>
    </row>
    <row r="2390" spans="1:7" x14ac:dyDescent="0.3">
      <c r="A2390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tubérculos2018Abril</v>
      </c>
      <c r="B2390" t="s">
        <v>13</v>
      </c>
      <c r="C2390" t="s">
        <v>4</v>
      </c>
      <c r="D2390" t="s">
        <v>6</v>
      </c>
      <c r="E2390">
        <v>2018</v>
      </c>
      <c r="F2390" s="10" t="s">
        <v>89</v>
      </c>
      <c r="G2390">
        <v>0</v>
      </c>
    </row>
    <row r="2391" spans="1:7" x14ac:dyDescent="0.3">
      <c r="A2391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tubérculos2018Mayo</v>
      </c>
      <c r="B2391" t="s">
        <v>13</v>
      </c>
      <c r="C2391" t="s">
        <v>4</v>
      </c>
      <c r="D2391" t="s">
        <v>6</v>
      </c>
      <c r="E2391">
        <v>2018</v>
      </c>
      <c r="F2391" s="10" t="s">
        <v>90</v>
      </c>
      <c r="G2391">
        <v>0</v>
      </c>
    </row>
    <row r="2392" spans="1:7" x14ac:dyDescent="0.3">
      <c r="A2392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tubérculos2018Junio</v>
      </c>
      <c r="B2392" t="s">
        <v>13</v>
      </c>
      <c r="C2392" t="s">
        <v>4</v>
      </c>
      <c r="D2392" t="s">
        <v>6</v>
      </c>
      <c r="E2392">
        <v>2018</v>
      </c>
      <c r="F2392" s="10" t="s">
        <v>91</v>
      </c>
      <c r="G2392">
        <v>0</v>
      </c>
    </row>
    <row r="2393" spans="1:7" x14ac:dyDescent="0.3">
      <c r="A2393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tubérculos2018Julio</v>
      </c>
      <c r="B2393" t="s">
        <v>13</v>
      </c>
      <c r="C2393" t="s">
        <v>4</v>
      </c>
      <c r="D2393" t="s">
        <v>6</v>
      </c>
      <c r="E2393">
        <v>2018</v>
      </c>
      <c r="F2393" s="10" t="s">
        <v>83</v>
      </c>
      <c r="G2393">
        <v>0</v>
      </c>
    </row>
    <row r="2394" spans="1:7" x14ac:dyDescent="0.3">
      <c r="A2394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tubérculos2018Agosto</v>
      </c>
      <c r="B2394" t="s">
        <v>13</v>
      </c>
      <c r="C2394" t="s">
        <v>4</v>
      </c>
      <c r="D2394" t="s">
        <v>6</v>
      </c>
      <c r="E2394">
        <v>2018</v>
      </c>
      <c r="F2394" s="10" t="s">
        <v>84</v>
      </c>
      <c r="G2394">
        <v>10166.6</v>
      </c>
    </row>
    <row r="2395" spans="1:7" x14ac:dyDescent="0.3">
      <c r="A2395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tubérculos2018Septiembre</v>
      </c>
      <c r="B2395" t="s">
        <v>13</v>
      </c>
      <c r="C2395" t="s">
        <v>4</v>
      </c>
      <c r="D2395" t="s">
        <v>6</v>
      </c>
      <c r="E2395">
        <v>2018</v>
      </c>
      <c r="F2395" s="10" t="s">
        <v>85</v>
      </c>
      <c r="G2395">
        <v>0</v>
      </c>
    </row>
    <row r="2396" spans="1:7" x14ac:dyDescent="0.3">
      <c r="A2396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tubérculos2018Octubre</v>
      </c>
      <c r="B2396" t="s">
        <v>13</v>
      </c>
      <c r="C2396" t="s">
        <v>4</v>
      </c>
      <c r="D2396" t="s">
        <v>6</v>
      </c>
      <c r="E2396">
        <v>2018</v>
      </c>
      <c r="F2396" s="10" t="s">
        <v>80</v>
      </c>
      <c r="G2396">
        <v>0</v>
      </c>
    </row>
    <row r="2397" spans="1:7" x14ac:dyDescent="0.3">
      <c r="A2397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tubérculos2018Noviembre</v>
      </c>
      <c r="B2397" t="s">
        <v>13</v>
      </c>
      <c r="C2397" t="s">
        <v>4</v>
      </c>
      <c r="D2397" t="s">
        <v>6</v>
      </c>
      <c r="E2397">
        <v>2018</v>
      </c>
      <c r="F2397" s="10" t="s">
        <v>81</v>
      </c>
      <c r="G2397">
        <v>4830</v>
      </c>
    </row>
    <row r="2398" spans="1:7" x14ac:dyDescent="0.3">
      <c r="A2398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tubérculos2018Diciembre</v>
      </c>
      <c r="B2398" t="s">
        <v>13</v>
      </c>
      <c r="C2398" t="s">
        <v>4</v>
      </c>
      <c r="D2398" t="s">
        <v>6</v>
      </c>
      <c r="E2398">
        <v>2018</v>
      </c>
      <c r="F2398" s="10" t="s">
        <v>82</v>
      </c>
      <c r="G2398">
        <v>0</v>
      </c>
    </row>
    <row r="2399" spans="1:7" x14ac:dyDescent="0.3">
      <c r="A2399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tubérculos2018Enero</v>
      </c>
      <c r="B2399" t="s">
        <v>32</v>
      </c>
      <c r="C2399" t="s">
        <v>4</v>
      </c>
      <c r="D2399" t="s">
        <v>6</v>
      </c>
      <c r="E2399">
        <v>2018</v>
      </c>
      <c r="F2399" s="10" t="s">
        <v>86</v>
      </c>
      <c r="G2399">
        <v>0</v>
      </c>
    </row>
    <row r="2400" spans="1:7" x14ac:dyDescent="0.3">
      <c r="A2400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tubérculos2018Febrero</v>
      </c>
      <c r="B2400" t="s">
        <v>32</v>
      </c>
      <c r="C2400" t="s">
        <v>4</v>
      </c>
      <c r="D2400" t="s">
        <v>6</v>
      </c>
      <c r="E2400">
        <v>2018</v>
      </c>
      <c r="F2400" s="10" t="s">
        <v>87</v>
      </c>
      <c r="G2400">
        <v>0</v>
      </c>
    </row>
    <row r="2401" spans="1:7" x14ac:dyDescent="0.3">
      <c r="A2401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tubérculos2018Marzo</v>
      </c>
      <c r="B2401" t="s">
        <v>32</v>
      </c>
      <c r="C2401" t="s">
        <v>4</v>
      </c>
      <c r="D2401" t="s">
        <v>6</v>
      </c>
      <c r="E2401">
        <v>2018</v>
      </c>
      <c r="F2401" s="10" t="s">
        <v>88</v>
      </c>
      <c r="G2401">
        <v>0</v>
      </c>
    </row>
    <row r="2402" spans="1:7" x14ac:dyDescent="0.3">
      <c r="A2402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tubérculos2018Abril</v>
      </c>
      <c r="B2402" t="s">
        <v>32</v>
      </c>
      <c r="C2402" t="s">
        <v>4</v>
      </c>
      <c r="D2402" t="s">
        <v>6</v>
      </c>
      <c r="E2402">
        <v>2018</v>
      </c>
      <c r="F2402" s="10" t="s">
        <v>89</v>
      </c>
      <c r="G2402">
        <v>0</v>
      </c>
    </row>
    <row r="2403" spans="1:7" x14ac:dyDescent="0.3">
      <c r="A2403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tubérculos2018Mayo</v>
      </c>
      <c r="B2403" t="s">
        <v>32</v>
      </c>
      <c r="C2403" t="s">
        <v>4</v>
      </c>
      <c r="D2403" t="s">
        <v>6</v>
      </c>
      <c r="E2403">
        <v>2018</v>
      </c>
      <c r="F2403" s="10" t="s">
        <v>90</v>
      </c>
      <c r="G2403">
        <v>0</v>
      </c>
    </row>
    <row r="2404" spans="1:7" x14ac:dyDescent="0.3">
      <c r="A2404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tubérculos2018Junio</v>
      </c>
      <c r="B2404" t="s">
        <v>32</v>
      </c>
      <c r="C2404" t="s">
        <v>4</v>
      </c>
      <c r="D2404" t="s">
        <v>6</v>
      </c>
      <c r="E2404">
        <v>2018</v>
      </c>
      <c r="F2404" s="10" t="s">
        <v>91</v>
      </c>
      <c r="G2404">
        <v>0</v>
      </c>
    </row>
    <row r="2405" spans="1:7" x14ac:dyDescent="0.3">
      <c r="A2405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tubérculos2018Julio</v>
      </c>
      <c r="B2405" t="s">
        <v>32</v>
      </c>
      <c r="C2405" t="s">
        <v>4</v>
      </c>
      <c r="D2405" t="s">
        <v>6</v>
      </c>
      <c r="E2405">
        <v>2018</v>
      </c>
      <c r="F2405" s="10" t="s">
        <v>83</v>
      </c>
      <c r="G2405">
        <v>80611.05</v>
      </c>
    </row>
    <row r="2406" spans="1:7" x14ac:dyDescent="0.3">
      <c r="A2406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tubérculos2018Agosto</v>
      </c>
      <c r="B2406" t="s">
        <v>32</v>
      </c>
      <c r="C2406" t="s">
        <v>4</v>
      </c>
      <c r="D2406" t="s">
        <v>6</v>
      </c>
      <c r="E2406">
        <v>2018</v>
      </c>
      <c r="F2406" s="10" t="s">
        <v>84</v>
      </c>
      <c r="G2406">
        <v>0</v>
      </c>
    </row>
    <row r="2407" spans="1:7" x14ac:dyDescent="0.3">
      <c r="A2407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tubérculos2018Septiembre</v>
      </c>
      <c r="B2407" t="s">
        <v>32</v>
      </c>
      <c r="C2407" t="s">
        <v>4</v>
      </c>
      <c r="D2407" t="s">
        <v>6</v>
      </c>
      <c r="E2407">
        <v>2018</v>
      </c>
      <c r="F2407" s="10" t="s">
        <v>85</v>
      </c>
      <c r="G2407">
        <v>0</v>
      </c>
    </row>
    <row r="2408" spans="1:7" x14ac:dyDescent="0.3">
      <c r="A2408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tubérculos2018Octubre</v>
      </c>
      <c r="B2408" t="s">
        <v>32</v>
      </c>
      <c r="C2408" t="s">
        <v>4</v>
      </c>
      <c r="D2408" t="s">
        <v>6</v>
      </c>
      <c r="E2408">
        <v>2018</v>
      </c>
      <c r="F2408" s="10" t="s">
        <v>80</v>
      </c>
      <c r="G2408">
        <v>0</v>
      </c>
    </row>
    <row r="2409" spans="1:7" x14ac:dyDescent="0.3">
      <c r="A2409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tubérculos2018Noviembre</v>
      </c>
      <c r="B2409" t="s">
        <v>32</v>
      </c>
      <c r="C2409" t="s">
        <v>4</v>
      </c>
      <c r="D2409" t="s">
        <v>6</v>
      </c>
      <c r="E2409">
        <v>2018</v>
      </c>
      <c r="F2409" s="10" t="s">
        <v>81</v>
      </c>
      <c r="G2409">
        <v>0</v>
      </c>
    </row>
    <row r="2410" spans="1:7" x14ac:dyDescent="0.3">
      <c r="A2410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tubérculos2018Diciembre</v>
      </c>
      <c r="B2410" t="s">
        <v>32</v>
      </c>
      <c r="C2410" t="s">
        <v>4</v>
      </c>
      <c r="D2410" t="s">
        <v>6</v>
      </c>
      <c r="E2410">
        <v>2018</v>
      </c>
      <c r="F2410" s="10" t="s">
        <v>82</v>
      </c>
      <c r="G2410">
        <v>0</v>
      </c>
    </row>
    <row r="2411" spans="1:7" x14ac:dyDescent="0.3">
      <c r="A2411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tubérculos2018Enero</v>
      </c>
      <c r="B2411" t="s">
        <v>22</v>
      </c>
      <c r="C2411" t="s">
        <v>4</v>
      </c>
      <c r="D2411" t="s">
        <v>6</v>
      </c>
      <c r="E2411">
        <v>2018</v>
      </c>
      <c r="F2411" s="10" t="s">
        <v>86</v>
      </c>
      <c r="G2411">
        <v>185923.81</v>
      </c>
    </row>
    <row r="2412" spans="1:7" x14ac:dyDescent="0.3">
      <c r="A2412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tubérculos2018Febrero</v>
      </c>
      <c r="B2412" t="s">
        <v>22</v>
      </c>
      <c r="C2412" t="s">
        <v>4</v>
      </c>
      <c r="D2412" t="s">
        <v>6</v>
      </c>
      <c r="E2412">
        <v>2018</v>
      </c>
      <c r="F2412" s="10" t="s">
        <v>87</v>
      </c>
      <c r="G2412">
        <v>53180.25</v>
      </c>
    </row>
    <row r="2413" spans="1:7" x14ac:dyDescent="0.3">
      <c r="A2413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tubérculos2018Marzo</v>
      </c>
      <c r="B2413" t="s">
        <v>22</v>
      </c>
      <c r="C2413" t="s">
        <v>4</v>
      </c>
      <c r="D2413" t="s">
        <v>6</v>
      </c>
      <c r="E2413">
        <v>2018</v>
      </c>
      <c r="F2413" s="10" t="s">
        <v>88</v>
      </c>
      <c r="G2413">
        <v>120018.39</v>
      </c>
    </row>
    <row r="2414" spans="1:7" x14ac:dyDescent="0.3">
      <c r="A2414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tubérculos2018Abril</v>
      </c>
      <c r="B2414" t="s">
        <v>22</v>
      </c>
      <c r="C2414" t="s">
        <v>4</v>
      </c>
      <c r="D2414" t="s">
        <v>6</v>
      </c>
      <c r="E2414">
        <v>2018</v>
      </c>
      <c r="F2414" s="10" t="s">
        <v>89</v>
      </c>
      <c r="G2414">
        <v>1998</v>
      </c>
    </row>
    <row r="2415" spans="1:7" x14ac:dyDescent="0.3">
      <c r="A2415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tubérculos2018Mayo</v>
      </c>
      <c r="B2415" t="s">
        <v>22</v>
      </c>
      <c r="C2415" t="s">
        <v>4</v>
      </c>
      <c r="D2415" t="s">
        <v>6</v>
      </c>
      <c r="E2415">
        <v>2018</v>
      </c>
      <c r="F2415" s="10" t="s">
        <v>90</v>
      </c>
      <c r="G2415">
        <v>78210.109999999986</v>
      </c>
    </row>
    <row r="2416" spans="1:7" x14ac:dyDescent="0.3">
      <c r="A2416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tubérculos2018Junio</v>
      </c>
      <c r="B2416" t="s">
        <v>22</v>
      </c>
      <c r="C2416" t="s">
        <v>4</v>
      </c>
      <c r="D2416" t="s">
        <v>6</v>
      </c>
      <c r="E2416">
        <v>2018</v>
      </c>
      <c r="F2416" s="10" t="s">
        <v>91</v>
      </c>
      <c r="G2416">
        <v>92417.61</v>
      </c>
    </row>
    <row r="2417" spans="1:7" x14ac:dyDescent="0.3">
      <c r="A2417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tubérculos2018Julio</v>
      </c>
      <c r="B2417" t="s">
        <v>22</v>
      </c>
      <c r="C2417" t="s">
        <v>4</v>
      </c>
      <c r="D2417" t="s">
        <v>6</v>
      </c>
      <c r="E2417">
        <v>2018</v>
      </c>
      <c r="F2417" s="10" t="s">
        <v>83</v>
      </c>
      <c r="G2417">
        <v>96594.87000000001</v>
      </c>
    </row>
    <row r="2418" spans="1:7" x14ac:dyDescent="0.3">
      <c r="A2418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tubérculos2018Agosto</v>
      </c>
      <c r="B2418" t="s">
        <v>22</v>
      </c>
      <c r="C2418" t="s">
        <v>4</v>
      </c>
      <c r="D2418" t="s">
        <v>6</v>
      </c>
      <c r="E2418">
        <v>2018</v>
      </c>
      <c r="F2418" s="10" t="s">
        <v>84</v>
      </c>
      <c r="G2418">
        <v>0</v>
      </c>
    </row>
    <row r="2419" spans="1:7" x14ac:dyDescent="0.3">
      <c r="A2419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tubérculos2018Septiembre</v>
      </c>
      <c r="B2419" t="s">
        <v>22</v>
      </c>
      <c r="C2419" t="s">
        <v>4</v>
      </c>
      <c r="D2419" t="s">
        <v>6</v>
      </c>
      <c r="E2419">
        <v>2018</v>
      </c>
      <c r="F2419" s="10" t="s">
        <v>85</v>
      </c>
      <c r="G2419">
        <v>86127.87</v>
      </c>
    </row>
    <row r="2420" spans="1:7" x14ac:dyDescent="0.3">
      <c r="A2420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tubérculos2018Octubre</v>
      </c>
      <c r="B2420" t="s">
        <v>22</v>
      </c>
      <c r="C2420" t="s">
        <v>4</v>
      </c>
      <c r="D2420" t="s">
        <v>6</v>
      </c>
      <c r="E2420">
        <v>2018</v>
      </c>
      <c r="F2420" s="10" t="s">
        <v>80</v>
      </c>
      <c r="G2420">
        <v>156228.01999999999</v>
      </c>
    </row>
    <row r="2421" spans="1:7" x14ac:dyDescent="0.3">
      <c r="A2421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tubérculos2018Noviembre</v>
      </c>
      <c r="B2421" t="s">
        <v>22</v>
      </c>
      <c r="C2421" t="s">
        <v>4</v>
      </c>
      <c r="D2421" t="s">
        <v>6</v>
      </c>
      <c r="E2421">
        <v>2018</v>
      </c>
      <c r="F2421" s="10" t="s">
        <v>81</v>
      </c>
      <c r="G2421">
        <v>96555.73</v>
      </c>
    </row>
    <row r="2422" spans="1:7" x14ac:dyDescent="0.3">
      <c r="A2422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tubérculos2018Diciembre</v>
      </c>
      <c r="B2422" t="s">
        <v>22</v>
      </c>
      <c r="C2422" t="s">
        <v>4</v>
      </c>
      <c r="D2422" t="s">
        <v>6</v>
      </c>
      <c r="E2422">
        <v>2018</v>
      </c>
      <c r="F2422" s="10" t="s">
        <v>82</v>
      </c>
      <c r="G2422">
        <v>103937.43</v>
      </c>
    </row>
    <row r="2423" spans="1:7" x14ac:dyDescent="0.3">
      <c r="A2423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RicaCereales2018Enero</v>
      </c>
      <c r="B2423" t="s">
        <v>22</v>
      </c>
      <c r="C2423" t="s">
        <v>4</v>
      </c>
      <c r="D2423" t="s">
        <v>5</v>
      </c>
      <c r="E2423">
        <v>2018</v>
      </c>
      <c r="F2423" s="10" t="s">
        <v>86</v>
      </c>
      <c r="G2423">
        <v>13260</v>
      </c>
    </row>
    <row r="2424" spans="1:7" x14ac:dyDescent="0.3">
      <c r="A2424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RicaCereales2018Febrero</v>
      </c>
      <c r="B2424" t="s">
        <v>22</v>
      </c>
      <c r="C2424" t="s">
        <v>4</v>
      </c>
      <c r="D2424" t="s">
        <v>5</v>
      </c>
      <c r="E2424">
        <v>2018</v>
      </c>
      <c r="F2424" s="10" t="s">
        <v>87</v>
      </c>
      <c r="G2424">
        <v>0</v>
      </c>
    </row>
    <row r="2425" spans="1:7" x14ac:dyDescent="0.3">
      <c r="A2425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RicaCereales2018Marzo</v>
      </c>
      <c r="B2425" t="s">
        <v>22</v>
      </c>
      <c r="C2425" t="s">
        <v>4</v>
      </c>
      <c r="D2425" t="s">
        <v>5</v>
      </c>
      <c r="E2425">
        <v>2018</v>
      </c>
      <c r="F2425" s="10" t="s">
        <v>88</v>
      </c>
      <c r="G2425">
        <v>56644.229999999996</v>
      </c>
    </row>
    <row r="2426" spans="1:7" x14ac:dyDescent="0.3">
      <c r="A2426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RicaCereales2018Abril</v>
      </c>
      <c r="B2426" t="s">
        <v>22</v>
      </c>
      <c r="C2426" t="s">
        <v>4</v>
      </c>
      <c r="D2426" t="s">
        <v>5</v>
      </c>
      <c r="E2426">
        <v>2018</v>
      </c>
      <c r="F2426" s="10" t="s">
        <v>89</v>
      </c>
      <c r="G2426">
        <v>0</v>
      </c>
    </row>
    <row r="2427" spans="1:7" x14ac:dyDescent="0.3">
      <c r="A2427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RicaCereales2018Mayo</v>
      </c>
      <c r="B2427" t="s">
        <v>22</v>
      </c>
      <c r="C2427" t="s">
        <v>4</v>
      </c>
      <c r="D2427" t="s">
        <v>5</v>
      </c>
      <c r="E2427">
        <v>2018</v>
      </c>
      <c r="F2427" s="10" t="s">
        <v>90</v>
      </c>
      <c r="G2427">
        <v>0</v>
      </c>
    </row>
    <row r="2428" spans="1:7" x14ac:dyDescent="0.3">
      <c r="A2428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RicaCereales2018Junio</v>
      </c>
      <c r="B2428" t="s">
        <v>22</v>
      </c>
      <c r="C2428" t="s">
        <v>4</v>
      </c>
      <c r="D2428" t="s">
        <v>5</v>
      </c>
      <c r="E2428">
        <v>2018</v>
      </c>
      <c r="F2428" s="10" t="s">
        <v>91</v>
      </c>
      <c r="G2428">
        <v>0</v>
      </c>
    </row>
    <row r="2429" spans="1:7" x14ac:dyDescent="0.3">
      <c r="A2429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RicaCereales2018Julio</v>
      </c>
      <c r="B2429" t="s">
        <v>22</v>
      </c>
      <c r="C2429" t="s">
        <v>4</v>
      </c>
      <c r="D2429" t="s">
        <v>5</v>
      </c>
      <c r="E2429">
        <v>2018</v>
      </c>
      <c r="F2429" s="10" t="s">
        <v>83</v>
      </c>
      <c r="G2429">
        <v>7349.25</v>
      </c>
    </row>
    <row r="2430" spans="1:7" x14ac:dyDescent="0.3">
      <c r="A2430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RicaCereales2018Agosto</v>
      </c>
      <c r="B2430" t="s">
        <v>22</v>
      </c>
      <c r="C2430" t="s">
        <v>4</v>
      </c>
      <c r="D2430" t="s">
        <v>5</v>
      </c>
      <c r="E2430">
        <v>2018</v>
      </c>
      <c r="F2430" s="10" t="s">
        <v>84</v>
      </c>
      <c r="G2430">
        <v>378</v>
      </c>
    </row>
    <row r="2431" spans="1:7" x14ac:dyDescent="0.3">
      <c r="A2431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RicaCereales2018Septiembre</v>
      </c>
      <c r="B2431" t="s">
        <v>22</v>
      </c>
      <c r="C2431" t="s">
        <v>4</v>
      </c>
      <c r="D2431" t="s">
        <v>5</v>
      </c>
      <c r="E2431">
        <v>2018</v>
      </c>
      <c r="F2431" s="10" t="s">
        <v>85</v>
      </c>
      <c r="G2431">
        <v>0</v>
      </c>
    </row>
    <row r="2432" spans="1:7" x14ac:dyDescent="0.3">
      <c r="A2432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RicaCereales2018Octubre</v>
      </c>
      <c r="B2432" t="s">
        <v>22</v>
      </c>
      <c r="C2432" t="s">
        <v>4</v>
      </c>
      <c r="D2432" t="s">
        <v>5</v>
      </c>
      <c r="E2432">
        <v>2018</v>
      </c>
      <c r="F2432" s="10" t="s">
        <v>80</v>
      </c>
      <c r="G2432">
        <v>5440</v>
      </c>
    </row>
    <row r="2433" spans="1:7" x14ac:dyDescent="0.3">
      <c r="A2433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RicaCereales2018Noviembre</v>
      </c>
      <c r="B2433" t="s">
        <v>22</v>
      </c>
      <c r="C2433" t="s">
        <v>4</v>
      </c>
      <c r="D2433" t="s">
        <v>5</v>
      </c>
      <c r="E2433">
        <v>2018</v>
      </c>
      <c r="F2433" s="10" t="s">
        <v>81</v>
      </c>
      <c r="G2433">
        <v>0</v>
      </c>
    </row>
    <row r="2434" spans="1:7" x14ac:dyDescent="0.3">
      <c r="A2434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RicaCereales2018Diciembre</v>
      </c>
      <c r="B2434" t="s">
        <v>22</v>
      </c>
      <c r="C2434" t="s">
        <v>4</v>
      </c>
      <c r="D2434" t="s">
        <v>5</v>
      </c>
      <c r="E2434">
        <v>2018</v>
      </c>
      <c r="F2434" s="10" t="s">
        <v>82</v>
      </c>
      <c r="G2434">
        <v>16926.46</v>
      </c>
    </row>
    <row r="2435" spans="1:7" x14ac:dyDescent="0.3">
      <c r="A2435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tubérculos2018Enero</v>
      </c>
      <c r="B2435" t="s">
        <v>55</v>
      </c>
      <c r="C2435" t="s">
        <v>4</v>
      </c>
      <c r="D2435" t="s">
        <v>6</v>
      </c>
      <c r="E2435">
        <v>2018</v>
      </c>
      <c r="F2435" s="10" t="s">
        <v>86</v>
      </c>
      <c r="G2435">
        <v>36298.5</v>
      </c>
    </row>
    <row r="2436" spans="1:7" x14ac:dyDescent="0.3">
      <c r="A2436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tubérculos2018Febrero</v>
      </c>
      <c r="B2436" t="s">
        <v>55</v>
      </c>
      <c r="C2436" t="s">
        <v>4</v>
      </c>
      <c r="D2436" t="s">
        <v>6</v>
      </c>
      <c r="E2436">
        <v>2018</v>
      </c>
      <c r="F2436" s="10" t="s">
        <v>87</v>
      </c>
      <c r="G2436">
        <v>15058</v>
      </c>
    </row>
    <row r="2437" spans="1:7" x14ac:dyDescent="0.3">
      <c r="A2437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tubérculos2018Marzo</v>
      </c>
      <c r="B2437" t="s">
        <v>55</v>
      </c>
      <c r="C2437" t="s">
        <v>4</v>
      </c>
      <c r="D2437" t="s">
        <v>6</v>
      </c>
      <c r="E2437">
        <v>2018</v>
      </c>
      <c r="F2437" s="10" t="s">
        <v>88</v>
      </c>
      <c r="G2437">
        <v>19269</v>
      </c>
    </row>
    <row r="2438" spans="1:7" x14ac:dyDescent="0.3">
      <c r="A2438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tubérculos2018Abril</v>
      </c>
      <c r="B2438" t="s">
        <v>55</v>
      </c>
      <c r="C2438" t="s">
        <v>4</v>
      </c>
      <c r="D2438" t="s">
        <v>6</v>
      </c>
      <c r="E2438">
        <v>2018</v>
      </c>
      <c r="F2438" s="10" t="s">
        <v>89</v>
      </c>
      <c r="G2438">
        <v>31309.42</v>
      </c>
    </row>
    <row r="2439" spans="1:7" x14ac:dyDescent="0.3">
      <c r="A2439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tubérculos2018Mayo</v>
      </c>
      <c r="B2439" t="s">
        <v>55</v>
      </c>
      <c r="C2439" t="s">
        <v>4</v>
      </c>
      <c r="D2439" t="s">
        <v>6</v>
      </c>
      <c r="E2439">
        <v>2018</v>
      </c>
      <c r="F2439" s="10" t="s">
        <v>90</v>
      </c>
      <c r="G2439">
        <v>58016.44</v>
      </c>
    </row>
    <row r="2440" spans="1:7" x14ac:dyDescent="0.3">
      <c r="A2440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tubérculos2018Junio</v>
      </c>
      <c r="B2440" t="s">
        <v>55</v>
      </c>
      <c r="C2440" t="s">
        <v>4</v>
      </c>
      <c r="D2440" t="s">
        <v>6</v>
      </c>
      <c r="E2440">
        <v>2018</v>
      </c>
      <c r="F2440" s="10" t="s">
        <v>91</v>
      </c>
      <c r="G2440">
        <v>57464.9</v>
      </c>
    </row>
    <row r="2441" spans="1:7" x14ac:dyDescent="0.3">
      <c r="A2441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tubérculos2018Julio</v>
      </c>
      <c r="B2441" t="s">
        <v>55</v>
      </c>
      <c r="C2441" t="s">
        <v>4</v>
      </c>
      <c r="D2441" t="s">
        <v>6</v>
      </c>
      <c r="E2441">
        <v>2018</v>
      </c>
      <c r="F2441" s="10" t="s">
        <v>83</v>
      </c>
      <c r="G2441">
        <v>5</v>
      </c>
    </row>
    <row r="2442" spans="1:7" x14ac:dyDescent="0.3">
      <c r="A2442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tubérculos2018Agosto</v>
      </c>
      <c r="B2442" t="s">
        <v>55</v>
      </c>
      <c r="C2442" t="s">
        <v>4</v>
      </c>
      <c r="D2442" t="s">
        <v>6</v>
      </c>
      <c r="E2442">
        <v>2018</v>
      </c>
      <c r="F2442" s="10" t="s">
        <v>84</v>
      </c>
      <c r="G2442">
        <v>38252.5</v>
      </c>
    </row>
    <row r="2443" spans="1:7" x14ac:dyDescent="0.3">
      <c r="A2443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tubérculos2018Septiembre</v>
      </c>
      <c r="B2443" t="s">
        <v>55</v>
      </c>
      <c r="C2443" t="s">
        <v>4</v>
      </c>
      <c r="D2443" t="s">
        <v>6</v>
      </c>
      <c r="E2443">
        <v>2018</v>
      </c>
      <c r="F2443" s="10" t="s">
        <v>85</v>
      </c>
      <c r="G2443">
        <v>0</v>
      </c>
    </row>
    <row r="2444" spans="1:7" x14ac:dyDescent="0.3">
      <c r="A2444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tubérculos2018Octubre</v>
      </c>
      <c r="B2444" t="s">
        <v>55</v>
      </c>
      <c r="C2444" t="s">
        <v>4</v>
      </c>
      <c r="D2444" t="s">
        <v>6</v>
      </c>
      <c r="E2444">
        <v>2018</v>
      </c>
      <c r="F2444" s="10" t="s">
        <v>80</v>
      </c>
      <c r="G2444">
        <v>55889</v>
      </c>
    </row>
    <row r="2445" spans="1:7" x14ac:dyDescent="0.3">
      <c r="A2445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tubérculos2018Noviembre</v>
      </c>
      <c r="B2445" t="s">
        <v>55</v>
      </c>
      <c r="C2445" t="s">
        <v>4</v>
      </c>
      <c r="D2445" t="s">
        <v>6</v>
      </c>
      <c r="E2445">
        <v>2018</v>
      </c>
      <c r="F2445" s="10" t="s">
        <v>81</v>
      </c>
      <c r="G2445">
        <v>0</v>
      </c>
    </row>
    <row r="2446" spans="1:7" x14ac:dyDescent="0.3">
      <c r="A2446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tubérculos2018Diciembre</v>
      </c>
      <c r="B2446" t="s">
        <v>55</v>
      </c>
      <c r="C2446" t="s">
        <v>4</v>
      </c>
      <c r="D2446" t="s">
        <v>6</v>
      </c>
      <c r="E2446">
        <v>2018</v>
      </c>
      <c r="F2446" s="10" t="s">
        <v>82</v>
      </c>
      <c r="G2446">
        <v>42435</v>
      </c>
    </row>
    <row r="2447" spans="1:7" x14ac:dyDescent="0.3">
      <c r="A2447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PanamáCereales2018Enero</v>
      </c>
      <c r="B2447" t="s">
        <v>55</v>
      </c>
      <c r="C2447" t="s">
        <v>4</v>
      </c>
      <c r="D2447" t="s">
        <v>5</v>
      </c>
      <c r="E2447">
        <v>2018</v>
      </c>
      <c r="F2447" s="10" t="s">
        <v>86</v>
      </c>
      <c r="G2447">
        <v>35220.770000000004</v>
      </c>
    </row>
    <row r="2448" spans="1:7" x14ac:dyDescent="0.3">
      <c r="A2448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PanamáCereales2018Febrero</v>
      </c>
      <c r="B2448" t="s">
        <v>55</v>
      </c>
      <c r="C2448" t="s">
        <v>4</v>
      </c>
      <c r="D2448" t="s">
        <v>5</v>
      </c>
      <c r="E2448">
        <v>2018</v>
      </c>
      <c r="F2448" s="10" t="s">
        <v>87</v>
      </c>
      <c r="G2448">
        <v>2640</v>
      </c>
    </row>
    <row r="2449" spans="1:7" x14ac:dyDescent="0.3">
      <c r="A2449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PanamáCereales2018Marzo</v>
      </c>
      <c r="B2449" t="s">
        <v>55</v>
      </c>
      <c r="C2449" t="s">
        <v>4</v>
      </c>
      <c r="D2449" t="s">
        <v>5</v>
      </c>
      <c r="E2449">
        <v>2018</v>
      </c>
      <c r="F2449" s="10" t="s">
        <v>88</v>
      </c>
      <c r="G2449">
        <v>32572.880000000001</v>
      </c>
    </row>
    <row r="2450" spans="1:7" x14ac:dyDescent="0.3">
      <c r="A2450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PanamáCereales2018Abril</v>
      </c>
      <c r="B2450" t="s">
        <v>55</v>
      </c>
      <c r="C2450" t="s">
        <v>4</v>
      </c>
      <c r="D2450" t="s">
        <v>5</v>
      </c>
      <c r="E2450">
        <v>2018</v>
      </c>
      <c r="F2450" s="10" t="s">
        <v>89</v>
      </c>
      <c r="G2450">
        <v>31795.91</v>
      </c>
    </row>
    <row r="2451" spans="1:7" x14ac:dyDescent="0.3">
      <c r="A2451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PanamáCereales2018Mayo</v>
      </c>
      <c r="B2451" t="s">
        <v>55</v>
      </c>
      <c r="C2451" t="s">
        <v>4</v>
      </c>
      <c r="D2451" t="s">
        <v>5</v>
      </c>
      <c r="E2451">
        <v>2018</v>
      </c>
      <c r="F2451" s="10" t="s">
        <v>90</v>
      </c>
      <c r="G2451">
        <v>15958.8</v>
      </c>
    </row>
    <row r="2452" spans="1:7" x14ac:dyDescent="0.3">
      <c r="A2452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PanamáCereales2018Junio</v>
      </c>
      <c r="B2452" t="s">
        <v>55</v>
      </c>
      <c r="C2452" t="s">
        <v>4</v>
      </c>
      <c r="D2452" t="s">
        <v>5</v>
      </c>
      <c r="E2452">
        <v>2018</v>
      </c>
      <c r="F2452" s="10" t="s">
        <v>91</v>
      </c>
      <c r="G2452">
        <v>31064.62</v>
      </c>
    </row>
    <row r="2453" spans="1:7" x14ac:dyDescent="0.3">
      <c r="A2453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PanamáCereales2018Julio</v>
      </c>
      <c r="B2453" t="s">
        <v>55</v>
      </c>
      <c r="C2453" t="s">
        <v>4</v>
      </c>
      <c r="D2453" t="s">
        <v>5</v>
      </c>
      <c r="E2453">
        <v>2018</v>
      </c>
      <c r="F2453" s="10" t="s">
        <v>83</v>
      </c>
      <c r="G2453">
        <v>7672.28</v>
      </c>
    </row>
    <row r="2454" spans="1:7" x14ac:dyDescent="0.3">
      <c r="A2454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PanamáCereales2018Agosto</v>
      </c>
      <c r="B2454" t="s">
        <v>55</v>
      </c>
      <c r="C2454" t="s">
        <v>4</v>
      </c>
      <c r="D2454" t="s">
        <v>5</v>
      </c>
      <c r="E2454">
        <v>2018</v>
      </c>
      <c r="F2454" s="10" t="s">
        <v>84</v>
      </c>
      <c r="G2454">
        <v>31356.1</v>
      </c>
    </row>
    <row r="2455" spans="1:7" x14ac:dyDescent="0.3">
      <c r="A2455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PanamáCereales2018Septiembre</v>
      </c>
      <c r="B2455" t="s">
        <v>55</v>
      </c>
      <c r="C2455" t="s">
        <v>4</v>
      </c>
      <c r="D2455" t="s">
        <v>5</v>
      </c>
      <c r="E2455">
        <v>2018</v>
      </c>
      <c r="F2455" s="10" t="s">
        <v>85</v>
      </c>
      <c r="G2455">
        <v>23685.05</v>
      </c>
    </row>
    <row r="2456" spans="1:7" x14ac:dyDescent="0.3">
      <c r="A2456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PanamáCereales2018Octubre</v>
      </c>
      <c r="B2456" t="s">
        <v>55</v>
      </c>
      <c r="C2456" t="s">
        <v>4</v>
      </c>
      <c r="D2456" t="s">
        <v>5</v>
      </c>
      <c r="E2456">
        <v>2018</v>
      </c>
      <c r="F2456" s="10" t="s">
        <v>80</v>
      </c>
      <c r="G2456">
        <v>0</v>
      </c>
    </row>
    <row r="2457" spans="1:7" x14ac:dyDescent="0.3">
      <c r="A2457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PanamáCereales2018Noviembre</v>
      </c>
      <c r="B2457" t="s">
        <v>55</v>
      </c>
      <c r="C2457" t="s">
        <v>4</v>
      </c>
      <c r="D2457" t="s">
        <v>5</v>
      </c>
      <c r="E2457">
        <v>2018</v>
      </c>
      <c r="F2457" s="10" t="s">
        <v>81</v>
      </c>
      <c r="G2457">
        <v>30748.45</v>
      </c>
    </row>
    <row r="2458" spans="1:7" x14ac:dyDescent="0.3">
      <c r="A2458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PanamáCereales2018Diciembre</v>
      </c>
      <c r="B2458" t="s">
        <v>55</v>
      </c>
      <c r="C2458" t="s">
        <v>4</v>
      </c>
      <c r="D2458" t="s">
        <v>5</v>
      </c>
      <c r="E2458">
        <v>2018</v>
      </c>
      <c r="F2458" s="10" t="s">
        <v>82</v>
      </c>
      <c r="G2458">
        <v>22154.54</v>
      </c>
    </row>
    <row r="2459" spans="1:7" x14ac:dyDescent="0.3">
      <c r="A2459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tubérculos2018Enero</v>
      </c>
      <c r="B2459" t="s">
        <v>24</v>
      </c>
      <c r="C2459" t="s">
        <v>4</v>
      </c>
      <c r="D2459" t="s">
        <v>6</v>
      </c>
      <c r="E2459">
        <v>2018</v>
      </c>
      <c r="F2459" s="10" t="s">
        <v>86</v>
      </c>
      <c r="G2459">
        <v>0</v>
      </c>
    </row>
    <row r="2460" spans="1:7" x14ac:dyDescent="0.3">
      <c r="A2460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tubérculos2018Febrero</v>
      </c>
      <c r="B2460" t="s">
        <v>24</v>
      </c>
      <c r="C2460" t="s">
        <v>4</v>
      </c>
      <c r="D2460" t="s">
        <v>6</v>
      </c>
      <c r="E2460">
        <v>2018</v>
      </c>
      <c r="F2460" s="10" t="s">
        <v>87</v>
      </c>
      <c r="G2460">
        <v>0</v>
      </c>
    </row>
    <row r="2461" spans="1:7" x14ac:dyDescent="0.3">
      <c r="A2461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tubérculos2018Marzo</v>
      </c>
      <c r="B2461" t="s">
        <v>24</v>
      </c>
      <c r="C2461" t="s">
        <v>4</v>
      </c>
      <c r="D2461" t="s">
        <v>6</v>
      </c>
      <c r="E2461">
        <v>2018</v>
      </c>
      <c r="F2461" s="10" t="s">
        <v>88</v>
      </c>
      <c r="G2461">
        <v>0</v>
      </c>
    </row>
    <row r="2462" spans="1:7" x14ac:dyDescent="0.3">
      <c r="A2462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tubérculos2018Abril</v>
      </c>
      <c r="B2462" t="s">
        <v>24</v>
      </c>
      <c r="C2462" t="s">
        <v>4</v>
      </c>
      <c r="D2462" t="s">
        <v>6</v>
      </c>
      <c r="E2462">
        <v>2018</v>
      </c>
      <c r="F2462" s="10" t="s">
        <v>89</v>
      </c>
      <c r="G2462">
        <v>0</v>
      </c>
    </row>
    <row r="2463" spans="1:7" x14ac:dyDescent="0.3">
      <c r="A2463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tubérculos2018Mayo</v>
      </c>
      <c r="B2463" t="s">
        <v>24</v>
      </c>
      <c r="C2463" t="s">
        <v>4</v>
      </c>
      <c r="D2463" t="s">
        <v>6</v>
      </c>
      <c r="E2463">
        <v>2018</v>
      </c>
      <c r="F2463" s="10" t="s">
        <v>90</v>
      </c>
      <c r="G2463">
        <v>0</v>
      </c>
    </row>
    <row r="2464" spans="1:7" x14ac:dyDescent="0.3">
      <c r="A2464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tubérculos2018Junio</v>
      </c>
      <c r="B2464" t="s">
        <v>24</v>
      </c>
      <c r="C2464" t="s">
        <v>4</v>
      </c>
      <c r="D2464" t="s">
        <v>6</v>
      </c>
      <c r="E2464">
        <v>2018</v>
      </c>
      <c r="F2464" s="10" t="s">
        <v>91</v>
      </c>
      <c r="G2464">
        <v>0</v>
      </c>
    </row>
    <row r="2465" spans="1:7" x14ac:dyDescent="0.3">
      <c r="A2465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tubérculos2018Julio</v>
      </c>
      <c r="B2465" t="s">
        <v>24</v>
      </c>
      <c r="C2465" t="s">
        <v>4</v>
      </c>
      <c r="D2465" t="s">
        <v>6</v>
      </c>
      <c r="E2465">
        <v>2018</v>
      </c>
      <c r="F2465" s="10" t="s">
        <v>83</v>
      </c>
      <c r="G2465">
        <v>0</v>
      </c>
    </row>
    <row r="2466" spans="1:7" x14ac:dyDescent="0.3">
      <c r="A2466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tubérculos2018Agosto</v>
      </c>
      <c r="B2466" t="s">
        <v>24</v>
      </c>
      <c r="C2466" t="s">
        <v>4</v>
      </c>
      <c r="D2466" t="s">
        <v>6</v>
      </c>
      <c r="E2466">
        <v>2018</v>
      </c>
      <c r="F2466" s="10" t="s">
        <v>84</v>
      </c>
      <c r="G2466">
        <v>0</v>
      </c>
    </row>
    <row r="2467" spans="1:7" x14ac:dyDescent="0.3">
      <c r="A2467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tubérculos2018Septiembre</v>
      </c>
      <c r="B2467" t="s">
        <v>24</v>
      </c>
      <c r="C2467" t="s">
        <v>4</v>
      </c>
      <c r="D2467" t="s">
        <v>6</v>
      </c>
      <c r="E2467">
        <v>2018</v>
      </c>
      <c r="F2467" s="10" t="s">
        <v>85</v>
      </c>
      <c r="G2467">
        <v>0</v>
      </c>
    </row>
    <row r="2468" spans="1:7" x14ac:dyDescent="0.3">
      <c r="A2468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tubérculos2018Octubre</v>
      </c>
      <c r="B2468" t="s">
        <v>24</v>
      </c>
      <c r="C2468" t="s">
        <v>4</v>
      </c>
      <c r="D2468" t="s">
        <v>6</v>
      </c>
      <c r="E2468">
        <v>2018</v>
      </c>
      <c r="F2468" s="10" t="s">
        <v>80</v>
      </c>
      <c r="G2468">
        <v>0</v>
      </c>
    </row>
    <row r="2469" spans="1:7" x14ac:dyDescent="0.3">
      <c r="A2469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tubérculos2018Noviembre</v>
      </c>
      <c r="B2469" t="s">
        <v>24</v>
      </c>
      <c r="C2469" t="s">
        <v>4</v>
      </c>
      <c r="D2469" t="s">
        <v>6</v>
      </c>
      <c r="E2469">
        <v>2018</v>
      </c>
      <c r="F2469" s="10" t="s">
        <v>81</v>
      </c>
      <c r="G2469">
        <v>0</v>
      </c>
    </row>
    <row r="2470" spans="1:7" x14ac:dyDescent="0.3">
      <c r="A2470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tubérculos2018Diciembre</v>
      </c>
      <c r="B2470" t="s">
        <v>24</v>
      </c>
      <c r="C2470" t="s">
        <v>4</v>
      </c>
      <c r="D2470" t="s">
        <v>6</v>
      </c>
      <c r="E2470">
        <v>2018</v>
      </c>
      <c r="F2470" s="10" t="s">
        <v>82</v>
      </c>
      <c r="G2470">
        <v>138093.79999999999</v>
      </c>
    </row>
    <row r="2471" spans="1:7" x14ac:dyDescent="0.3">
      <c r="A2471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tubérculos2018Enero</v>
      </c>
      <c r="B2471" t="s">
        <v>10</v>
      </c>
      <c r="C2471" t="s">
        <v>4</v>
      </c>
      <c r="D2471" t="s">
        <v>6</v>
      </c>
      <c r="E2471">
        <v>2018</v>
      </c>
      <c r="F2471" s="10" t="s">
        <v>86</v>
      </c>
      <c r="G2471">
        <v>91812</v>
      </c>
    </row>
    <row r="2472" spans="1:7" x14ac:dyDescent="0.3">
      <c r="A2472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tubérculos2018Febrero</v>
      </c>
      <c r="B2472" t="s">
        <v>10</v>
      </c>
      <c r="C2472" t="s">
        <v>4</v>
      </c>
      <c r="D2472" t="s">
        <v>6</v>
      </c>
      <c r="E2472">
        <v>2018</v>
      </c>
      <c r="F2472" s="10" t="s">
        <v>87</v>
      </c>
      <c r="G2472">
        <v>46200</v>
      </c>
    </row>
    <row r="2473" spans="1:7" x14ac:dyDescent="0.3">
      <c r="A2473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tubérculos2018Marzo</v>
      </c>
      <c r="B2473" t="s">
        <v>10</v>
      </c>
      <c r="C2473" t="s">
        <v>4</v>
      </c>
      <c r="D2473" t="s">
        <v>6</v>
      </c>
      <c r="E2473">
        <v>2018</v>
      </c>
      <c r="F2473" s="10" t="s">
        <v>88</v>
      </c>
      <c r="G2473">
        <v>0</v>
      </c>
    </row>
    <row r="2474" spans="1:7" x14ac:dyDescent="0.3">
      <c r="A2474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tubérculos2018Abril</v>
      </c>
      <c r="B2474" t="s">
        <v>10</v>
      </c>
      <c r="C2474" t="s">
        <v>4</v>
      </c>
      <c r="D2474" t="s">
        <v>6</v>
      </c>
      <c r="E2474">
        <v>2018</v>
      </c>
      <c r="F2474" s="10" t="s">
        <v>89</v>
      </c>
      <c r="G2474">
        <v>0</v>
      </c>
    </row>
    <row r="2475" spans="1:7" x14ac:dyDescent="0.3">
      <c r="A2475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tubérculos2018Mayo</v>
      </c>
      <c r="B2475" t="s">
        <v>10</v>
      </c>
      <c r="C2475" t="s">
        <v>4</v>
      </c>
      <c r="D2475" t="s">
        <v>6</v>
      </c>
      <c r="E2475">
        <v>2018</v>
      </c>
      <c r="F2475" s="10" t="s">
        <v>90</v>
      </c>
      <c r="G2475">
        <v>0</v>
      </c>
    </row>
    <row r="2476" spans="1:7" x14ac:dyDescent="0.3">
      <c r="A2476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tubérculos2018Junio</v>
      </c>
      <c r="B2476" t="s">
        <v>10</v>
      </c>
      <c r="C2476" t="s">
        <v>4</v>
      </c>
      <c r="D2476" t="s">
        <v>6</v>
      </c>
      <c r="E2476">
        <v>2018</v>
      </c>
      <c r="F2476" s="10" t="s">
        <v>91</v>
      </c>
      <c r="G2476">
        <v>0</v>
      </c>
    </row>
    <row r="2477" spans="1:7" x14ac:dyDescent="0.3">
      <c r="A2477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tubérculos2018Julio</v>
      </c>
      <c r="B2477" t="s">
        <v>10</v>
      </c>
      <c r="C2477" t="s">
        <v>4</v>
      </c>
      <c r="D2477" t="s">
        <v>6</v>
      </c>
      <c r="E2477">
        <v>2018</v>
      </c>
      <c r="F2477" s="10" t="s">
        <v>83</v>
      </c>
      <c r="G2477">
        <v>0</v>
      </c>
    </row>
    <row r="2478" spans="1:7" x14ac:dyDescent="0.3">
      <c r="A2478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tubérculos2018Agosto</v>
      </c>
      <c r="B2478" t="s">
        <v>10</v>
      </c>
      <c r="C2478" t="s">
        <v>4</v>
      </c>
      <c r="D2478" t="s">
        <v>6</v>
      </c>
      <c r="E2478">
        <v>2018</v>
      </c>
      <c r="F2478" s="10" t="s">
        <v>84</v>
      </c>
      <c r="G2478">
        <v>0</v>
      </c>
    </row>
    <row r="2479" spans="1:7" x14ac:dyDescent="0.3">
      <c r="A2479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tubérculos2018Septiembre</v>
      </c>
      <c r="B2479" t="s">
        <v>10</v>
      </c>
      <c r="C2479" t="s">
        <v>4</v>
      </c>
      <c r="D2479" t="s">
        <v>6</v>
      </c>
      <c r="E2479">
        <v>2018</v>
      </c>
      <c r="F2479" s="10" t="s">
        <v>85</v>
      </c>
      <c r="G2479">
        <v>1000</v>
      </c>
    </row>
    <row r="2480" spans="1:7" x14ac:dyDescent="0.3">
      <c r="A2480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tubérculos2018Octubre</v>
      </c>
      <c r="B2480" t="s">
        <v>10</v>
      </c>
      <c r="C2480" t="s">
        <v>4</v>
      </c>
      <c r="D2480" t="s">
        <v>6</v>
      </c>
      <c r="E2480">
        <v>2018</v>
      </c>
      <c r="F2480" s="10" t="s">
        <v>80</v>
      </c>
      <c r="G2480">
        <v>0</v>
      </c>
    </row>
    <row r="2481" spans="1:7" x14ac:dyDescent="0.3">
      <c r="A2481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tubérculos2018Noviembre</v>
      </c>
      <c r="B2481" t="s">
        <v>10</v>
      </c>
      <c r="C2481" t="s">
        <v>4</v>
      </c>
      <c r="D2481" t="s">
        <v>6</v>
      </c>
      <c r="E2481">
        <v>2018</v>
      </c>
      <c r="F2481" s="10" t="s">
        <v>81</v>
      </c>
      <c r="G2481">
        <v>0</v>
      </c>
    </row>
    <row r="2482" spans="1:7" x14ac:dyDescent="0.3">
      <c r="A2482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tubérculos2018Diciembre</v>
      </c>
      <c r="B2482" t="s">
        <v>10</v>
      </c>
      <c r="C2482" t="s">
        <v>4</v>
      </c>
      <c r="D2482" t="s">
        <v>6</v>
      </c>
      <c r="E2482">
        <v>2018</v>
      </c>
      <c r="F2482" s="10" t="s">
        <v>82</v>
      </c>
      <c r="G2482">
        <v>0</v>
      </c>
    </row>
    <row r="2483" spans="1:7" x14ac:dyDescent="0.3">
      <c r="A2483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AustraliaCereales2018Enero</v>
      </c>
      <c r="B2483" t="s">
        <v>10</v>
      </c>
      <c r="C2483" t="s">
        <v>4</v>
      </c>
      <c r="D2483" t="s">
        <v>5</v>
      </c>
      <c r="E2483">
        <v>2018</v>
      </c>
      <c r="F2483" s="10" t="s">
        <v>86</v>
      </c>
      <c r="G2483">
        <v>0</v>
      </c>
    </row>
    <row r="2484" spans="1:7" x14ac:dyDescent="0.3">
      <c r="A2484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AustraliaCereales2018Febrero</v>
      </c>
      <c r="B2484" t="s">
        <v>10</v>
      </c>
      <c r="C2484" t="s">
        <v>4</v>
      </c>
      <c r="D2484" t="s">
        <v>5</v>
      </c>
      <c r="E2484">
        <v>2018</v>
      </c>
      <c r="F2484" s="10" t="s">
        <v>87</v>
      </c>
      <c r="G2484">
        <v>777</v>
      </c>
    </row>
    <row r="2485" spans="1:7" x14ac:dyDescent="0.3">
      <c r="A2485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AustraliaCereales2018Marzo</v>
      </c>
      <c r="B2485" t="s">
        <v>10</v>
      </c>
      <c r="C2485" t="s">
        <v>4</v>
      </c>
      <c r="D2485" t="s">
        <v>5</v>
      </c>
      <c r="E2485">
        <v>2018</v>
      </c>
      <c r="F2485" s="10" t="s">
        <v>88</v>
      </c>
      <c r="G2485">
        <v>0</v>
      </c>
    </row>
    <row r="2486" spans="1:7" x14ac:dyDescent="0.3">
      <c r="A2486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AustraliaCereales2018Abril</v>
      </c>
      <c r="B2486" t="s">
        <v>10</v>
      </c>
      <c r="C2486" t="s">
        <v>4</v>
      </c>
      <c r="D2486" t="s">
        <v>5</v>
      </c>
      <c r="E2486">
        <v>2018</v>
      </c>
      <c r="F2486" s="10" t="s">
        <v>89</v>
      </c>
      <c r="G2486">
        <v>0</v>
      </c>
    </row>
    <row r="2487" spans="1:7" x14ac:dyDescent="0.3">
      <c r="A2487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AustraliaCereales2018Mayo</v>
      </c>
      <c r="B2487" t="s">
        <v>10</v>
      </c>
      <c r="C2487" t="s">
        <v>4</v>
      </c>
      <c r="D2487" t="s">
        <v>5</v>
      </c>
      <c r="E2487">
        <v>2018</v>
      </c>
      <c r="F2487" s="10" t="s">
        <v>90</v>
      </c>
      <c r="G2487">
        <v>0</v>
      </c>
    </row>
    <row r="2488" spans="1:7" x14ac:dyDescent="0.3">
      <c r="A2488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AustraliaCereales2018Junio</v>
      </c>
      <c r="B2488" t="s">
        <v>10</v>
      </c>
      <c r="C2488" t="s">
        <v>4</v>
      </c>
      <c r="D2488" t="s">
        <v>5</v>
      </c>
      <c r="E2488">
        <v>2018</v>
      </c>
      <c r="F2488" s="10" t="s">
        <v>91</v>
      </c>
      <c r="G2488">
        <v>1409</v>
      </c>
    </row>
    <row r="2489" spans="1:7" x14ac:dyDescent="0.3">
      <c r="A2489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AustraliaCereales2018Julio</v>
      </c>
      <c r="B2489" t="s">
        <v>10</v>
      </c>
      <c r="C2489" t="s">
        <v>4</v>
      </c>
      <c r="D2489" t="s">
        <v>5</v>
      </c>
      <c r="E2489">
        <v>2018</v>
      </c>
      <c r="F2489" s="10" t="s">
        <v>83</v>
      </c>
      <c r="G2489">
        <v>0</v>
      </c>
    </row>
    <row r="2490" spans="1:7" x14ac:dyDescent="0.3">
      <c r="A2490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AustraliaCereales2018Agosto</v>
      </c>
      <c r="B2490" t="s">
        <v>10</v>
      </c>
      <c r="C2490" t="s">
        <v>4</v>
      </c>
      <c r="D2490" t="s">
        <v>5</v>
      </c>
      <c r="E2490">
        <v>2018</v>
      </c>
      <c r="F2490" s="10" t="s">
        <v>84</v>
      </c>
      <c r="G2490">
        <v>0</v>
      </c>
    </row>
    <row r="2491" spans="1:7" x14ac:dyDescent="0.3">
      <c r="A2491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AustraliaCereales2018Septiembre</v>
      </c>
      <c r="B2491" t="s">
        <v>10</v>
      </c>
      <c r="C2491" t="s">
        <v>4</v>
      </c>
      <c r="D2491" t="s">
        <v>5</v>
      </c>
      <c r="E2491">
        <v>2018</v>
      </c>
      <c r="F2491" s="10" t="s">
        <v>85</v>
      </c>
      <c r="G2491">
        <v>0</v>
      </c>
    </row>
    <row r="2492" spans="1:7" x14ac:dyDescent="0.3">
      <c r="A2492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AustraliaCereales2018Octubre</v>
      </c>
      <c r="B2492" t="s">
        <v>10</v>
      </c>
      <c r="C2492" t="s">
        <v>4</v>
      </c>
      <c r="D2492" t="s">
        <v>5</v>
      </c>
      <c r="E2492">
        <v>2018</v>
      </c>
      <c r="F2492" s="10" t="s">
        <v>80</v>
      </c>
      <c r="G2492">
        <v>1545</v>
      </c>
    </row>
    <row r="2493" spans="1:7" x14ac:dyDescent="0.3">
      <c r="A2493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AustraliaCereales2018Noviembre</v>
      </c>
      <c r="B2493" t="s">
        <v>10</v>
      </c>
      <c r="C2493" t="s">
        <v>4</v>
      </c>
      <c r="D2493" t="s">
        <v>5</v>
      </c>
      <c r="E2493">
        <v>2018</v>
      </c>
      <c r="F2493" s="10" t="s">
        <v>81</v>
      </c>
      <c r="G2493">
        <v>0</v>
      </c>
    </row>
    <row r="2494" spans="1:7" x14ac:dyDescent="0.3">
      <c r="A2494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AustraliaCereales2018Diciembre</v>
      </c>
      <c r="B2494" t="s">
        <v>10</v>
      </c>
      <c r="C2494" t="s">
        <v>4</v>
      </c>
      <c r="D2494" t="s">
        <v>5</v>
      </c>
      <c r="E2494">
        <v>2018</v>
      </c>
      <c r="F2494" s="10" t="s">
        <v>82</v>
      </c>
      <c r="G2494">
        <v>0</v>
      </c>
    </row>
    <row r="2495" spans="1:7" x14ac:dyDescent="0.3">
      <c r="A2495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IsraelCereales2018Enero</v>
      </c>
      <c r="B2495" t="s">
        <v>42</v>
      </c>
      <c r="C2495" t="s">
        <v>4</v>
      </c>
      <c r="D2495" t="s">
        <v>5</v>
      </c>
      <c r="E2495">
        <v>2018</v>
      </c>
      <c r="F2495" s="10" t="s">
        <v>86</v>
      </c>
      <c r="G2495">
        <v>0</v>
      </c>
    </row>
    <row r="2496" spans="1:7" x14ac:dyDescent="0.3">
      <c r="A2496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IsraelCereales2018Febrero</v>
      </c>
      <c r="B2496" t="s">
        <v>42</v>
      </c>
      <c r="C2496" t="s">
        <v>4</v>
      </c>
      <c r="D2496" t="s">
        <v>5</v>
      </c>
      <c r="E2496">
        <v>2018</v>
      </c>
      <c r="F2496" s="10" t="s">
        <v>87</v>
      </c>
      <c r="G2496">
        <v>0</v>
      </c>
    </row>
    <row r="2497" spans="1:7" x14ac:dyDescent="0.3">
      <c r="A2497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IsraelCereales2018Marzo</v>
      </c>
      <c r="B2497" t="s">
        <v>42</v>
      </c>
      <c r="C2497" t="s">
        <v>4</v>
      </c>
      <c r="D2497" t="s">
        <v>5</v>
      </c>
      <c r="E2497">
        <v>2018</v>
      </c>
      <c r="F2497" s="10" t="s">
        <v>88</v>
      </c>
      <c r="G2497">
        <v>0</v>
      </c>
    </row>
    <row r="2498" spans="1:7" x14ac:dyDescent="0.3">
      <c r="A2498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IsraelCereales2018Abril</v>
      </c>
      <c r="B2498" t="s">
        <v>42</v>
      </c>
      <c r="C2498" t="s">
        <v>4</v>
      </c>
      <c r="D2498" t="s">
        <v>5</v>
      </c>
      <c r="E2498">
        <v>2018</v>
      </c>
      <c r="F2498" s="10" t="s">
        <v>89</v>
      </c>
      <c r="G2498">
        <v>0</v>
      </c>
    </row>
    <row r="2499" spans="1:7" x14ac:dyDescent="0.3">
      <c r="A2499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IsraelCereales2018Mayo</v>
      </c>
      <c r="B2499" t="s">
        <v>42</v>
      </c>
      <c r="C2499" t="s">
        <v>4</v>
      </c>
      <c r="D2499" t="s">
        <v>5</v>
      </c>
      <c r="E2499">
        <v>2018</v>
      </c>
      <c r="F2499" s="10" t="s">
        <v>90</v>
      </c>
      <c r="G2499">
        <v>125392</v>
      </c>
    </row>
    <row r="2500" spans="1:7" x14ac:dyDescent="0.3">
      <c r="A2500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IsraelCereales2018Junio</v>
      </c>
      <c r="B2500" t="s">
        <v>42</v>
      </c>
      <c r="C2500" t="s">
        <v>4</v>
      </c>
      <c r="D2500" t="s">
        <v>5</v>
      </c>
      <c r="E2500">
        <v>2018</v>
      </c>
      <c r="F2500" s="10" t="s">
        <v>91</v>
      </c>
      <c r="G2500">
        <v>96916.650000000009</v>
      </c>
    </row>
    <row r="2501" spans="1:7" x14ac:dyDescent="0.3">
      <c r="A2501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IsraelCereales2018Julio</v>
      </c>
      <c r="B2501" t="s">
        <v>42</v>
      </c>
      <c r="C2501" t="s">
        <v>4</v>
      </c>
      <c r="D2501" t="s">
        <v>5</v>
      </c>
      <c r="E2501">
        <v>2018</v>
      </c>
      <c r="F2501" s="10" t="s">
        <v>83</v>
      </c>
      <c r="G2501">
        <v>100069.2</v>
      </c>
    </row>
    <row r="2502" spans="1:7" x14ac:dyDescent="0.3">
      <c r="A2502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IsraelCereales2018Agosto</v>
      </c>
      <c r="B2502" t="s">
        <v>42</v>
      </c>
      <c r="C2502" t="s">
        <v>4</v>
      </c>
      <c r="D2502" t="s">
        <v>5</v>
      </c>
      <c r="E2502">
        <v>2018</v>
      </c>
      <c r="F2502" s="10" t="s">
        <v>84</v>
      </c>
      <c r="G2502">
        <v>204056.16</v>
      </c>
    </row>
    <row r="2503" spans="1:7" x14ac:dyDescent="0.3">
      <c r="A2503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IsraelCereales2018Septiembre</v>
      </c>
      <c r="B2503" t="s">
        <v>42</v>
      </c>
      <c r="C2503" t="s">
        <v>4</v>
      </c>
      <c r="D2503" t="s">
        <v>5</v>
      </c>
      <c r="E2503">
        <v>2018</v>
      </c>
      <c r="F2503" s="10" t="s">
        <v>85</v>
      </c>
      <c r="G2503">
        <v>85690.96</v>
      </c>
    </row>
    <row r="2504" spans="1:7" x14ac:dyDescent="0.3">
      <c r="A2504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IsraelCereales2018Octubre</v>
      </c>
      <c r="B2504" t="s">
        <v>42</v>
      </c>
      <c r="C2504" t="s">
        <v>4</v>
      </c>
      <c r="D2504" t="s">
        <v>5</v>
      </c>
      <c r="E2504">
        <v>2018</v>
      </c>
      <c r="F2504" s="10" t="s">
        <v>80</v>
      </c>
      <c r="G2504">
        <v>34335.839999999997</v>
      </c>
    </row>
    <row r="2505" spans="1:7" x14ac:dyDescent="0.3">
      <c r="A2505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IsraelCereales2018Noviembre</v>
      </c>
      <c r="B2505" t="s">
        <v>42</v>
      </c>
      <c r="C2505" t="s">
        <v>4</v>
      </c>
      <c r="D2505" t="s">
        <v>5</v>
      </c>
      <c r="E2505">
        <v>2018</v>
      </c>
      <c r="F2505" s="10" t="s">
        <v>81</v>
      </c>
      <c r="G2505">
        <v>92751.12</v>
      </c>
    </row>
    <row r="2506" spans="1:7" x14ac:dyDescent="0.3">
      <c r="A2506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IsraelCereales2018Diciembre</v>
      </c>
      <c r="B2506" t="s">
        <v>42</v>
      </c>
      <c r="C2506" t="s">
        <v>4</v>
      </c>
      <c r="D2506" t="s">
        <v>5</v>
      </c>
      <c r="E2506">
        <v>2018</v>
      </c>
      <c r="F2506" s="10" t="s">
        <v>82</v>
      </c>
      <c r="G2506">
        <v>304670.03000000003</v>
      </c>
    </row>
    <row r="2507" spans="1:7" x14ac:dyDescent="0.3">
      <c r="A2507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UnidosCereales2018Enero</v>
      </c>
      <c r="B2507" t="s">
        <v>27</v>
      </c>
      <c r="C2507" t="s">
        <v>4</v>
      </c>
      <c r="D2507" t="s">
        <v>5</v>
      </c>
      <c r="E2507">
        <v>2018</v>
      </c>
      <c r="F2507" s="10" t="s">
        <v>86</v>
      </c>
      <c r="G2507">
        <v>0</v>
      </c>
    </row>
    <row r="2508" spans="1:7" x14ac:dyDescent="0.3">
      <c r="A2508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UnidosCereales2018Febrero</v>
      </c>
      <c r="B2508" t="s">
        <v>27</v>
      </c>
      <c r="C2508" t="s">
        <v>4</v>
      </c>
      <c r="D2508" t="s">
        <v>5</v>
      </c>
      <c r="E2508">
        <v>2018</v>
      </c>
      <c r="F2508" s="10" t="s">
        <v>87</v>
      </c>
      <c r="G2508">
        <v>0</v>
      </c>
    </row>
    <row r="2509" spans="1:7" x14ac:dyDescent="0.3">
      <c r="A2509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UnidosCereales2018Marzo</v>
      </c>
      <c r="B2509" t="s">
        <v>27</v>
      </c>
      <c r="C2509" t="s">
        <v>4</v>
      </c>
      <c r="D2509" t="s">
        <v>5</v>
      </c>
      <c r="E2509">
        <v>2018</v>
      </c>
      <c r="F2509" s="10" t="s">
        <v>88</v>
      </c>
      <c r="G2509">
        <v>24.05</v>
      </c>
    </row>
    <row r="2510" spans="1:7" x14ac:dyDescent="0.3">
      <c r="A2510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UnidosCereales2018Abril</v>
      </c>
      <c r="B2510" t="s">
        <v>27</v>
      </c>
      <c r="C2510" t="s">
        <v>4</v>
      </c>
      <c r="D2510" t="s">
        <v>5</v>
      </c>
      <c r="E2510">
        <v>2018</v>
      </c>
      <c r="F2510" s="10" t="s">
        <v>89</v>
      </c>
      <c r="G2510">
        <v>0</v>
      </c>
    </row>
    <row r="2511" spans="1:7" x14ac:dyDescent="0.3">
      <c r="A2511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UnidosCereales2018Mayo</v>
      </c>
      <c r="B2511" t="s">
        <v>27</v>
      </c>
      <c r="C2511" t="s">
        <v>4</v>
      </c>
      <c r="D2511" t="s">
        <v>5</v>
      </c>
      <c r="E2511">
        <v>2018</v>
      </c>
      <c r="F2511" s="10" t="s">
        <v>90</v>
      </c>
      <c r="G2511">
        <v>0</v>
      </c>
    </row>
    <row r="2512" spans="1:7" x14ac:dyDescent="0.3">
      <c r="A2512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UnidosCereales2018Junio</v>
      </c>
      <c r="B2512" t="s">
        <v>27</v>
      </c>
      <c r="C2512" t="s">
        <v>4</v>
      </c>
      <c r="D2512" t="s">
        <v>5</v>
      </c>
      <c r="E2512">
        <v>2018</v>
      </c>
      <c r="F2512" s="10" t="s">
        <v>91</v>
      </c>
      <c r="G2512">
        <v>0</v>
      </c>
    </row>
    <row r="2513" spans="1:7" x14ac:dyDescent="0.3">
      <c r="A2513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UnidosCereales2018Julio</v>
      </c>
      <c r="B2513" t="s">
        <v>27</v>
      </c>
      <c r="C2513" t="s">
        <v>4</v>
      </c>
      <c r="D2513" t="s">
        <v>5</v>
      </c>
      <c r="E2513">
        <v>2018</v>
      </c>
      <c r="F2513" s="10" t="s">
        <v>83</v>
      </c>
      <c r="G2513">
        <v>0</v>
      </c>
    </row>
    <row r="2514" spans="1:7" x14ac:dyDescent="0.3">
      <c r="A2514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UnidosCereales2018Agosto</v>
      </c>
      <c r="B2514" t="s">
        <v>27</v>
      </c>
      <c r="C2514" t="s">
        <v>4</v>
      </c>
      <c r="D2514" t="s">
        <v>5</v>
      </c>
      <c r="E2514">
        <v>2018</v>
      </c>
      <c r="F2514" s="10" t="s">
        <v>84</v>
      </c>
      <c r="G2514">
        <v>0</v>
      </c>
    </row>
    <row r="2515" spans="1:7" x14ac:dyDescent="0.3">
      <c r="A2515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UnidosCereales2018Septiembre</v>
      </c>
      <c r="B2515" t="s">
        <v>27</v>
      </c>
      <c r="C2515" t="s">
        <v>4</v>
      </c>
      <c r="D2515" t="s">
        <v>5</v>
      </c>
      <c r="E2515">
        <v>2018</v>
      </c>
      <c r="F2515" s="10" t="s">
        <v>85</v>
      </c>
      <c r="G2515">
        <v>0</v>
      </c>
    </row>
    <row r="2516" spans="1:7" x14ac:dyDescent="0.3">
      <c r="A2516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UnidosCereales2018Octubre</v>
      </c>
      <c r="B2516" t="s">
        <v>27</v>
      </c>
      <c r="C2516" t="s">
        <v>4</v>
      </c>
      <c r="D2516" t="s">
        <v>5</v>
      </c>
      <c r="E2516">
        <v>2018</v>
      </c>
      <c r="F2516" s="10" t="s">
        <v>80</v>
      </c>
      <c r="G2516">
        <v>2549.27</v>
      </c>
    </row>
    <row r="2517" spans="1:7" x14ac:dyDescent="0.3">
      <c r="A2517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UnidosCereales2018Noviembre</v>
      </c>
      <c r="B2517" t="s">
        <v>27</v>
      </c>
      <c r="C2517" t="s">
        <v>4</v>
      </c>
      <c r="D2517" t="s">
        <v>5</v>
      </c>
      <c r="E2517">
        <v>2018</v>
      </c>
      <c r="F2517" s="10" t="s">
        <v>81</v>
      </c>
      <c r="G2517">
        <v>0</v>
      </c>
    </row>
    <row r="2518" spans="1:7" x14ac:dyDescent="0.3">
      <c r="A2518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UnidosCereales2018Diciembre</v>
      </c>
      <c r="B2518" t="s">
        <v>27</v>
      </c>
      <c r="C2518" t="s">
        <v>4</v>
      </c>
      <c r="D2518" t="s">
        <v>5</v>
      </c>
      <c r="E2518">
        <v>2018</v>
      </c>
      <c r="F2518" s="10" t="s">
        <v>82</v>
      </c>
      <c r="G2518">
        <v>0</v>
      </c>
    </row>
    <row r="2519" spans="1:7" x14ac:dyDescent="0.3">
      <c r="A251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ParaguayCereales2018Enero</v>
      </c>
      <c r="B2519" t="s">
        <v>57</v>
      </c>
      <c r="C2519" t="s">
        <v>4</v>
      </c>
      <c r="D2519" t="s">
        <v>5</v>
      </c>
      <c r="E2519">
        <v>2018</v>
      </c>
      <c r="F2519" s="10" t="s">
        <v>86</v>
      </c>
      <c r="G2519">
        <v>130158.22</v>
      </c>
    </row>
    <row r="2520" spans="1:7" x14ac:dyDescent="0.3">
      <c r="A252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ParaguayCereales2018Febrero</v>
      </c>
      <c r="B2520" t="s">
        <v>57</v>
      </c>
      <c r="C2520" t="s">
        <v>4</v>
      </c>
      <c r="D2520" t="s">
        <v>5</v>
      </c>
      <c r="E2520">
        <v>2018</v>
      </c>
      <c r="F2520" s="10" t="s">
        <v>87</v>
      </c>
      <c r="G2520">
        <v>90685.87999999999</v>
      </c>
    </row>
    <row r="2521" spans="1:7" x14ac:dyDescent="0.3">
      <c r="A2521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ParaguayCereales2018Marzo</v>
      </c>
      <c r="B2521" t="s">
        <v>57</v>
      </c>
      <c r="C2521" t="s">
        <v>4</v>
      </c>
      <c r="D2521" t="s">
        <v>5</v>
      </c>
      <c r="E2521">
        <v>2018</v>
      </c>
      <c r="F2521" s="10" t="s">
        <v>88</v>
      </c>
      <c r="G2521">
        <v>101888.54</v>
      </c>
    </row>
    <row r="2522" spans="1:7" x14ac:dyDescent="0.3">
      <c r="A2522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ParaguayCereales2018Abril</v>
      </c>
      <c r="B2522" t="s">
        <v>57</v>
      </c>
      <c r="C2522" t="s">
        <v>4</v>
      </c>
      <c r="D2522" t="s">
        <v>5</v>
      </c>
      <c r="E2522">
        <v>2018</v>
      </c>
      <c r="F2522" s="10" t="s">
        <v>89</v>
      </c>
      <c r="G2522">
        <v>97114.7</v>
      </c>
    </row>
    <row r="2523" spans="1:7" x14ac:dyDescent="0.3">
      <c r="A2523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ParaguayCereales2018Mayo</v>
      </c>
      <c r="B2523" t="s">
        <v>57</v>
      </c>
      <c r="C2523" t="s">
        <v>4</v>
      </c>
      <c r="D2523" t="s">
        <v>5</v>
      </c>
      <c r="E2523">
        <v>2018</v>
      </c>
      <c r="F2523" s="10" t="s">
        <v>90</v>
      </c>
      <c r="G2523">
        <v>198936.83000000002</v>
      </c>
    </row>
    <row r="2524" spans="1:7" x14ac:dyDescent="0.3">
      <c r="A2524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ParaguayCereales2018Junio</v>
      </c>
      <c r="B2524" t="s">
        <v>57</v>
      </c>
      <c r="C2524" t="s">
        <v>4</v>
      </c>
      <c r="D2524" t="s">
        <v>5</v>
      </c>
      <c r="E2524">
        <v>2018</v>
      </c>
      <c r="F2524" s="10" t="s">
        <v>91</v>
      </c>
      <c r="G2524">
        <v>69023.680000000008</v>
      </c>
    </row>
    <row r="2525" spans="1:7" x14ac:dyDescent="0.3">
      <c r="A2525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ParaguayCereales2018Julio</v>
      </c>
      <c r="B2525" t="s">
        <v>57</v>
      </c>
      <c r="C2525" t="s">
        <v>4</v>
      </c>
      <c r="D2525" t="s">
        <v>5</v>
      </c>
      <c r="E2525">
        <v>2018</v>
      </c>
      <c r="F2525" s="10" t="s">
        <v>83</v>
      </c>
      <c r="G2525">
        <v>120500.72</v>
      </c>
    </row>
    <row r="2526" spans="1:7" x14ac:dyDescent="0.3">
      <c r="A2526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ParaguayCereales2018Agosto</v>
      </c>
      <c r="B2526" t="s">
        <v>57</v>
      </c>
      <c r="C2526" t="s">
        <v>4</v>
      </c>
      <c r="D2526" t="s">
        <v>5</v>
      </c>
      <c r="E2526">
        <v>2018</v>
      </c>
      <c r="F2526" s="10" t="s">
        <v>84</v>
      </c>
      <c r="G2526">
        <v>89820.53</v>
      </c>
    </row>
    <row r="2527" spans="1:7" x14ac:dyDescent="0.3">
      <c r="A2527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ParaguayCereales2018Septiembre</v>
      </c>
      <c r="B2527" t="s">
        <v>57</v>
      </c>
      <c r="C2527" t="s">
        <v>4</v>
      </c>
      <c r="D2527" t="s">
        <v>5</v>
      </c>
      <c r="E2527">
        <v>2018</v>
      </c>
      <c r="F2527" s="10" t="s">
        <v>85</v>
      </c>
      <c r="G2527">
        <v>91529.89</v>
      </c>
    </row>
    <row r="2528" spans="1:7" x14ac:dyDescent="0.3">
      <c r="A2528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ParaguayCereales2018Octubre</v>
      </c>
      <c r="B2528" t="s">
        <v>57</v>
      </c>
      <c r="C2528" t="s">
        <v>4</v>
      </c>
      <c r="D2528" t="s">
        <v>5</v>
      </c>
      <c r="E2528">
        <v>2018</v>
      </c>
      <c r="F2528" s="10" t="s">
        <v>80</v>
      </c>
      <c r="G2528">
        <v>103933.32999999999</v>
      </c>
    </row>
    <row r="2529" spans="1:7" x14ac:dyDescent="0.3">
      <c r="A252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ParaguayCereales2018Noviembre</v>
      </c>
      <c r="B2529" t="s">
        <v>57</v>
      </c>
      <c r="C2529" t="s">
        <v>4</v>
      </c>
      <c r="D2529" t="s">
        <v>5</v>
      </c>
      <c r="E2529">
        <v>2018</v>
      </c>
      <c r="F2529" s="10" t="s">
        <v>81</v>
      </c>
      <c r="G2529">
        <v>76414.39</v>
      </c>
    </row>
    <row r="2530" spans="1:7" x14ac:dyDescent="0.3">
      <c r="A253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ParaguayCereales2018Diciembre</v>
      </c>
      <c r="B2530" t="s">
        <v>57</v>
      </c>
      <c r="C2530" t="s">
        <v>4</v>
      </c>
      <c r="D2530" t="s">
        <v>5</v>
      </c>
      <c r="E2530">
        <v>2018</v>
      </c>
      <c r="F2530" s="10" t="s">
        <v>82</v>
      </c>
      <c r="G2530">
        <v>43302.22</v>
      </c>
    </row>
    <row r="2531" spans="1:7" x14ac:dyDescent="0.3">
      <c r="A2531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tubérculos2018Enero</v>
      </c>
      <c r="B2531" t="s">
        <v>57</v>
      </c>
      <c r="C2531" t="s">
        <v>4</v>
      </c>
      <c r="D2531" t="s">
        <v>6</v>
      </c>
      <c r="E2531">
        <v>2018</v>
      </c>
      <c r="F2531" s="10" t="s">
        <v>86</v>
      </c>
      <c r="G2531">
        <v>65142.17</v>
      </c>
    </row>
    <row r="2532" spans="1:7" x14ac:dyDescent="0.3">
      <c r="A253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tubérculos2018Febrero</v>
      </c>
      <c r="B2532" t="s">
        <v>57</v>
      </c>
      <c r="C2532" t="s">
        <v>4</v>
      </c>
      <c r="D2532" t="s">
        <v>6</v>
      </c>
      <c r="E2532">
        <v>2018</v>
      </c>
      <c r="F2532" s="10" t="s">
        <v>87</v>
      </c>
      <c r="G2532">
        <v>31817</v>
      </c>
    </row>
    <row r="2533" spans="1:7" x14ac:dyDescent="0.3">
      <c r="A2533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tubérculos2018Marzo</v>
      </c>
      <c r="B2533" t="s">
        <v>57</v>
      </c>
      <c r="C2533" t="s">
        <v>4</v>
      </c>
      <c r="D2533" t="s">
        <v>6</v>
      </c>
      <c r="E2533">
        <v>2018</v>
      </c>
      <c r="F2533" s="10" t="s">
        <v>88</v>
      </c>
      <c r="G2533">
        <v>52134.7</v>
      </c>
    </row>
    <row r="2534" spans="1:7" x14ac:dyDescent="0.3">
      <c r="A2534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tubérculos2018Abril</v>
      </c>
      <c r="B2534" t="s">
        <v>57</v>
      </c>
      <c r="C2534" t="s">
        <v>4</v>
      </c>
      <c r="D2534" t="s">
        <v>6</v>
      </c>
      <c r="E2534">
        <v>2018</v>
      </c>
      <c r="F2534" s="10" t="s">
        <v>89</v>
      </c>
      <c r="G2534">
        <v>99383.400000000009</v>
      </c>
    </row>
    <row r="2535" spans="1:7" x14ac:dyDescent="0.3">
      <c r="A2535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tubérculos2018Mayo</v>
      </c>
      <c r="B2535" t="s">
        <v>57</v>
      </c>
      <c r="C2535" t="s">
        <v>4</v>
      </c>
      <c r="D2535" t="s">
        <v>6</v>
      </c>
      <c r="E2535">
        <v>2018</v>
      </c>
      <c r="F2535" s="10" t="s">
        <v>90</v>
      </c>
      <c r="G2535">
        <v>106833.40000000001</v>
      </c>
    </row>
    <row r="2536" spans="1:7" x14ac:dyDescent="0.3">
      <c r="A2536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tubérculos2018Junio</v>
      </c>
      <c r="B2536" t="s">
        <v>57</v>
      </c>
      <c r="C2536" t="s">
        <v>4</v>
      </c>
      <c r="D2536" t="s">
        <v>6</v>
      </c>
      <c r="E2536">
        <v>2018</v>
      </c>
      <c r="F2536" s="10" t="s">
        <v>91</v>
      </c>
      <c r="G2536">
        <v>20381.04</v>
      </c>
    </row>
    <row r="2537" spans="1:7" x14ac:dyDescent="0.3">
      <c r="A2537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tubérculos2018Julio</v>
      </c>
      <c r="B2537" t="s">
        <v>57</v>
      </c>
      <c r="C2537" t="s">
        <v>4</v>
      </c>
      <c r="D2537" t="s">
        <v>6</v>
      </c>
      <c r="E2537">
        <v>2018</v>
      </c>
      <c r="F2537" s="10" t="s">
        <v>83</v>
      </c>
      <c r="G2537">
        <v>46949</v>
      </c>
    </row>
    <row r="2538" spans="1:7" x14ac:dyDescent="0.3">
      <c r="A2538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tubérculos2018Agosto</v>
      </c>
      <c r="B2538" t="s">
        <v>57</v>
      </c>
      <c r="C2538" t="s">
        <v>4</v>
      </c>
      <c r="D2538" t="s">
        <v>6</v>
      </c>
      <c r="E2538">
        <v>2018</v>
      </c>
      <c r="F2538" s="10" t="s">
        <v>84</v>
      </c>
      <c r="G2538">
        <v>123292.90999999999</v>
      </c>
    </row>
    <row r="2539" spans="1:7" x14ac:dyDescent="0.3">
      <c r="A2539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tubérculos2018Septiembre</v>
      </c>
      <c r="B2539" t="s">
        <v>57</v>
      </c>
      <c r="C2539" t="s">
        <v>4</v>
      </c>
      <c r="D2539" t="s">
        <v>6</v>
      </c>
      <c r="E2539">
        <v>2018</v>
      </c>
      <c r="F2539" s="10" t="s">
        <v>85</v>
      </c>
      <c r="G2539">
        <v>0</v>
      </c>
    </row>
    <row r="2540" spans="1:7" x14ac:dyDescent="0.3">
      <c r="A2540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tubérculos2018Octubre</v>
      </c>
      <c r="B2540" t="s">
        <v>57</v>
      </c>
      <c r="C2540" t="s">
        <v>4</v>
      </c>
      <c r="D2540" t="s">
        <v>6</v>
      </c>
      <c r="E2540">
        <v>2018</v>
      </c>
      <c r="F2540" s="10" t="s">
        <v>80</v>
      </c>
      <c r="G2540">
        <v>111379.7</v>
      </c>
    </row>
    <row r="2541" spans="1:7" x14ac:dyDescent="0.3">
      <c r="A2541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tubérculos2018Noviembre</v>
      </c>
      <c r="B2541" t="s">
        <v>57</v>
      </c>
      <c r="C2541" t="s">
        <v>4</v>
      </c>
      <c r="D2541" t="s">
        <v>6</v>
      </c>
      <c r="E2541">
        <v>2018</v>
      </c>
      <c r="F2541" s="10" t="s">
        <v>81</v>
      </c>
      <c r="G2541">
        <v>21067.599999999999</v>
      </c>
    </row>
    <row r="2542" spans="1:7" x14ac:dyDescent="0.3">
      <c r="A254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tubérculos2018Diciembre</v>
      </c>
      <c r="B2542" t="s">
        <v>57</v>
      </c>
      <c r="C2542" t="s">
        <v>4</v>
      </c>
      <c r="D2542" t="s">
        <v>6</v>
      </c>
      <c r="E2542">
        <v>2018</v>
      </c>
      <c r="F2542" s="10" t="s">
        <v>82</v>
      </c>
      <c r="G2542">
        <v>107705.4</v>
      </c>
    </row>
    <row r="2543" spans="1:7" x14ac:dyDescent="0.3">
      <c r="A2543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SudáfricaCereales2018Enero</v>
      </c>
      <c r="B2543" t="s">
        <v>67</v>
      </c>
      <c r="C2543" t="s">
        <v>4</v>
      </c>
      <c r="D2543" t="s">
        <v>5</v>
      </c>
      <c r="E2543">
        <v>2018</v>
      </c>
      <c r="F2543" s="10" t="s">
        <v>86</v>
      </c>
      <c r="G2543">
        <v>12000</v>
      </c>
    </row>
    <row r="2544" spans="1:7" x14ac:dyDescent="0.3">
      <c r="A2544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SudáfricaCereales2018Febrero</v>
      </c>
      <c r="B2544" t="s">
        <v>67</v>
      </c>
      <c r="C2544" t="s">
        <v>4</v>
      </c>
      <c r="D2544" t="s">
        <v>5</v>
      </c>
      <c r="E2544">
        <v>2018</v>
      </c>
      <c r="F2544" s="10" t="s">
        <v>87</v>
      </c>
      <c r="G2544">
        <v>0</v>
      </c>
    </row>
    <row r="2545" spans="1:7" x14ac:dyDescent="0.3">
      <c r="A2545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SudáfricaCereales2018Marzo</v>
      </c>
      <c r="B2545" t="s">
        <v>67</v>
      </c>
      <c r="C2545" t="s">
        <v>4</v>
      </c>
      <c r="D2545" t="s">
        <v>5</v>
      </c>
      <c r="E2545">
        <v>2018</v>
      </c>
      <c r="F2545" s="10" t="s">
        <v>88</v>
      </c>
      <c r="G2545">
        <v>35250</v>
      </c>
    </row>
    <row r="2546" spans="1:7" x14ac:dyDescent="0.3">
      <c r="A2546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SudáfricaCereales2018Abril</v>
      </c>
      <c r="B2546" t="s">
        <v>67</v>
      </c>
      <c r="C2546" t="s">
        <v>4</v>
      </c>
      <c r="D2546" t="s">
        <v>5</v>
      </c>
      <c r="E2546">
        <v>2018</v>
      </c>
      <c r="F2546" s="10" t="s">
        <v>89</v>
      </c>
      <c r="G2546">
        <v>0</v>
      </c>
    </row>
    <row r="2547" spans="1:7" x14ac:dyDescent="0.3">
      <c r="A2547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SudáfricaCereales2018Mayo</v>
      </c>
      <c r="B2547" t="s">
        <v>67</v>
      </c>
      <c r="C2547" t="s">
        <v>4</v>
      </c>
      <c r="D2547" t="s">
        <v>5</v>
      </c>
      <c r="E2547">
        <v>2018</v>
      </c>
      <c r="F2547" s="10" t="s">
        <v>90</v>
      </c>
      <c r="G2547">
        <v>0</v>
      </c>
    </row>
    <row r="2548" spans="1:7" x14ac:dyDescent="0.3">
      <c r="A2548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SudáfricaCereales2018Junio</v>
      </c>
      <c r="B2548" t="s">
        <v>67</v>
      </c>
      <c r="C2548" t="s">
        <v>4</v>
      </c>
      <c r="D2548" t="s">
        <v>5</v>
      </c>
      <c r="E2548">
        <v>2018</v>
      </c>
      <c r="F2548" s="10" t="s">
        <v>91</v>
      </c>
      <c r="G2548">
        <v>0</v>
      </c>
    </row>
    <row r="2549" spans="1:7" x14ac:dyDescent="0.3">
      <c r="A2549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SudáfricaCereales2018Julio</v>
      </c>
      <c r="B2549" t="s">
        <v>67</v>
      </c>
      <c r="C2549" t="s">
        <v>4</v>
      </c>
      <c r="D2549" t="s">
        <v>5</v>
      </c>
      <c r="E2549">
        <v>2018</v>
      </c>
      <c r="F2549" s="10" t="s">
        <v>83</v>
      </c>
      <c r="G2549">
        <v>0</v>
      </c>
    </row>
    <row r="2550" spans="1:7" x14ac:dyDescent="0.3">
      <c r="A2550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SudáfricaCereales2018Agosto</v>
      </c>
      <c r="B2550" t="s">
        <v>67</v>
      </c>
      <c r="C2550" t="s">
        <v>4</v>
      </c>
      <c r="D2550" t="s">
        <v>5</v>
      </c>
      <c r="E2550">
        <v>2018</v>
      </c>
      <c r="F2550" s="10" t="s">
        <v>84</v>
      </c>
      <c r="G2550">
        <v>0</v>
      </c>
    </row>
    <row r="2551" spans="1:7" x14ac:dyDescent="0.3">
      <c r="A2551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SudáfricaCereales2018Septiembre</v>
      </c>
      <c r="B2551" t="s">
        <v>67</v>
      </c>
      <c r="C2551" t="s">
        <v>4</v>
      </c>
      <c r="D2551" t="s">
        <v>5</v>
      </c>
      <c r="E2551">
        <v>2018</v>
      </c>
      <c r="F2551" s="10" t="s">
        <v>85</v>
      </c>
      <c r="G2551">
        <v>0</v>
      </c>
    </row>
    <row r="2552" spans="1:7" x14ac:dyDescent="0.3">
      <c r="A2552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SudáfricaCereales2018Octubre</v>
      </c>
      <c r="B2552" t="s">
        <v>67</v>
      </c>
      <c r="C2552" t="s">
        <v>4</v>
      </c>
      <c r="D2552" t="s">
        <v>5</v>
      </c>
      <c r="E2552">
        <v>2018</v>
      </c>
      <c r="F2552" s="10" t="s">
        <v>80</v>
      </c>
      <c r="G2552">
        <v>0</v>
      </c>
    </row>
    <row r="2553" spans="1:7" x14ac:dyDescent="0.3">
      <c r="A2553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SudáfricaCereales2018Noviembre</v>
      </c>
      <c r="B2553" t="s">
        <v>67</v>
      </c>
      <c r="C2553" t="s">
        <v>4</v>
      </c>
      <c r="D2553" t="s">
        <v>5</v>
      </c>
      <c r="E2553">
        <v>2018</v>
      </c>
      <c r="F2553" s="10" t="s">
        <v>81</v>
      </c>
      <c r="G2553">
        <v>0</v>
      </c>
    </row>
    <row r="2554" spans="1:7" x14ac:dyDescent="0.3">
      <c r="A2554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SudáfricaCereales2018Diciembre</v>
      </c>
      <c r="B2554" t="s">
        <v>67</v>
      </c>
      <c r="C2554" t="s">
        <v>4</v>
      </c>
      <c r="D2554" t="s">
        <v>5</v>
      </c>
      <c r="E2554">
        <v>2018</v>
      </c>
      <c r="F2554" s="10" t="s">
        <v>82</v>
      </c>
      <c r="G2554">
        <v>0</v>
      </c>
    </row>
    <row r="2555" spans="1:7" x14ac:dyDescent="0.3">
      <c r="A2555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GuatemalaCereales2018Enero</v>
      </c>
      <c r="B2555" t="s">
        <v>34</v>
      </c>
      <c r="C2555" t="s">
        <v>4</v>
      </c>
      <c r="D2555" t="s">
        <v>5</v>
      </c>
      <c r="E2555">
        <v>2018</v>
      </c>
      <c r="F2555" s="10" t="s">
        <v>86</v>
      </c>
      <c r="G2555">
        <v>327516.49</v>
      </c>
    </row>
    <row r="2556" spans="1:7" x14ac:dyDescent="0.3">
      <c r="A2556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GuatemalaCereales2018Febrero</v>
      </c>
      <c r="B2556" t="s">
        <v>34</v>
      </c>
      <c r="C2556" t="s">
        <v>4</v>
      </c>
      <c r="D2556" t="s">
        <v>5</v>
      </c>
      <c r="E2556">
        <v>2018</v>
      </c>
      <c r="F2556" s="10" t="s">
        <v>87</v>
      </c>
      <c r="G2556">
        <v>236569.56</v>
      </c>
    </row>
    <row r="2557" spans="1:7" x14ac:dyDescent="0.3">
      <c r="A2557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GuatemalaCereales2018Marzo</v>
      </c>
      <c r="B2557" t="s">
        <v>34</v>
      </c>
      <c r="C2557" t="s">
        <v>4</v>
      </c>
      <c r="D2557" t="s">
        <v>5</v>
      </c>
      <c r="E2557">
        <v>2018</v>
      </c>
      <c r="F2557" s="10" t="s">
        <v>88</v>
      </c>
      <c r="G2557">
        <v>479978.91000000003</v>
      </c>
    </row>
    <row r="2558" spans="1:7" x14ac:dyDescent="0.3">
      <c r="A2558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GuatemalaCereales2018Abril</v>
      </c>
      <c r="B2558" t="s">
        <v>34</v>
      </c>
      <c r="C2558" t="s">
        <v>4</v>
      </c>
      <c r="D2558" t="s">
        <v>5</v>
      </c>
      <c r="E2558">
        <v>2018</v>
      </c>
      <c r="F2558" s="10" t="s">
        <v>89</v>
      </c>
      <c r="G2558">
        <v>228824.36</v>
      </c>
    </row>
    <row r="2559" spans="1:7" x14ac:dyDescent="0.3">
      <c r="A2559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GuatemalaCereales2018Mayo</v>
      </c>
      <c r="B2559" t="s">
        <v>34</v>
      </c>
      <c r="C2559" t="s">
        <v>4</v>
      </c>
      <c r="D2559" t="s">
        <v>5</v>
      </c>
      <c r="E2559">
        <v>2018</v>
      </c>
      <c r="F2559" s="10" t="s">
        <v>90</v>
      </c>
      <c r="G2559">
        <v>282575.93</v>
      </c>
    </row>
    <row r="2560" spans="1:7" x14ac:dyDescent="0.3">
      <c r="A2560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GuatemalaCereales2018Junio</v>
      </c>
      <c r="B2560" t="s">
        <v>34</v>
      </c>
      <c r="C2560" t="s">
        <v>4</v>
      </c>
      <c r="D2560" t="s">
        <v>5</v>
      </c>
      <c r="E2560">
        <v>2018</v>
      </c>
      <c r="F2560" s="10" t="s">
        <v>91</v>
      </c>
      <c r="G2560">
        <v>7374.6</v>
      </c>
    </row>
    <row r="2561" spans="1:7" x14ac:dyDescent="0.3">
      <c r="A2561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GuatemalaCereales2018Julio</v>
      </c>
      <c r="B2561" t="s">
        <v>34</v>
      </c>
      <c r="C2561" t="s">
        <v>4</v>
      </c>
      <c r="D2561" t="s">
        <v>5</v>
      </c>
      <c r="E2561">
        <v>2018</v>
      </c>
      <c r="F2561" s="10" t="s">
        <v>83</v>
      </c>
      <c r="G2561">
        <v>8055.09</v>
      </c>
    </row>
    <row r="2562" spans="1:7" x14ac:dyDescent="0.3">
      <c r="A2562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GuatemalaCereales2018Agosto</v>
      </c>
      <c r="B2562" t="s">
        <v>34</v>
      </c>
      <c r="C2562" t="s">
        <v>4</v>
      </c>
      <c r="D2562" t="s">
        <v>5</v>
      </c>
      <c r="E2562">
        <v>2018</v>
      </c>
      <c r="F2562" s="10" t="s">
        <v>84</v>
      </c>
      <c r="G2562">
        <v>51700.38</v>
      </c>
    </row>
    <row r="2563" spans="1:7" x14ac:dyDescent="0.3">
      <c r="A2563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GuatemalaCereales2018Septiembre</v>
      </c>
      <c r="B2563" t="s">
        <v>34</v>
      </c>
      <c r="C2563" t="s">
        <v>4</v>
      </c>
      <c r="D2563" t="s">
        <v>5</v>
      </c>
      <c r="E2563">
        <v>2018</v>
      </c>
      <c r="F2563" s="10" t="s">
        <v>85</v>
      </c>
      <c r="G2563">
        <v>25627.59</v>
      </c>
    </row>
    <row r="2564" spans="1:7" x14ac:dyDescent="0.3">
      <c r="A2564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GuatemalaCereales2018Octubre</v>
      </c>
      <c r="B2564" t="s">
        <v>34</v>
      </c>
      <c r="C2564" t="s">
        <v>4</v>
      </c>
      <c r="D2564" t="s">
        <v>5</v>
      </c>
      <c r="E2564">
        <v>2018</v>
      </c>
      <c r="F2564" s="10" t="s">
        <v>80</v>
      </c>
      <c r="G2564">
        <v>14861.8</v>
      </c>
    </row>
    <row r="2565" spans="1:7" x14ac:dyDescent="0.3">
      <c r="A2565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GuatemalaCereales2018Noviembre</v>
      </c>
      <c r="B2565" t="s">
        <v>34</v>
      </c>
      <c r="C2565" t="s">
        <v>4</v>
      </c>
      <c r="D2565" t="s">
        <v>5</v>
      </c>
      <c r="E2565">
        <v>2018</v>
      </c>
      <c r="F2565" s="10" t="s">
        <v>81</v>
      </c>
      <c r="G2565">
        <v>510</v>
      </c>
    </row>
    <row r="2566" spans="1:7" x14ac:dyDescent="0.3">
      <c r="A2566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GuatemalaCereales2018Diciembre</v>
      </c>
      <c r="B2566" t="s">
        <v>34</v>
      </c>
      <c r="C2566" t="s">
        <v>4</v>
      </c>
      <c r="D2566" t="s">
        <v>5</v>
      </c>
      <c r="E2566">
        <v>2018</v>
      </c>
      <c r="F2566" s="10" t="s">
        <v>82</v>
      </c>
      <c r="G2566">
        <v>121784.64</v>
      </c>
    </row>
    <row r="2567" spans="1:7" x14ac:dyDescent="0.3">
      <c r="A2567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tubérculos2018Enero</v>
      </c>
      <c r="B2567" t="s">
        <v>34</v>
      </c>
      <c r="C2567" t="s">
        <v>4</v>
      </c>
      <c r="D2567" t="s">
        <v>6</v>
      </c>
      <c r="E2567">
        <v>2018</v>
      </c>
      <c r="F2567" s="10" t="s">
        <v>86</v>
      </c>
      <c r="G2567">
        <v>9411.18</v>
      </c>
    </row>
    <row r="2568" spans="1:7" x14ac:dyDescent="0.3">
      <c r="A2568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tubérculos2018Febrero</v>
      </c>
      <c r="B2568" t="s">
        <v>34</v>
      </c>
      <c r="C2568" t="s">
        <v>4</v>
      </c>
      <c r="D2568" t="s">
        <v>6</v>
      </c>
      <c r="E2568">
        <v>2018</v>
      </c>
      <c r="F2568" s="10" t="s">
        <v>87</v>
      </c>
      <c r="G2568">
        <v>15563.95</v>
      </c>
    </row>
    <row r="2569" spans="1:7" x14ac:dyDescent="0.3">
      <c r="A2569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tubérculos2018Marzo</v>
      </c>
      <c r="B2569" t="s">
        <v>34</v>
      </c>
      <c r="C2569" t="s">
        <v>4</v>
      </c>
      <c r="D2569" t="s">
        <v>6</v>
      </c>
      <c r="E2569">
        <v>2018</v>
      </c>
      <c r="F2569" s="10" t="s">
        <v>88</v>
      </c>
      <c r="G2569">
        <v>4402.7</v>
      </c>
    </row>
    <row r="2570" spans="1:7" x14ac:dyDescent="0.3">
      <c r="A2570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tubérculos2018Abril</v>
      </c>
      <c r="B2570" t="s">
        <v>34</v>
      </c>
      <c r="C2570" t="s">
        <v>4</v>
      </c>
      <c r="D2570" t="s">
        <v>6</v>
      </c>
      <c r="E2570">
        <v>2018</v>
      </c>
      <c r="F2570" s="10" t="s">
        <v>89</v>
      </c>
      <c r="G2570">
        <v>3568</v>
      </c>
    </row>
    <row r="2571" spans="1:7" x14ac:dyDescent="0.3">
      <c r="A2571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tubérculos2018Mayo</v>
      </c>
      <c r="B2571" t="s">
        <v>34</v>
      </c>
      <c r="C2571" t="s">
        <v>4</v>
      </c>
      <c r="D2571" t="s">
        <v>6</v>
      </c>
      <c r="E2571">
        <v>2018</v>
      </c>
      <c r="F2571" s="10" t="s">
        <v>90</v>
      </c>
      <c r="G2571">
        <v>0</v>
      </c>
    </row>
    <row r="2572" spans="1:7" x14ac:dyDescent="0.3">
      <c r="A2572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tubérculos2018Junio</v>
      </c>
      <c r="B2572" t="s">
        <v>34</v>
      </c>
      <c r="C2572" t="s">
        <v>4</v>
      </c>
      <c r="D2572" t="s">
        <v>6</v>
      </c>
      <c r="E2572">
        <v>2018</v>
      </c>
      <c r="F2572" s="10" t="s">
        <v>91</v>
      </c>
      <c r="G2572">
        <v>23646.33</v>
      </c>
    </row>
    <row r="2573" spans="1:7" x14ac:dyDescent="0.3">
      <c r="A2573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tubérculos2018Julio</v>
      </c>
      <c r="B2573" t="s">
        <v>34</v>
      </c>
      <c r="C2573" t="s">
        <v>4</v>
      </c>
      <c r="D2573" t="s">
        <v>6</v>
      </c>
      <c r="E2573">
        <v>2018</v>
      </c>
      <c r="F2573" s="10" t="s">
        <v>83</v>
      </c>
      <c r="G2573">
        <v>2899.59</v>
      </c>
    </row>
    <row r="2574" spans="1:7" x14ac:dyDescent="0.3">
      <c r="A2574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tubérculos2018Agosto</v>
      </c>
      <c r="B2574" t="s">
        <v>34</v>
      </c>
      <c r="C2574" t="s">
        <v>4</v>
      </c>
      <c r="D2574" t="s">
        <v>6</v>
      </c>
      <c r="E2574">
        <v>2018</v>
      </c>
      <c r="F2574" s="10" t="s">
        <v>84</v>
      </c>
      <c r="G2574">
        <v>16158.59</v>
      </c>
    </row>
    <row r="2575" spans="1:7" x14ac:dyDescent="0.3">
      <c r="A2575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tubérculos2018Septiembre</v>
      </c>
      <c r="B2575" t="s">
        <v>34</v>
      </c>
      <c r="C2575" t="s">
        <v>4</v>
      </c>
      <c r="D2575" t="s">
        <v>6</v>
      </c>
      <c r="E2575">
        <v>2018</v>
      </c>
      <c r="F2575" s="10" t="s">
        <v>85</v>
      </c>
      <c r="G2575">
        <v>0</v>
      </c>
    </row>
    <row r="2576" spans="1:7" x14ac:dyDescent="0.3">
      <c r="A2576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tubérculos2018Octubre</v>
      </c>
      <c r="B2576" t="s">
        <v>34</v>
      </c>
      <c r="C2576" t="s">
        <v>4</v>
      </c>
      <c r="D2576" t="s">
        <v>6</v>
      </c>
      <c r="E2576">
        <v>2018</v>
      </c>
      <c r="F2576" s="10" t="s">
        <v>80</v>
      </c>
      <c r="G2576">
        <v>19090</v>
      </c>
    </row>
    <row r="2577" spans="1:7" x14ac:dyDescent="0.3">
      <c r="A2577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tubérculos2018Noviembre</v>
      </c>
      <c r="B2577" t="s">
        <v>34</v>
      </c>
      <c r="C2577" t="s">
        <v>4</v>
      </c>
      <c r="D2577" t="s">
        <v>6</v>
      </c>
      <c r="E2577">
        <v>2018</v>
      </c>
      <c r="F2577" s="10" t="s">
        <v>81</v>
      </c>
      <c r="G2577">
        <v>0</v>
      </c>
    </row>
    <row r="2578" spans="1:7" x14ac:dyDescent="0.3">
      <c r="A2578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tubérculos2018Diciembre</v>
      </c>
      <c r="B2578" t="s">
        <v>34</v>
      </c>
      <c r="C2578" t="s">
        <v>4</v>
      </c>
      <c r="D2578" t="s">
        <v>6</v>
      </c>
      <c r="E2578">
        <v>2018</v>
      </c>
      <c r="F2578" s="10" t="s">
        <v>82</v>
      </c>
      <c r="G2578">
        <v>8506</v>
      </c>
    </row>
    <row r="2579" spans="1:7" x14ac:dyDescent="0.3">
      <c r="A2579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UruguayCereales2018Enero</v>
      </c>
      <c r="B2579" t="s">
        <v>76</v>
      </c>
      <c r="C2579" t="s">
        <v>4</v>
      </c>
      <c r="D2579" t="s">
        <v>5</v>
      </c>
      <c r="E2579">
        <v>2018</v>
      </c>
      <c r="F2579" s="10" t="s">
        <v>86</v>
      </c>
      <c r="G2579">
        <v>102280.98000000001</v>
      </c>
    </row>
    <row r="2580" spans="1:7" x14ac:dyDescent="0.3">
      <c r="A2580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UruguayCereales2018Febrero</v>
      </c>
      <c r="B2580" t="s">
        <v>76</v>
      </c>
      <c r="C2580" t="s">
        <v>4</v>
      </c>
      <c r="D2580" t="s">
        <v>5</v>
      </c>
      <c r="E2580">
        <v>2018</v>
      </c>
      <c r="F2580" s="10" t="s">
        <v>87</v>
      </c>
      <c r="G2580">
        <v>23807.5</v>
      </c>
    </row>
    <row r="2581" spans="1:7" x14ac:dyDescent="0.3">
      <c r="A2581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UruguayCereales2018Marzo</v>
      </c>
      <c r="B2581" t="s">
        <v>76</v>
      </c>
      <c r="C2581" t="s">
        <v>4</v>
      </c>
      <c r="D2581" t="s">
        <v>5</v>
      </c>
      <c r="E2581">
        <v>2018</v>
      </c>
      <c r="F2581" s="10" t="s">
        <v>88</v>
      </c>
      <c r="G2581">
        <v>166364.91999999998</v>
      </c>
    </row>
    <row r="2582" spans="1:7" x14ac:dyDescent="0.3">
      <c r="A2582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UruguayCereales2018Abril</v>
      </c>
      <c r="B2582" t="s">
        <v>76</v>
      </c>
      <c r="C2582" t="s">
        <v>4</v>
      </c>
      <c r="D2582" t="s">
        <v>5</v>
      </c>
      <c r="E2582">
        <v>2018</v>
      </c>
      <c r="F2582" s="10" t="s">
        <v>89</v>
      </c>
      <c r="G2582">
        <v>8183.54</v>
      </c>
    </row>
    <row r="2583" spans="1:7" x14ac:dyDescent="0.3">
      <c r="A2583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UruguayCereales2018Mayo</v>
      </c>
      <c r="B2583" t="s">
        <v>76</v>
      </c>
      <c r="C2583" t="s">
        <v>4</v>
      </c>
      <c r="D2583" t="s">
        <v>5</v>
      </c>
      <c r="E2583">
        <v>2018</v>
      </c>
      <c r="F2583" s="10" t="s">
        <v>90</v>
      </c>
      <c r="G2583">
        <v>25329.86</v>
      </c>
    </row>
    <row r="2584" spans="1:7" x14ac:dyDescent="0.3">
      <c r="A2584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UruguayCereales2018Junio</v>
      </c>
      <c r="B2584" t="s">
        <v>76</v>
      </c>
      <c r="C2584" t="s">
        <v>4</v>
      </c>
      <c r="D2584" t="s">
        <v>5</v>
      </c>
      <c r="E2584">
        <v>2018</v>
      </c>
      <c r="F2584" s="10" t="s">
        <v>91</v>
      </c>
      <c r="G2584">
        <v>48943.65</v>
      </c>
    </row>
    <row r="2585" spans="1:7" x14ac:dyDescent="0.3">
      <c r="A2585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UruguayCereales2018Julio</v>
      </c>
      <c r="B2585" t="s">
        <v>76</v>
      </c>
      <c r="C2585" t="s">
        <v>4</v>
      </c>
      <c r="D2585" t="s">
        <v>5</v>
      </c>
      <c r="E2585">
        <v>2018</v>
      </c>
      <c r="F2585" s="10" t="s">
        <v>83</v>
      </c>
      <c r="G2585">
        <v>7020.18</v>
      </c>
    </row>
    <row r="2586" spans="1:7" x14ac:dyDescent="0.3">
      <c r="A2586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UruguayCereales2018Agosto</v>
      </c>
      <c r="B2586" t="s">
        <v>76</v>
      </c>
      <c r="C2586" t="s">
        <v>4</v>
      </c>
      <c r="D2586" t="s">
        <v>5</v>
      </c>
      <c r="E2586">
        <v>2018</v>
      </c>
      <c r="F2586" s="10" t="s">
        <v>84</v>
      </c>
      <c r="G2586">
        <v>153773.57</v>
      </c>
    </row>
    <row r="2587" spans="1:7" x14ac:dyDescent="0.3">
      <c r="A2587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UruguayCereales2018Septiembre</v>
      </c>
      <c r="B2587" t="s">
        <v>76</v>
      </c>
      <c r="C2587" t="s">
        <v>4</v>
      </c>
      <c r="D2587" t="s">
        <v>5</v>
      </c>
      <c r="E2587">
        <v>2018</v>
      </c>
      <c r="F2587" s="10" t="s">
        <v>85</v>
      </c>
      <c r="G2587">
        <v>94262.83</v>
      </c>
    </row>
    <row r="2588" spans="1:7" x14ac:dyDescent="0.3">
      <c r="A2588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UruguayCereales2018Octubre</v>
      </c>
      <c r="B2588" t="s">
        <v>76</v>
      </c>
      <c r="C2588" t="s">
        <v>4</v>
      </c>
      <c r="D2588" t="s">
        <v>5</v>
      </c>
      <c r="E2588">
        <v>2018</v>
      </c>
      <c r="F2588" s="10" t="s">
        <v>80</v>
      </c>
      <c r="G2588">
        <v>130143.31</v>
      </c>
    </row>
    <row r="2589" spans="1:7" x14ac:dyDescent="0.3">
      <c r="A2589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UruguayCereales2018Noviembre</v>
      </c>
      <c r="B2589" t="s">
        <v>76</v>
      </c>
      <c r="C2589" t="s">
        <v>4</v>
      </c>
      <c r="D2589" t="s">
        <v>5</v>
      </c>
      <c r="E2589">
        <v>2018</v>
      </c>
      <c r="F2589" s="10" t="s">
        <v>81</v>
      </c>
      <c r="G2589">
        <v>4690.68</v>
      </c>
    </row>
    <row r="2590" spans="1:7" x14ac:dyDescent="0.3">
      <c r="A2590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UruguayCereales2018Diciembre</v>
      </c>
      <c r="B2590" t="s">
        <v>76</v>
      </c>
      <c r="C2590" t="s">
        <v>4</v>
      </c>
      <c r="D2590" t="s">
        <v>5</v>
      </c>
      <c r="E2590">
        <v>2018</v>
      </c>
      <c r="F2590" s="10" t="s">
        <v>82</v>
      </c>
      <c r="G2590">
        <v>42952.46</v>
      </c>
    </row>
    <row r="2591" spans="1:7" x14ac:dyDescent="0.3">
      <c r="A2591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tubérculos2018Enero</v>
      </c>
      <c r="B2591" t="s">
        <v>76</v>
      </c>
      <c r="C2591" t="s">
        <v>4</v>
      </c>
      <c r="D2591" t="s">
        <v>6</v>
      </c>
      <c r="E2591">
        <v>2018</v>
      </c>
      <c r="F2591" s="10" t="s">
        <v>86</v>
      </c>
      <c r="G2591">
        <v>0</v>
      </c>
    </row>
    <row r="2592" spans="1:7" x14ac:dyDescent="0.3">
      <c r="A2592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tubérculos2018Febrero</v>
      </c>
      <c r="B2592" t="s">
        <v>76</v>
      </c>
      <c r="C2592" t="s">
        <v>4</v>
      </c>
      <c r="D2592" t="s">
        <v>6</v>
      </c>
      <c r="E2592">
        <v>2018</v>
      </c>
      <c r="F2592" s="10" t="s">
        <v>87</v>
      </c>
      <c r="G2592">
        <v>0</v>
      </c>
    </row>
    <row r="2593" spans="1:7" x14ac:dyDescent="0.3">
      <c r="A2593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tubérculos2018Marzo</v>
      </c>
      <c r="B2593" t="s">
        <v>76</v>
      </c>
      <c r="C2593" t="s">
        <v>4</v>
      </c>
      <c r="D2593" t="s">
        <v>6</v>
      </c>
      <c r="E2593">
        <v>2018</v>
      </c>
      <c r="F2593" s="10" t="s">
        <v>88</v>
      </c>
      <c r="G2593">
        <v>17382.59</v>
      </c>
    </row>
    <row r="2594" spans="1:7" x14ac:dyDescent="0.3">
      <c r="A2594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tubérculos2018Abril</v>
      </c>
      <c r="B2594" t="s">
        <v>76</v>
      </c>
      <c r="C2594" t="s">
        <v>4</v>
      </c>
      <c r="D2594" t="s">
        <v>6</v>
      </c>
      <c r="E2594">
        <v>2018</v>
      </c>
      <c r="F2594" s="10" t="s">
        <v>89</v>
      </c>
      <c r="G2594">
        <v>0</v>
      </c>
    </row>
    <row r="2595" spans="1:7" x14ac:dyDescent="0.3">
      <c r="A2595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tubérculos2018Mayo</v>
      </c>
      <c r="B2595" t="s">
        <v>76</v>
      </c>
      <c r="C2595" t="s">
        <v>4</v>
      </c>
      <c r="D2595" t="s">
        <v>6</v>
      </c>
      <c r="E2595">
        <v>2018</v>
      </c>
      <c r="F2595" s="10" t="s">
        <v>90</v>
      </c>
      <c r="G2595">
        <v>21837.23</v>
      </c>
    </row>
    <row r="2596" spans="1:7" x14ac:dyDescent="0.3">
      <c r="A2596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tubérculos2018Junio</v>
      </c>
      <c r="B2596" t="s">
        <v>76</v>
      </c>
      <c r="C2596" t="s">
        <v>4</v>
      </c>
      <c r="D2596" t="s">
        <v>6</v>
      </c>
      <c r="E2596">
        <v>2018</v>
      </c>
      <c r="F2596" s="10" t="s">
        <v>91</v>
      </c>
      <c r="G2596">
        <v>21640.809999999998</v>
      </c>
    </row>
    <row r="2597" spans="1:7" x14ac:dyDescent="0.3">
      <c r="A2597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tubérculos2018Julio</v>
      </c>
      <c r="B2597" t="s">
        <v>76</v>
      </c>
      <c r="C2597" t="s">
        <v>4</v>
      </c>
      <c r="D2597" t="s">
        <v>6</v>
      </c>
      <c r="E2597">
        <v>2018</v>
      </c>
      <c r="F2597" s="10" t="s">
        <v>83</v>
      </c>
      <c r="G2597">
        <v>0</v>
      </c>
    </row>
    <row r="2598" spans="1:7" x14ac:dyDescent="0.3">
      <c r="A2598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tubérculos2018Agosto</v>
      </c>
      <c r="B2598" t="s">
        <v>76</v>
      </c>
      <c r="C2598" t="s">
        <v>4</v>
      </c>
      <c r="D2598" t="s">
        <v>6</v>
      </c>
      <c r="E2598">
        <v>2018</v>
      </c>
      <c r="F2598" s="10" t="s">
        <v>84</v>
      </c>
      <c r="G2598">
        <v>0</v>
      </c>
    </row>
    <row r="2599" spans="1:7" x14ac:dyDescent="0.3">
      <c r="A2599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tubérculos2018Septiembre</v>
      </c>
      <c r="B2599" t="s">
        <v>76</v>
      </c>
      <c r="C2599" t="s">
        <v>4</v>
      </c>
      <c r="D2599" t="s">
        <v>6</v>
      </c>
      <c r="E2599">
        <v>2018</v>
      </c>
      <c r="F2599" s="10" t="s">
        <v>85</v>
      </c>
      <c r="G2599">
        <v>21102.799999999999</v>
      </c>
    </row>
    <row r="2600" spans="1:7" x14ac:dyDescent="0.3">
      <c r="A2600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tubérculos2018Octubre</v>
      </c>
      <c r="B2600" t="s">
        <v>76</v>
      </c>
      <c r="C2600" t="s">
        <v>4</v>
      </c>
      <c r="D2600" t="s">
        <v>6</v>
      </c>
      <c r="E2600">
        <v>2018</v>
      </c>
      <c r="F2600" s="10" t="s">
        <v>80</v>
      </c>
      <c r="G2600">
        <v>0</v>
      </c>
    </row>
    <row r="2601" spans="1:7" x14ac:dyDescent="0.3">
      <c r="A2601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tubérculos2018Noviembre</v>
      </c>
      <c r="B2601" t="s">
        <v>76</v>
      </c>
      <c r="C2601" t="s">
        <v>4</v>
      </c>
      <c r="D2601" t="s">
        <v>6</v>
      </c>
      <c r="E2601">
        <v>2018</v>
      </c>
      <c r="F2601" s="10" t="s">
        <v>81</v>
      </c>
      <c r="G2601">
        <v>16709.02</v>
      </c>
    </row>
    <row r="2602" spans="1:7" x14ac:dyDescent="0.3">
      <c r="A2602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tubérculos2018Diciembre</v>
      </c>
      <c r="B2602" t="s">
        <v>76</v>
      </c>
      <c r="C2602" t="s">
        <v>4</v>
      </c>
      <c r="D2602" t="s">
        <v>6</v>
      </c>
      <c r="E2602">
        <v>2018</v>
      </c>
      <c r="F2602" s="10" t="s">
        <v>82</v>
      </c>
      <c r="G2602">
        <v>16617.629999999997</v>
      </c>
    </row>
    <row r="2603" spans="1:7" x14ac:dyDescent="0.3">
      <c r="A260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tubérculos2018Enero</v>
      </c>
      <c r="B2603" t="s">
        <v>38</v>
      </c>
      <c r="C2603" t="s">
        <v>4</v>
      </c>
      <c r="D2603" t="s">
        <v>6</v>
      </c>
      <c r="E2603">
        <v>2018</v>
      </c>
      <c r="F2603" s="10" t="s">
        <v>86</v>
      </c>
      <c r="G2603">
        <v>0</v>
      </c>
    </row>
    <row r="2604" spans="1:7" x14ac:dyDescent="0.3">
      <c r="A260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tubérculos2018Febrero</v>
      </c>
      <c r="B2604" t="s">
        <v>38</v>
      </c>
      <c r="C2604" t="s">
        <v>4</v>
      </c>
      <c r="D2604" t="s">
        <v>6</v>
      </c>
      <c r="E2604">
        <v>2018</v>
      </c>
      <c r="F2604" s="10" t="s">
        <v>87</v>
      </c>
      <c r="G2604">
        <v>0</v>
      </c>
    </row>
    <row r="2605" spans="1:7" x14ac:dyDescent="0.3">
      <c r="A2605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tubérculos2018Marzo</v>
      </c>
      <c r="B2605" t="s">
        <v>38</v>
      </c>
      <c r="C2605" t="s">
        <v>4</v>
      </c>
      <c r="D2605" t="s">
        <v>6</v>
      </c>
      <c r="E2605">
        <v>2018</v>
      </c>
      <c r="F2605" s="10" t="s">
        <v>88</v>
      </c>
      <c r="G2605">
        <v>0</v>
      </c>
    </row>
    <row r="2606" spans="1:7" x14ac:dyDescent="0.3">
      <c r="A2606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tubérculos2018Abril</v>
      </c>
      <c r="B2606" t="s">
        <v>38</v>
      </c>
      <c r="C2606" t="s">
        <v>4</v>
      </c>
      <c r="D2606" t="s">
        <v>6</v>
      </c>
      <c r="E2606">
        <v>2018</v>
      </c>
      <c r="F2606" s="10" t="s">
        <v>89</v>
      </c>
      <c r="G2606">
        <v>0</v>
      </c>
    </row>
    <row r="2607" spans="1:7" x14ac:dyDescent="0.3">
      <c r="A2607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tubérculos2018Mayo</v>
      </c>
      <c r="B2607" t="s">
        <v>38</v>
      </c>
      <c r="C2607" t="s">
        <v>4</v>
      </c>
      <c r="D2607" t="s">
        <v>6</v>
      </c>
      <c r="E2607">
        <v>2018</v>
      </c>
      <c r="F2607" s="10" t="s">
        <v>90</v>
      </c>
      <c r="G2607">
        <v>0</v>
      </c>
    </row>
    <row r="2608" spans="1:7" x14ac:dyDescent="0.3">
      <c r="A2608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tubérculos2018Junio</v>
      </c>
      <c r="B2608" t="s">
        <v>38</v>
      </c>
      <c r="C2608" t="s">
        <v>4</v>
      </c>
      <c r="D2608" t="s">
        <v>6</v>
      </c>
      <c r="E2608">
        <v>2018</v>
      </c>
      <c r="F2608" s="10" t="s">
        <v>91</v>
      </c>
      <c r="G2608">
        <v>0</v>
      </c>
    </row>
    <row r="2609" spans="1:7" x14ac:dyDescent="0.3">
      <c r="A2609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tubérculos2018Julio</v>
      </c>
      <c r="B2609" t="s">
        <v>38</v>
      </c>
      <c r="C2609" t="s">
        <v>4</v>
      </c>
      <c r="D2609" t="s">
        <v>6</v>
      </c>
      <c r="E2609">
        <v>2018</v>
      </c>
      <c r="F2609" s="10" t="s">
        <v>83</v>
      </c>
      <c r="G2609">
        <v>0</v>
      </c>
    </row>
    <row r="2610" spans="1:7" x14ac:dyDescent="0.3">
      <c r="A2610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tubérculos2018Agosto</v>
      </c>
      <c r="B2610" t="s">
        <v>38</v>
      </c>
      <c r="C2610" t="s">
        <v>4</v>
      </c>
      <c r="D2610" t="s">
        <v>6</v>
      </c>
      <c r="E2610">
        <v>2018</v>
      </c>
      <c r="F2610" s="10" t="s">
        <v>84</v>
      </c>
      <c r="G2610">
        <v>0</v>
      </c>
    </row>
    <row r="2611" spans="1:7" x14ac:dyDescent="0.3">
      <c r="A2611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tubérculos2018Septiembre</v>
      </c>
      <c r="B2611" t="s">
        <v>38</v>
      </c>
      <c r="C2611" t="s">
        <v>4</v>
      </c>
      <c r="D2611" t="s">
        <v>6</v>
      </c>
      <c r="E2611">
        <v>2018</v>
      </c>
      <c r="F2611" s="10" t="s">
        <v>85</v>
      </c>
      <c r="G2611">
        <v>0</v>
      </c>
    </row>
    <row r="2612" spans="1:7" x14ac:dyDescent="0.3">
      <c r="A2612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tubérculos2018Octubre</v>
      </c>
      <c r="B2612" t="s">
        <v>38</v>
      </c>
      <c r="C2612" t="s">
        <v>4</v>
      </c>
      <c r="D2612" t="s">
        <v>6</v>
      </c>
      <c r="E2612">
        <v>2018</v>
      </c>
      <c r="F2612" s="10" t="s">
        <v>80</v>
      </c>
      <c r="G2612">
        <v>0</v>
      </c>
    </row>
    <row r="2613" spans="1:7" x14ac:dyDescent="0.3">
      <c r="A261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tubérculos2018Noviembre</v>
      </c>
      <c r="B2613" t="s">
        <v>38</v>
      </c>
      <c r="C2613" t="s">
        <v>4</v>
      </c>
      <c r="D2613" t="s">
        <v>6</v>
      </c>
      <c r="E2613">
        <v>2018</v>
      </c>
      <c r="F2613" s="10" t="s">
        <v>81</v>
      </c>
      <c r="G2613">
        <v>39662.400000000001</v>
      </c>
    </row>
    <row r="2614" spans="1:7" x14ac:dyDescent="0.3">
      <c r="A261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tubérculos2018Diciembre</v>
      </c>
      <c r="B2614" t="s">
        <v>38</v>
      </c>
      <c r="C2614" t="s">
        <v>4</v>
      </c>
      <c r="D2614" t="s">
        <v>6</v>
      </c>
      <c r="E2614">
        <v>2018</v>
      </c>
      <c r="F2614" s="10" t="s">
        <v>82</v>
      </c>
      <c r="G2614">
        <v>0</v>
      </c>
    </row>
    <row r="2615" spans="1:7" x14ac:dyDescent="0.3">
      <c r="A2615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tubérculos2018Enero</v>
      </c>
      <c r="B2615" t="s">
        <v>11</v>
      </c>
      <c r="C2615" t="s">
        <v>4</v>
      </c>
      <c r="D2615" t="s">
        <v>6</v>
      </c>
      <c r="E2615">
        <v>2018</v>
      </c>
      <c r="F2615" s="10" t="s">
        <v>86</v>
      </c>
      <c r="G2615">
        <v>57441</v>
      </c>
    </row>
    <row r="2616" spans="1:7" x14ac:dyDescent="0.3">
      <c r="A2616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tubérculos2018Febrero</v>
      </c>
      <c r="B2616" t="s">
        <v>11</v>
      </c>
      <c r="C2616" t="s">
        <v>4</v>
      </c>
      <c r="D2616" t="s">
        <v>6</v>
      </c>
      <c r="E2616">
        <v>2018</v>
      </c>
      <c r="F2616" s="10" t="s">
        <v>87</v>
      </c>
      <c r="G2616">
        <v>0</v>
      </c>
    </row>
    <row r="2617" spans="1:7" x14ac:dyDescent="0.3">
      <c r="A2617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tubérculos2018Marzo</v>
      </c>
      <c r="B2617" t="s">
        <v>11</v>
      </c>
      <c r="C2617" t="s">
        <v>4</v>
      </c>
      <c r="D2617" t="s">
        <v>6</v>
      </c>
      <c r="E2617">
        <v>2018</v>
      </c>
      <c r="F2617" s="10" t="s">
        <v>88</v>
      </c>
      <c r="G2617">
        <v>0</v>
      </c>
    </row>
    <row r="2618" spans="1:7" x14ac:dyDescent="0.3">
      <c r="A2618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tubérculos2018Abril</v>
      </c>
      <c r="B2618" t="s">
        <v>11</v>
      </c>
      <c r="C2618" t="s">
        <v>4</v>
      </c>
      <c r="D2618" t="s">
        <v>6</v>
      </c>
      <c r="E2618">
        <v>2018</v>
      </c>
      <c r="F2618" s="10" t="s">
        <v>89</v>
      </c>
      <c r="G2618">
        <v>0</v>
      </c>
    </row>
    <row r="2619" spans="1:7" x14ac:dyDescent="0.3">
      <c r="A2619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tubérculos2018Mayo</v>
      </c>
      <c r="B2619" t="s">
        <v>11</v>
      </c>
      <c r="C2619" t="s">
        <v>4</v>
      </c>
      <c r="D2619" t="s">
        <v>6</v>
      </c>
      <c r="E2619">
        <v>2018</v>
      </c>
      <c r="F2619" s="10" t="s">
        <v>90</v>
      </c>
      <c r="G2619">
        <v>25986.37</v>
      </c>
    </row>
    <row r="2620" spans="1:7" x14ac:dyDescent="0.3">
      <c r="A2620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tubérculos2018Junio</v>
      </c>
      <c r="B2620" t="s">
        <v>11</v>
      </c>
      <c r="C2620" t="s">
        <v>4</v>
      </c>
      <c r="D2620" t="s">
        <v>6</v>
      </c>
      <c r="E2620">
        <v>2018</v>
      </c>
      <c r="F2620" s="10" t="s">
        <v>91</v>
      </c>
      <c r="G2620">
        <v>0</v>
      </c>
    </row>
    <row r="2621" spans="1:7" x14ac:dyDescent="0.3">
      <c r="A2621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tubérculos2018Julio</v>
      </c>
      <c r="B2621" t="s">
        <v>11</v>
      </c>
      <c r="C2621" t="s">
        <v>4</v>
      </c>
      <c r="D2621" t="s">
        <v>6</v>
      </c>
      <c r="E2621">
        <v>2018</v>
      </c>
      <c r="F2621" s="10" t="s">
        <v>83</v>
      </c>
      <c r="G2621">
        <v>0</v>
      </c>
    </row>
    <row r="2622" spans="1:7" x14ac:dyDescent="0.3">
      <c r="A2622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tubérculos2018Agosto</v>
      </c>
      <c r="B2622" t="s">
        <v>11</v>
      </c>
      <c r="C2622" t="s">
        <v>4</v>
      </c>
      <c r="D2622" t="s">
        <v>6</v>
      </c>
      <c r="E2622">
        <v>2018</v>
      </c>
      <c r="F2622" s="10" t="s">
        <v>84</v>
      </c>
      <c r="G2622">
        <v>0</v>
      </c>
    </row>
    <row r="2623" spans="1:7" x14ac:dyDescent="0.3">
      <c r="A2623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tubérculos2018Septiembre</v>
      </c>
      <c r="B2623" t="s">
        <v>11</v>
      </c>
      <c r="C2623" t="s">
        <v>4</v>
      </c>
      <c r="D2623" t="s">
        <v>6</v>
      </c>
      <c r="E2623">
        <v>2018</v>
      </c>
      <c r="F2623" s="10" t="s">
        <v>85</v>
      </c>
      <c r="G2623">
        <v>0</v>
      </c>
    </row>
    <row r="2624" spans="1:7" x14ac:dyDescent="0.3">
      <c r="A2624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tubérculos2018Octubre</v>
      </c>
      <c r="B2624" t="s">
        <v>11</v>
      </c>
      <c r="C2624" t="s">
        <v>4</v>
      </c>
      <c r="D2624" t="s">
        <v>6</v>
      </c>
      <c r="E2624">
        <v>2018</v>
      </c>
      <c r="F2624" s="10" t="s">
        <v>80</v>
      </c>
      <c r="G2624">
        <v>0</v>
      </c>
    </row>
    <row r="2625" spans="1:7" x14ac:dyDescent="0.3">
      <c r="A2625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tubérculos2018Noviembre</v>
      </c>
      <c r="B2625" t="s">
        <v>11</v>
      </c>
      <c r="C2625" t="s">
        <v>4</v>
      </c>
      <c r="D2625" t="s">
        <v>6</v>
      </c>
      <c r="E2625">
        <v>2018</v>
      </c>
      <c r="F2625" s="10" t="s">
        <v>81</v>
      </c>
      <c r="G2625">
        <v>0</v>
      </c>
    </row>
    <row r="2626" spans="1:7" x14ac:dyDescent="0.3">
      <c r="A2626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tubérculos2018Diciembre</v>
      </c>
      <c r="B2626" t="s">
        <v>11</v>
      </c>
      <c r="C2626" t="s">
        <v>4</v>
      </c>
      <c r="D2626" t="s">
        <v>6</v>
      </c>
      <c r="E2626">
        <v>2018</v>
      </c>
      <c r="F2626" s="10" t="s">
        <v>82</v>
      </c>
      <c r="G2626">
        <v>0</v>
      </c>
    </row>
    <row r="2627" spans="1:7" x14ac:dyDescent="0.3">
      <c r="A2627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AustriaCereales2018Enero</v>
      </c>
      <c r="B2627" t="s">
        <v>11</v>
      </c>
      <c r="C2627" t="s">
        <v>4</v>
      </c>
      <c r="D2627" t="s">
        <v>5</v>
      </c>
      <c r="E2627">
        <v>2018</v>
      </c>
      <c r="F2627" s="10" t="s">
        <v>86</v>
      </c>
      <c r="G2627">
        <v>0</v>
      </c>
    </row>
    <row r="2628" spans="1:7" x14ac:dyDescent="0.3">
      <c r="A2628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AustriaCereales2018Febrero</v>
      </c>
      <c r="B2628" t="s">
        <v>11</v>
      </c>
      <c r="C2628" t="s">
        <v>4</v>
      </c>
      <c r="D2628" t="s">
        <v>5</v>
      </c>
      <c r="E2628">
        <v>2018</v>
      </c>
      <c r="F2628" s="10" t="s">
        <v>87</v>
      </c>
      <c r="G2628">
        <v>109.2</v>
      </c>
    </row>
    <row r="2629" spans="1:7" x14ac:dyDescent="0.3">
      <c r="A2629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AustriaCereales2018Marzo</v>
      </c>
      <c r="B2629" t="s">
        <v>11</v>
      </c>
      <c r="C2629" t="s">
        <v>4</v>
      </c>
      <c r="D2629" t="s">
        <v>5</v>
      </c>
      <c r="E2629">
        <v>2018</v>
      </c>
      <c r="F2629" s="10" t="s">
        <v>88</v>
      </c>
      <c r="G2629">
        <v>0</v>
      </c>
    </row>
    <row r="2630" spans="1:7" x14ac:dyDescent="0.3">
      <c r="A2630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AustriaCereales2018Abril</v>
      </c>
      <c r="B2630" t="s">
        <v>11</v>
      </c>
      <c r="C2630" t="s">
        <v>4</v>
      </c>
      <c r="D2630" t="s">
        <v>5</v>
      </c>
      <c r="E2630">
        <v>2018</v>
      </c>
      <c r="F2630" s="10" t="s">
        <v>89</v>
      </c>
      <c r="G2630">
        <v>0</v>
      </c>
    </row>
    <row r="2631" spans="1:7" x14ac:dyDescent="0.3">
      <c r="A2631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AustriaCereales2018Mayo</v>
      </c>
      <c r="B2631" t="s">
        <v>11</v>
      </c>
      <c r="C2631" t="s">
        <v>4</v>
      </c>
      <c r="D2631" t="s">
        <v>5</v>
      </c>
      <c r="E2631">
        <v>2018</v>
      </c>
      <c r="F2631" s="10" t="s">
        <v>90</v>
      </c>
      <c r="G2631">
        <v>0</v>
      </c>
    </row>
    <row r="2632" spans="1:7" x14ac:dyDescent="0.3">
      <c r="A2632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AustriaCereales2018Junio</v>
      </c>
      <c r="B2632" t="s">
        <v>11</v>
      </c>
      <c r="C2632" t="s">
        <v>4</v>
      </c>
      <c r="D2632" t="s">
        <v>5</v>
      </c>
      <c r="E2632">
        <v>2018</v>
      </c>
      <c r="F2632" s="10" t="s">
        <v>91</v>
      </c>
      <c r="G2632">
        <v>0</v>
      </c>
    </row>
    <row r="2633" spans="1:7" x14ac:dyDescent="0.3">
      <c r="A2633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AustriaCereales2018Julio</v>
      </c>
      <c r="B2633" t="s">
        <v>11</v>
      </c>
      <c r="C2633" t="s">
        <v>4</v>
      </c>
      <c r="D2633" t="s">
        <v>5</v>
      </c>
      <c r="E2633">
        <v>2018</v>
      </c>
      <c r="F2633" s="10" t="s">
        <v>83</v>
      </c>
      <c r="G2633">
        <v>0</v>
      </c>
    </row>
    <row r="2634" spans="1:7" x14ac:dyDescent="0.3">
      <c r="A2634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AustriaCereales2018Agosto</v>
      </c>
      <c r="B2634" t="s">
        <v>11</v>
      </c>
      <c r="C2634" t="s">
        <v>4</v>
      </c>
      <c r="D2634" t="s">
        <v>5</v>
      </c>
      <c r="E2634">
        <v>2018</v>
      </c>
      <c r="F2634" s="10" t="s">
        <v>84</v>
      </c>
      <c r="G2634">
        <v>0</v>
      </c>
    </row>
    <row r="2635" spans="1:7" x14ac:dyDescent="0.3">
      <c r="A2635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AustriaCereales2018Septiembre</v>
      </c>
      <c r="B2635" t="s">
        <v>11</v>
      </c>
      <c r="C2635" t="s">
        <v>4</v>
      </c>
      <c r="D2635" t="s">
        <v>5</v>
      </c>
      <c r="E2635">
        <v>2018</v>
      </c>
      <c r="F2635" s="10" t="s">
        <v>85</v>
      </c>
      <c r="G2635">
        <v>0</v>
      </c>
    </row>
    <row r="2636" spans="1:7" x14ac:dyDescent="0.3">
      <c r="A2636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AustriaCereales2018Octubre</v>
      </c>
      <c r="B2636" t="s">
        <v>11</v>
      </c>
      <c r="C2636" t="s">
        <v>4</v>
      </c>
      <c r="D2636" t="s">
        <v>5</v>
      </c>
      <c r="E2636">
        <v>2018</v>
      </c>
      <c r="F2636" s="10" t="s">
        <v>80</v>
      </c>
      <c r="G2636">
        <v>0</v>
      </c>
    </row>
    <row r="2637" spans="1:7" x14ac:dyDescent="0.3">
      <c r="A2637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AustriaCereales2018Noviembre</v>
      </c>
      <c r="B2637" t="s">
        <v>11</v>
      </c>
      <c r="C2637" t="s">
        <v>4</v>
      </c>
      <c r="D2637" t="s">
        <v>5</v>
      </c>
      <c r="E2637">
        <v>2018</v>
      </c>
      <c r="F2637" s="10" t="s">
        <v>81</v>
      </c>
      <c r="G2637">
        <v>0</v>
      </c>
    </row>
    <row r="2638" spans="1:7" x14ac:dyDescent="0.3">
      <c r="A2638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AustriaCereales2018Diciembre</v>
      </c>
      <c r="B2638" t="s">
        <v>11</v>
      </c>
      <c r="C2638" t="s">
        <v>4</v>
      </c>
      <c r="D2638" t="s">
        <v>5</v>
      </c>
      <c r="E2638">
        <v>2018</v>
      </c>
      <c r="F2638" s="10" t="s">
        <v>82</v>
      </c>
      <c r="G2638">
        <v>0</v>
      </c>
    </row>
    <row r="2639" spans="1:7" x14ac:dyDescent="0.3">
      <c r="A2639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tubérculos2018Enero</v>
      </c>
      <c r="B2639" t="s">
        <v>61</v>
      </c>
      <c r="C2639" t="s">
        <v>4</v>
      </c>
      <c r="D2639" t="s">
        <v>6</v>
      </c>
      <c r="E2639">
        <v>2018</v>
      </c>
      <c r="F2639" s="10" t="s">
        <v>86</v>
      </c>
      <c r="G2639">
        <v>143985</v>
      </c>
    </row>
    <row r="2640" spans="1:7" x14ac:dyDescent="0.3">
      <c r="A2640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tubérculos2018Febrero</v>
      </c>
      <c r="B2640" t="s">
        <v>61</v>
      </c>
      <c r="C2640" t="s">
        <v>4</v>
      </c>
      <c r="D2640" t="s">
        <v>6</v>
      </c>
      <c r="E2640">
        <v>2018</v>
      </c>
      <c r="F2640" s="10" t="s">
        <v>87</v>
      </c>
      <c r="G2640">
        <v>72438</v>
      </c>
    </row>
    <row r="2641" spans="1:7" x14ac:dyDescent="0.3">
      <c r="A2641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tubérculos2018Marzo</v>
      </c>
      <c r="B2641" t="s">
        <v>61</v>
      </c>
      <c r="C2641" t="s">
        <v>4</v>
      </c>
      <c r="D2641" t="s">
        <v>6</v>
      </c>
      <c r="E2641">
        <v>2018</v>
      </c>
      <c r="F2641" s="10" t="s">
        <v>88</v>
      </c>
      <c r="G2641">
        <v>83994</v>
      </c>
    </row>
    <row r="2642" spans="1:7" x14ac:dyDescent="0.3">
      <c r="A2642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tubérculos2018Abril</v>
      </c>
      <c r="B2642" t="s">
        <v>61</v>
      </c>
      <c r="C2642" t="s">
        <v>4</v>
      </c>
      <c r="D2642" t="s">
        <v>6</v>
      </c>
      <c r="E2642">
        <v>2018</v>
      </c>
      <c r="F2642" s="10" t="s">
        <v>89</v>
      </c>
      <c r="G2642">
        <v>70121.989999999991</v>
      </c>
    </row>
    <row r="2643" spans="1:7" x14ac:dyDescent="0.3">
      <c r="A2643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tubérculos2018Mayo</v>
      </c>
      <c r="B2643" t="s">
        <v>61</v>
      </c>
      <c r="C2643" t="s">
        <v>4</v>
      </c>
      <c r="D2643" t="s">
        <v>6</v>
      </c>
      <c r="E2643">
        <v>2018</v>
      </c>
      <c r="F2643" s="10" t="s">
        <v>90</v>
      </c>
      <c r="G2643">
        <v>37110.959999999999</v>
      </c>
    </row>
    <row r="2644" spans="1:7" x14ac:dyDescent="0.3">
      <c r="A2644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tubérculos2018Junio</v>
      </c>
      <c r="B2644" t="s">
        <v>61</v>
      </c>
      <c r="C2644" t="s">
        <v>4</v>
      </c>
      <c r="D2644" t="s">
        <v>6</v>
      </c>
      <c r="E2644">
        <v>2018</v>
      </c>
      <c r="F2644" s="10" t="s">
        <v>91</v>
      </c>
      <c r="G2644">
        <v>15120</v>
      </c>
    </row>
    <row r="2645" spans="1:7" x14ac:dyDescent="0.3">
      <c r="A2645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tubérculos2018Julio</v>
      </c>
      <c r="B2645" t="s">
        <v>61</v>
      </c>
      <c r="C2645" t="s">
        <v>4</v>
      </c>
      <c r="D2645" t="s">
        <v>6</v>
      </c>
      <c r="E2645">
        <v>2018</v>
      </c>
      <c r="F2645" s="10" t="s">
        <v>83</v>
      </c>
      <c r="G2645">
        <v>0</v>
      </c>
    </row>
    <row r="2646" spans="1:7" x14ac:dyDescent="0.3">
      <c r="A2646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tubérculos2018Agosto</v>
      </c>
      <c r="B2646" t="s">
        <v>61</v>
      </c>
      <c r="C2646" t="s">
        <v>4</v>
      </c>
      <c r="D2646" t="s">
        <v>6</v>
      </c>
      <c r="E2646">
        <v>2018</v>
      </c>
      <c r="F2646" s="10" t="s">
        <v>84</v>
      </c>
      <c r="G2646">
        <v>0</v>
      </c>
    </row>
    <row r="2647" spans="1:7" x14ac:dyDescent="0.3">
      <c r="A2647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tubérculos2018Septiembre</v>
      </c>
      <c r="B2647" t="s">
        <v>61</v>
      </c>
      <c r="C2647" t="s">
        <v>4</v>
      </c>
      <c r="D2647" t="s">
        <v>6</v>
      </c>
      <c r="E2647">
        <v>2018</v>
      </c>
      <c r="F2647" s="10" t="s">
        <v>85</v>
      </c>
      <c r="G2647">
        <v>0</v>
      </c>
    </row>
    <row r="2648" spans="1:7" x14ac:dyDescent="0.3">
      <c r="A2648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tubérculos2018Octubre</v>
      </c>
      <c r="B2648" t="s">
        <v>61</v>
      </c>
      <c r="C2648" t="s">
        <v>4</v>
      </c>
      <c r="D2648" t="s">
        <v>6</v>
      </c>
      <c r="E2648">
        <v>2018</v>
      </c>
      <c r="F2648" s="10" t="s">
        <v>80</v>
      </c>
      <c r="G2648">
        <v>0</v>
      </c>
    </row>
    <row r="2649" spans="1:7" x14ac:dyDescent="0.3">
      <c r="A2649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tubérculos2018Noviembre</v>
      </c>
      <c r="B2649" t="s">
        <v>61</v>
      </c>
      <c r="C2649" t="s">
        <v>4</v>
      </c>
      <c r="D2649" t="s">
        <v>6</v>
      </c>
      <c r="E2649">
        <v>2018</v>
      </c>
      <c r="F2649" s="10" t="s">
        <v>81</v>
      </c>
      <c r="G2649">
        <v>0</v>
      </c>
    </row>
    <row r="2650" spans="1:7" x14ac:dyDescent="0.3">
      <c r="A2650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tubérculos2018Diciembre</v>
      </c>
      <c r="B2650" t="s">
        <v>61</v>
      </c>
      <c r="C2650" t="s">
        <v>4</v>
      </c>
      <c r="D2650" t="s">
        <v>6</v>
      </c>
      <c r="E2650">
        <v>2018</v>
      </c>
      <c r="F2650" s="10" t="s">
        <v>82</v>
      </c>
      <c r="G2650">
        <v>0</v>
      </c>
    </row>
    <row r="2651" spans="1:7" x14ac:dyDescent="0.3">
      <c r="A2651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RicoCereales2018Enero</v>
      </c>
      <c r="B2651" t="s">
        <v>61</v>
      </c>
      <c r="C2651" t="s">
        <v>4</v>
      </c>
      <c r="D2651" t="s">
        <v>5</v>
      </c>
      <c r="E2651">
        <v>2018</v>
      </c>
      <c r="F2651" s="10" t="s">
        <v>86</v>
      </c>
      <c r="G2651">
        <v>11566.5</v>
      </c>
    </row>
    <row r="2652" spans="1:7" x14ac:dyDescent="0.3">
      <c r="A2652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RicoCereales2018Febrero</v>
      </c>
      <c r="B2652" t="s">
        <v>61</v>
      </c>
      <c r="C2652" t="s">
        <v>4</v>
      </c>
      <c r="D2652" t="s">
        <v>5</v>
      </c>
      <c r="E2652">
        <v>2018</v>
      </c>
      <c r="F2652" s="10" t="s">
        <v>87</v>
      </c>
      <c r="G2652">
        <v>0</v>
      </c>
    </row>
    <row r="2653" spans="1:7" x14ac:dyDescent="0.3">
      <c r="A2653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RicoCereales2018Marzo</v>
      </c>
      <c r="B2653" t="s">
        <v>61</v>
      </c>
      <c r="C2653" t="s">
        <v>4</v>
      </c>
      <c r="D2653" t="s">
        <v>5</v>
      </c>
      <c r="E2653">
        <v>2018</v>
      </c>
      <c r="F2653" s="10" t="s">
        <v>88</v>
      </c>
      <c r="G2653">
        <v>0</v>
      </c>
    </row>
    <row r="2654" spans="1:7" x14ac:dyDescent="0.3">
      <c r="A2654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RicoCereales2018Abril</v>
      </c>
      <c r="B2654" t="s">
        <v>61</v>
      </c>
      <c r="C2654" t="s">
        <v>4</v>
      </c>
      <c r="D2654" t="s">
        <v>5</v>
      </c>
      <c r="E2654">
        <v>2018</v>
      </c>
      <c r="F2654" s="10" t="s">
        <v>89</v>
      </c>
      <c r="G2654">
        <v>0</v>
      </c>
    </row>
    <row r="2655" spans="1:7" x14ac:dyDescent="0.3">
      <c r="A2655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RicoCereales2018Mayo</v>
      </c>
      <c r="B2655" t="s">
        <v>61</v>
      </c>
      <c r="C2655" t="s">
        <v>4</v>
      </c>
      <c r="D2655" t="s">
        <v>5</v>
      </c>
      <c r="E2655">
        <v>2018</v>
      </c>
      <c r="F2655" s="10" t="s">
        <v>90</v>
      </c>
      <c r="G2655">
        <v>0</v>
      </c>
    </row>
    <row r="2656" spans="1:7" x14ac:dyDescent="0.3">
      <c r="A2656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RicoCereales2018Junio</v>
      </c>
      <c r="B2656" t="s">
        <v>61</v>
      </c>
      <c r="C2656" t="s">
        <v>4</v>
      </c>
      <c r="D2656" t="s">
        <v>5</v>
      </c>
      <c r="E2656">
        <v>2018</v>
      </c>
      <c r="F2656" s="10" t="s">
        <v>91</v>
      </c>
      <c r="G2656">
        <v>0</v>
      </c>
    </row>
    <row r="2657" spans="1:7" x14ac:dyDescent="0.3">
      <c r="A2657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RicoCereales2018Julio</v>
      </c>
      <c r="B2657" t="s">
        <v>61</v>
      </c>
      <c r="C2657" t="s">
        <v>4</v>
      </c>
      <c r="D2657" t="s">
        <v>5</v>
      </c>
      <c r="E2657">
        <v>2018</v>
      </c>
      <c r="F2657" s="10" t="s">
        <v>83</v>
      </c>
      <c r="G2657">
        <v>0</v>
      </c>
    </row>
    <row r="2658" spans="1:7" x14ac:dyDescent="0.3">
      <c r="A2658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RicoCereales2018Agosto</v>
      </c>
      <c r="B2658" t="s">
        <v>61</v>
      </c>
      <c r="C2658" t="s">
        <v>4</v>
      </c>
      <c r="D2658" t="s">
        <v>5</v>
      </c>
      <c r="E2658">
        <v>2018</v>
      </c>
      <c r="F2658" s="10" t="s">
        <v>84</v>
      </c>
      <c r="G2658">
        <v>2392.25</v>
      </c>
    </row>
    <row r="2659" spans="1:7" x14ac:dyDescent="0.3">
      <c r="A2659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RicoCereales2018Septiembre</v>
      </c>
      <c r="B2659" t="s">
        <v>61</v>
      </c>
      <c r="C2659" t="s">
        <v>4</v>
      </c>
      <c r="D2659" t="s">
        <v>5</v>
      </c>
      <c r="E2659">
        <v>2018</v>
      </c>
      <c r="F2659" s="10" t="s">
        <v>85</v>
      </c>
      <c r="G2659">
        <v>0</v>
      </c>
    </row>
    <row r="2660" spans="1:7" x14ac:dyDescent="0.3">
      <c r="A2660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RicoCereales2018Octubre</v>
      </c>
      <c r="B2660" t="s">
        <v>61</v>
      </c>
      <c r="C2660" t="s">
        <v>4</v>
      </c>
      <c r="D2660" t="s">
        <v>5</v>
      </c>
      <c r="E2660">
        <v>2018</v>
      </c>
      <c r="F2660" s="10" t="s">
        <v>80</v>
      </c>
      <c r="G2660">
        <v>17340</v>
      </c>
    </row>
    <row r="2661" spans="1:7" x14ac:dyDescent="0.3">
      <c r="A2661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RicoCereales2018Noviembre</v>
      </c>
      <c r="B2661" t="s">
        <v>61</v>
      </c>
      <c r="C2661" t="s">
        <v>4</v>
      </c>
      <c r="D2661" t="s">
        <v>5</v>
      </c>
      <c r="E2661">
        <v>2018</v>
      </c>
      <c r="F2661" s="10" t="s">
        <v>81</v>
      </c>
      <c r="G2661">
        <v>29500</v>
      </c>
    </row>
    <row r="2662" spans="1:7" x14ac:dyDescent="0.3">
      <c r="A2662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RicoCereales2018Diciembre</v>
      </c>
      <c r="B2662" t="s">
        <v>61</v>
      </c>
      <c r="C2662" t="s">
        <v>4</v>
      </c>
      <c r="D2662" t="s">
        <v>5</v>
      </c>
      <c r="E2662">
        <v>2018</v>
      </c>
      <c r="F2662" s="10" t="s">
        <v>82</v>
      </c>
      <c r="G2662">
        <v>0</v>
      </c>
    </row>
    <row r="2663" spans="1:7" x14ac:dyDescent="0.3">
      <c r="A2663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tubérculos2018Enero</v>
      </c>
      <c r="B2663" t="s">
        <v>68</v>
      </c>
      <c r="C2663" t="s">
        <v>4</v>
      </c>
      <c r="D2663" t="s">
        <v>6</v>
      </c>
      <c r="E2663">
        <v>2018</v>
      </c>
      <c r="F2663" s="10" t="s">
        <v>86</v>
      </c>
      <c r="G2663">
        <v>0</v>
      </c>
    </row>
    <row r="2664" spans="1:7" x14ac:dyDescent="0.3">
      <c r="A2664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tubérculos2018Febrero</v>
      </c>
      <c r="B2664" t="s">
        <v>68</v>
      </c>
      <c r="C2664" t="s">
        <v>4</v>
      </c>
      <c r="D2664" t="s">
        <v>6</v>
      </c>
      <c r="E2664">
        <v>2018</v>
      </c>
      <c r="F2664" s="10" t="s">
        <v>87</v>
      </c>
      <c r="G2664">
        <v>84752.8</v>
      </c>
    </row>
    <row r="2665" spans="1:7" x14ac:dyDescent="0.3">
      <c r="A2665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tubérculos2018Marzo</v>
      </c>
      <c r="B2665" t="s">
        <v>68</v>
      </c>
      <c r="C2665" t="s">
        <v>4</v>
      </c>
      <c r="D2665" t="s">
        <v>6</v>
      </c>
      <c r="E2665">
        <v>2018</v>
      </c>
      <c r="F2665" s="10" t="s">
        <v>88</v>
      </c>
      <c r="G2665">
        <v>214726.51</v>
      </c>
    </row>
    <row r="2666" spans="1:7" x14ac:dyDescent="0.3">
      <c r="A2666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tubérculos2018Abril</v>
      </c>
      <c r="B2666" t="s">
        <v>68</v>
      </c>
      <c r="C2666" t="s">
        <v>4</v>
      </c>
      <c r="D2666" t="s">
        <v>6</v>
      </c>
      <c r="E2666">
        <v>2018</v>
      </c>
      <c r="F2666" s="10" t="s">
        <v>89</v>
      </c>
      <c r="G2666">
        <v>201578.74</v>
      </c>
    </row>
    <row r="2667" spans="1:7" x14ac:dyDescent="0.3">
      <c r="A2667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tubérculos2018Mayo</v>
      </c>
      <c r="B2667" t="s">
        <v>68</v>
      </c>
      <c r="C2667" t="s">
        <v>4</v>
      </c>
      <c r="D2667" t="s">
        <v>6</v>
      </c>
      <c r="E2667">
        <v>2018</v>
      </c>
      <c r="F2667" s="10" t="s">
        <v>90</v>
      </c>
      <c r="G2667">
        <v>0</v>
      </c>
    </row>
    <row r="2668" spans="1:7" x14ac:dyDescent="0.3">
      <c r="A2668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tubérculos2018Junio</v>
      </c>
      <c r="B2668" t="s">
        <v>68</v>
      </c>
      <c r="C2668" t="s">
        <v>4</v>
      </c>
      <c r="D2668" t="s">
        <v>6</v>
      </c>
      <c r="E2668">
        <v>2018</v>
      </c>
      <c r="F2668" s="10" t="s">
        <v>91</v>
      </c>
      <c r="G2668">
        <v>84752.8</v>
      </c>
    </row>
    <row r="2669" spans="1:7" x14ac:dyDescent="0.3">
      <c r="A2669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tubérculos2018Julio</v>
      </c>
      <c r="B2669" t="s">
        <v>68</v>
      </c>
      <c r="C2669" t="s">
        <v>4</v>
      </c>
      <c r="D2669" t="s">
        <v>6</v>
      </c>
      <c r="E2669">
        <v>2018</v>
      </c>
      <c r="F2669" s="10" t="s">
        <v>83</v>
      </c>
      <c r="G2669">
        <v>39015.230000000003</v>
      </c>
    </row>
    <row r="2670" spans="1:7" x14ac:dyDescent="0.3">
      <c r="A2670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tubérculos2018Agosto</v>
      </c>
      <c r="B2670" t="s">
        <v>68</v>
      </c>
      <c r="C2670" t="s">
        <v>4</v>
      </c>
      <c r="D2670" t="s">
        <v>6</v>
      </c>
      <c r="E2670">
        <v>2018</v>
      </c>
      <c r="F2670" s="10" t="s">
        <v>84</v>
      </c>
      <c r="G2670">
        <v>81543.199999999997</v>
      </c>
    </row>
    <row r="2671" spans="1:7" x14ac:dyDescent="0.3">
      <c r="A2671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tubérculos2018Septiembre</v>
      </c>
      <c r="B2671" t="s">
        <v>68</v>
      </c>
      <c r="C2671" t="s">
        <v>4</v>
      </c>
      <c r="D2671" t="s">
        <v>6</v>
      </c>
      <c r="E2671">
        <v>2018</v>
      </c>
      <c r="F2671" s="10" t="s">
        <v>85</v>
      </c>
      <c r="G2671">
        <v>77882.58</v>
      </c>
    </row>
    <row r="2672" spans="1:7" x14ac:dyDescent="0.3">
      <c r="A2672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tubérculos2018Octubre</v>
      </c>
      <c r="B2672" t="s">
        <v>68</v>
      </c>
      <c r="C2672" t="s">
        <v>4</v>
      </c>
      <c r="D2672" t="s">
        <v>6</v>
      </c>
      <c r="E2672">
        <v>2018</v>
      </c>
      <c r="F2672" s="10" t="s">
        <v>80</v>
      </c>
      <c r="G2672">
        <v>0</v>
      </c>
    </row>
    <row r="2673" spans="1:7" x14ac:dyDescent="0.3">
      <c r="A2673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tubérculos2018Noviembre</v>
      </c>
      <c r="B2673" t="s">
        <v>68</v>
      </c>
      <c r="C2673" t="s">
        <v>4</v>
      </c>
      <c r="D2673" t="s">
        <v>6</v>
      </c>
      <c r="E2673">
        <v>2018</v>
      </c>
      <c r="F2673" s="10" t="s">
        <v>81</v>
      </c>
      <c r="G2673">
        <v>176051.68</v>
      </c>
    </row>
    <row r="2674" spans="1:7" x14ac:dyDescent="0.3">
      <c r="A2674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tubérculos2018Diciembre</v>
      </c>
      <c r="B2674" t="s">
        <v>68</v>
      </c>
      <c r="C2674" t="s">
        <v>4</v>
      </c>
      <c r="D2674" t="s">
        <v>6</v>
      </c>
      <c r="E2674">
        <v>2018</v>
      </c>
      <c r="F2674" s="10" t="s">
        <v>82</v>
      </c>
      <c r="G2674">
        <v>77788.58</v>
      </c>
    </row>
    <row r="2675" spans="1:7" x14ac:dyDescent="0.3">
      <c r="A2675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tubérculos2018Enero</v>
      </c>
      <c r="B2675" t="s">
        <v>59</v>
      </c>
      <c r="C2675" t="s">
        <v>4</v>
      </c>
      <c r="D2675" t="s">
        <v>6</v>
      </c>
      <c r="E2675">
        <v>2018</v>
      </c>
      <c r="F2675" s="10" t="s">
        <v>86</v>
      </c>
      <c r="G2675">
        <v>0</v>
      </c>
    </row>
    <row r="2676" spans="1:7" x14ac:dyDescent="0.3">
      <c r="A2676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tubérculos2018Febrero</v>
      </c>
      <c r="B2676" t="s">
        <v>59</v>
      </c>
      <c r="C2676" t="s">
        <v>4</v>
      </c>
      <c r="D2676" t="s">
        <v>6</v>
      </c>
      <c r="E2676">
        <v>2018</v>
      </c>
      <c r="F2676" s="10" t="s">
        <v>87</v>
      </c>
      <c r="G2676">
        <v>0</v>
      </c>
    </row>
    <row r="2677" spans="1:7" x14ac:dyDescent="0.3">
      <c r="A2677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tubérculos2018Marzo</v>
      </c>
      <c r="B2677" t="s">
        <v>59</v>
      </c>
      <c r="C2677" t="s">
        <v>4</v>
      </c>
      <c r="D2677" t="s">
        <v>6</v>
      </c>
      <c r="E2677">
        <v>2018</v>
      </c>
      <c r="F2677" s="10" t="s">
        <v>88</v>
      </c>
      <c r="G2677">
        <v>0</v>
      </c>
    </row>
    <row r="2678" spans="1:7" x14ac:dyDescent="0.3">
      <c r="A2678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tubérculos2018Abril</v>
      </c>
      <c r="B2678" t="s">
        <v>59</v>
      </c>
      <c r="C2678" t="s">
        <v>4</v>
      </c>
      <c r="D2678" t="s">
        <v>6</v>
      </c>
      <c r="E2678">
        <v>2018</v>
      </c>
      <c r="F2678" s="10" t="s">
        <v>89</v>
      </c>
      <c r="G2678">
        <v>0</v>
      </c>
    </row>
    <row r="2679" spans="1:7" x14ac:dyDescent="0.3">
      <c r="A2679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tubérculos2018Mayo</v>
      </c>
      <c r="B2679" t="s">
        <v>59</v>
      </c>
      <c r="C2679" t="s">
        <v>4</v>
      </c>
      <c r="D2679" t="s">
        <v>6</v>
      </c>
      <c r="E2679">
        <v>2018</v>
      </c>
      <c r="F2679" s="10" t="s">
        <v>90</v>
      </c>
      <c r="G2679">
        <v>0</v>
      </c>
    </row>
    <row r="2680" spans="1:7" x14ac:dyDescent="0.3">
      <c r="A2680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tubérculos2018Junio</v>
      </c>
      <c r="B2680" t="s">
        <v>59</v>
      </c>
      <c r="C2680" t="s">
        <v>4</v>
      </c>
      <c r="D2680" t="s">
        <v>6</v>
      </c>
      <c r="E2680">
        <v>2018</v>
      </c>
      <c r="F2680" s="10" t="s">
        <v>91</v>
      </c>
      <c r="G2680">
        <v>0</v>
      </c>
    </row>
    <row r="2681" spans="1:7" x14ac:dyDescent="0.3">
      <c r="A2681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tubérculos2018Julio</v>
      </c>
      <c r="B2681" t="s">
        <v>59</v>
      </c>
      <c r="C2681" t="s">
        <v>4</v>
      </c>
      <c r="D2681" t="s">
        <v>6</v>
      </c>
      <c r="E2681">
        <v>2018</v>
      </c>
      <c r="F2681" s="10" t="s">
        <v>83</v>
      </c>
      <c r="G2681">
        <v>30216.16</v>
      </c>
    </row>
    <row r="2682" spans="1:7" x14ac:dyDescent="0.3">
      <c r="A2682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tubérculos2018Agosto</v>
      </c>
      <c r="B2682" t="s">
        <v>59</v>
      </c>
      <c r="C2682" t="s">
        <v>4</v>
      </c>
      <c r="D2682" t="s">
        <v>6</v>
      </c>
      <c r="E2682">
        <v>2018</v>
      </c>
      <c r="F2682" s="10" t="s">
        <v>84</v>
      </c>
      <c r="G2682">
        <v>56972.84</v>
      </c>
    </row>
    <row r="2683" spans="1:7" x14ac:dyDescent="0.3">
      <c r="A2683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tubérculos2018Septiembre</v>
      </c>
      <c r="B2683" t="s">
        <v>59</v>
      </c>
      <c r="C2683" t="s">
        <v>4</v>
      </c>
      <c r="D2683" t="s">
        <v>6</v>
      </c>
      <c r="E2683">
        <v>2018</v>
      </c>
      <c r="F2683" s="10" t="s">
        <v>85</v>
      </c>
      <c r="G2683">
        <v>0</v>
      </c>
    </row>
    <row r="2684" spans="1:7" x14ac:dyDescent="0.3">
      <c r="A2684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tubérculos2018Octubre</v>
      </c>
      <c r="B2684" t="s">
        <v>59</v>
      </c>
      <c r="C2684" t="s">
        <v>4</v>
      </c>
      <c r="D2684" t="s">
        <v>6</v>
      </c>
      <c r="E2684">
        <v>2018</v>
      </c>
      <c r="F2684" s="10" t="s">
        <v>80</v>
      </c>
      <c r="G2684">
        <v>22670</v>
      </c>
    </row>
    <row r="2685" spans="1:7" x14ac:dyDescent="0.3">
      <c r="A2685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tubérculos2018Noviembre</v>
      </c>
      <c r="B2685" t="s">
        <v>59</v>
      </c>
      <c r="C2685" t="s">
        <v>4</v>
      </c>
      <c r="D2685" t="s">
        <v>6</v>
      </c>
      <c r="E2685">
        <v>2018</v>
      </c>
      <c r="F2685" s="10" t="s">
        <v>81</v>
      </c>
      <c r="G2685">
        <v>82536.12</v>
      </c>
    </row>
    <row r="2686" spans="1:7" x14ac:dyDescent="0.3">
      <c r="A2686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tubérculos2018Diciembre</v>
      </c>
      <c r="B2686" t="s">
        <v>59</v>
      </c>
      <c r="C2686" t="s">
        <v>4</v>
      </c>
      <c r="D2686" t="s">
        <v>6</v>
      </c>
      <c r="E2686">
        <v>2018</v>
      </c>
      <c r="F2686" s="10" t="s">
        <v>82</v>
      </c>
      <c r="G2686">
        <v>47952</v>
      </c>
    </row>
    <row r="2687" spans="1:7" x14ac:dyDescent="0.3">
      <c r="A2687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SalvadorCereales2018Enero</v>
      </c>
      <c r="B2687" t="s">
        <v>26</v>
      </c>
      <c r="C2687" t="s">
        <v>4</v>
      </c>
      <c r="D2687" t="s">
        <v>5</v>
      </c>
      <c r="E2687">
        <v>2018</v>
      </c>
      <c r="F2687" s="10" t="s">
        <v>86</v>
      </c>
      <c r="G2687">
        <v>2986.5</v>
      </c>
    </row>
    <row r="2688" spans="1:7" x14ac:dyDescent="0.3">
      <c r="A2688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SalvadorCereales2018Febrero</v>
      </c>
      <c r="B2688" t="s">
        <v>26</v>
      </c>
      <c r="C2688" t="s">
        <v>4</v>
      </c>
      <c r="D2688" t="s">
        <v>5</v>
      </c>
      <c r="E2688">
        <v>2018</v>
      </c>
      <c r="F2688" s="10" t="s">
        <v>87</v>
      </c>
      <c r="G2688">
        <v>2389</v>
      </c>
    </row>
    <row r="2689" spans="1:7" x14ac:dyDescent="0.3">
      <c r="A2689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SalvadorCereales2018Marzo</v>
      </c>
      <c r="B2689" t="s">
        <v>26</v>
      </c>
      <c r="C2689" t="s">
        <v>4</v>
      </c>
      <c r="D2689" t="s">
        <v>5</v>
      </c>
      <c r="E2689">
        <v>2018</v>
      </c>
      <c r="F2689" s="10" t="s">
        <v>88</v>
      </c>
      <c r="G2689">
        <v>0</v>
      </c>
    </row>
    <row r="2690" spans="1:7" x14ac:dyDescent="0.3">
      <c r="A2690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SalvadorCereales2018Abril</v>
      </c>
      <c r="B2690" t="s">
        <v>26</v>
      </c>
      <c r="C2690" t="s">
        <v>4</v>
      </c>
      <c r="D2690" t="s">
        <v>5</v>
      </c>
      <c r="E2690">
        <v>2018</v>
      </c>
      <c r="F2690" s="10" t="s">
        <v>89</v>
      </c>
      <c r="G2690">
        <v>1740.6</v>
      </c>
    </row>
    <row r="2691" spans="1:7" x14ac:dyDescent="0.3">
      <c r="A2691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SalvadorCereales2018Mayo</v>
      </c>
      <c r="B2691" t="s">
        <v>26</v>
      </c>
      <c r="C2691" t="s">
        <v>4</v>
      </c>
      <c r="D2691" t="s">
        <v>5</v>
      </c>
      <c r="E2691">
        <v>2018</v>
      </c>
      <c r="F2691" s="10" t="s">
        <v>90</v>
      </c>
      <c r="G2691">
        <v>0</v>
      </c>
    </row>
    <row r="2692" spans="1:7" x14ac:dyDescent="0.3">
      <c r="A2692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SalvadorCereales2018Junio</v>
      </c>
      <c r="B2692" t="s">
        <v>26</v>
      </c>
      <c r="C2692" t="s">
        <v>4</v>
      </c>
      <c r="D2692" t="s">
        <v>5</v>
      </c>
      <c r="E2692">
        <v>2018</v>
      </c>
      <c r="F2692" s="10" t="s">
        <v>91</v>
      </c>
      <c r="G2692">
        <v>1228.8</v>
      </c>
    </row>
    <row r="2693" spans="1:7" x14ac:dyDescent="0.3">
      <c r="A2693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SalvadorCereales2018Julio</v>
      </c>
      <c r="B2693" t="s">
        <v>26</v>
      </c>
      <c r="C2693" t="s">
        <v>4</v>
      </c>
      <c r="D2693" t="s">
        <v>5</v>
      </c>
      <c r="E2693">
        <v>2018</v>
      </c>
      <c r="F2693" s="10" t="s">
        <v>83</v>
      </c>
      <c r="G2693">
        <v>0</v>
      </c>
    </row>
    <row r="2694" spans="1:7" x14ac:dyDescent="0.3">
      <c r="A2694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SalvadorCereales2018Agosto</v>
      </c>
      <c r="B2694" t="s">
        <v>26</v>
      </c>
      <c r="C2694" t="s">
        <v>4</v>
      </c>
      <c r="D2694" t="s">
        <v>5</v>
      </c>
      <c r="E2694">
        <v>2018</v>
      </c>
      <c r="F2694" s="10" t="s">
        <v>84</v>
      </c>
      <c r="G2694">
        <v>0</v>
      </c>
    </row>
    <row r="2695" spans="1:7" x14ac:dyDescent="0.3">
      <c r="A2695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SalvadorCereales2018Septiembre</v>
      </c>
      <c r="B2695" t="s">
        <v>26</v>
      </c>
      <c r="C2695" t="s">
        <v>4</v>
      </c>
      <c r="D2695" t="s">
        <v>5</v>
      </c>
      <c r="E2695">
        <v>2018</v>
      </c>
      <c r="F2695" s="10" t="s">
        <v>85</v>
      </c>
      <c r="G2695">
        <v>0</v>
      </c>
    </row>
    <row r="2696" spans="1:7" x14ac:dyDescent="0.3">
      <c r="A2696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SalvadorCereales2018Octubre</v>
      </c>
      <c r="B2696" t="s">
        <v>26</v>
      </c>
      <c r="C2696" t="s">
        <v>4</v>
      </c>
      <c r="D2696" t="s">
        <v>5</v>
      </c>
      <c r="E2696">
        <v>2018</v>
      </c>
      <c r="F2696" s="10" t="s">
        <v>80</v>
      </c>
      <c r="G2696">
        <v>0</v>
      </c>
    </row>
    <row r="2697" spans="1:7" x14ac:dyDescent="0.3">
      <c r="A2697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SalvadorCereales2018Noviembre</v>
      </c>
      <c r="B2697" t="s">
        <v>26</v>
      </c>
      <c r="C2697" t="s">
        <v>4</v>
      </c>
      <c r="D2697" t="s">
        <v>5</v>
      </c>
      <c r="E2697">
        <v>2018</v>
      </c>
      <c r="F2697" s="10" t="s">
        <v>81</v>
      </c>
      <c r="G2697">
        <v>0</v>
      </c>
    </row>
    <row r="2698" spans="1:7" x14ac:dyDescent="0.3">
      <c r="A2698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SalvadorCereales2018Diciembre</v>
      </c>
      <c r="B2698" t="s">
        <v>26</v>
      </c>
      <c r="C2698" t="s">
        <v>4</v>
      </c>
      <c r="D2698" t="s">
        <v>5</v>
      </c>
      <c r="E2698">
        <v>2018</v>
      </c>
      <c r="F2698" s="10" t="s">
        <v>82</v>
      </c>
      <c r="G2698">
        <v>0</v>
      </c>
    </row>
    <row r="2699" spans="1:7" x14ac:dyDescent="0.3">
      <c r="A2699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tubérculos2018Enero</v>
      </c>
      <c r="B2699" t="s">
        <v>26</v>
      </c>
      <c r="C2699" t="s">
        <v>4</v>
      </c>
      <c r="D2699" t="s">
        <v>6</v>
      </c>
      <c r="E2699">
        <v>2018</v>
      </c>
      <c r="F2699" s="10" t="s">
        <v>86</v>
      </c>
      <c r="G2699">
        <v>1943.95</v>
      </c>
    </row>
    <row r="2700" spans="1:7" x14ac:dyDescent="0.3">
      <c r="A2700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tubérculos2018Febrero</v>
      </c>
      <c r="B2700" t="s">
        <v>26</v>
      </c>
      <c r="C2700" t="s">
        <v>4</v>
      </c>
      <c r="D2700" t="s">
        <v>6</v>
      </c>
      <c r="E2700">
        <v>2018</v>
      </c>
      <c r="F2700" s="10" t="s">
        <v>87</v>
      </c>
      <c r="G2700">
        <v>0</v>
      </c>
    </row>
    <row r="2701" spans="1:7" x14ac:dyDescent="0.3">
      <c r="A2701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tubérculos2018Marzo</v>
      </c>
      <c r="B2701" t="s">
        <v>26</v>
      </c>
      <c r="C2701" t="s">
        <v>4</v>
      </c>
      <c r="D2701" t="s">
        <v>6</v>
      </c>
      <c r="E2701">
        <v>2018</v>
      </c>
      <c r="F2701" s="10" t="s">
        <v>88</v>
      </c>
      <c r="G2701">
        <v>1958</v>
      </c>
    </row>
    <row r="2702" spans="1:7" x14ac:dyDescent="0.3">
      <c r="A2702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tubérculos2018Abril</v>
      </c>
      <c r="B2702" t="s">
        <v>26</v>
      </c>
      <c r="C2702" t="s">
        <v>4</v>
      </c>
      <c r="D2702" t="s">
        <v>6</v>
      </c>
      <c r="E2702">
        <v>2018</v>
      </c>
      <c r="F2702" s="10" t="s">
        <v>89</v>
      </c>
      <c r="G2702">
        <v>0</v>
      </c>
    </row>
    <row r="2703" spans="1:7" x14ac:dyDescent="0.3">
      <c r="A2703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tubérculos2018Mayo</v>
      </c>
      <c r="B2703" t="s">
        <v>26</v>
      </c>
      <c r="C2703" t="s">
        <v>4</v>
      </c>
      <c r="D2703" t="s">
        <v>6</v>
      </c>
      <c r="E2703">
        <v>2018</v>
      </c>
      <c r="F2703" s="10" t="s">
        <v>90</v>
      </c>
      <c r="G2703">
        <v>0</v>
      </c>
    </row>
    <row r="2704" spans="1:7" x14ac:dyDescent="0.3">
      <c r="A2704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tubérculos2018Junio</v>
      </c>
      <c r="B2704" t="s">
        <v>26</v>
      </c>
      <c r="C2704" t="s">
        <v>4</v>
      </c>
      <c r="D2704" t="s">
        <v>6</v>
      </c>
      <c r="E2704">
        <v>2018</v>
      </c>
      <c r="F2704" s="10" t="s">
        <v>91</v>
      </c>
      <c r="G2704">
        <v>2256.5</v>
      </c>
    </row>
    <row r="2705" spans="1:7" x14ac:dyDescent="0.3">
      <c r="A2705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tubérculos2018Julio</v>
      </c>
      <c r="B2705" t="s">
        <v>26</v>
      </c>
      <c r="C2705" t="s">
        <v>4</v>
      </c>
      <c r="D2705" t="s">
        <v>6</v>
      </c>
      <c r="E2705">
        <v>2018</v>
      </c>
      <c r="F2705" s="10" t="s">
        <v>83</v>
      </c>
      <c r="G2705">
        <v>0</v>
      </c>
    </row>
    <row r="2706" spans="1:7" x14ac:dyDescent="0.3">
      <c r="A2706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tubérculos2018Agosto</v>
      </c>
      <c r="B2706" t="s">
        <v>26</v>
      </c>
      <c r="C2706" t="s">
        <v>4</v>
      </c>
      <c r="D2706" t="s">
        <v>6</v>
      </c>
      <c r="E2706">
        <v>2018</v>
      </c>
      <c r="F2706" s="10" t="s">
        <v>84</v>
      </c>
      <c r="G2706">
        <v>0</v>
      </c>
    </row>
    <row r="2707" spans="1:7" x14ac:dyDescent="0.3">
      <c r="A2707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tubérculos2018Septiembre</v>
      </c>
      <c r="B2707" t="s">
        <v>26</v>
      </c>
      <c r="C2707" t="s">
        <v>4</v>
      </c>
      <c r="D2707" t="s">
        <v>6</v>
      </c>
      <c r="E2707">
        <v>2018</v>
      </c>
      <c r="F2707" s="10" t="s">
        <v>85</v>
      </c>
      <c r="G2707">
        <v>0</v>
      </c>
    </row>
    <row r="2708" spans="1:7" x14ac:dyDescent="0.3">
      <c r="A2708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tubérculos2018Octubre</v>
      </c>
      <c r="B2708" t="s">
        <v>26</v>
      </c>
      <c r="C2708" t="s">
        <v>4</v>
      </c>
      <c r="D2708" t="s">
        <v>6</v>
      </c>
      <c r="E2708">
        <v>2018</v>
      </c>
      <c r="F2708" s="10" t="s">
        <v>80</v>
      </c>
      <c r="G2708">
        <v>0</v>
      </c>
    </row>
    <row r="2709" spans="1:7" x14ac:dyDescent="0.3">
      <c r="A2709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tubérculos2018Noviembre</v>
      </c>
      <c r="B2709" t="s">
        <v>26</v>
      </c>
      <c r="C2709" t="s">
        <v>4</v>
      </c>
      <c r="D2709" t="s">
        <v>6</v>
      </c>
      <c r="E2709">
        <v>2018</v>
      </c>
      <c r="F2709" s="10" t="s">
        <v>81</v>
      </c>
      <c r="G2709">
        <v>0</v>
      </c>
    </row>
    <row r="2710" spans="1:7" x14ac:dyDescent="0.3">
      <c r="A2710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tubérculos2018Diciembre</v>
      </c>
      <c r="B2710" t="s">
        <v>26</v>
      </c>
      <c r="C2710" t="s">
        <v>4</v>
      </c>
      <c r="D2710" t="s">
        <v>6</v>
      </c>
      <c r="E2710">
        <v>2018</v>
      </c>
      <c r="F2710" s="10" t="s">
        <v>82</v>
      </c>
      <c r="G2710">
        <v>0</v>
      </c>
    </row>
    <row r="2711" spans="1:7" x14ac:dyDescent="0.3">
      <c r="A2711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tubérculos2018Enero</v>
      </c>
      <c r="B2711" t="s">
        <v>77</v>
      </c>
      <c r="C2711" t="s">
        <v>4</v>
      </c>
      <c r="D2711" t="s">
        <v>6</v>
      </c>
      <c r="E2711">
        <v>2018</v>
      </c>
      <c r="F2711" s="10" t="s">
        <v>86</v>
      </c>
      <c r="G2711">
        <v>2512104.4700000002</v>
      </c>
    </row>
    <row r="2712" spans="1:7" x14ac:dyDescent="0.3">
      <c r="A2712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tubérculos2018Febrero</v>
      </c>
      <c r="B2712" t="s">
        <v>77</v>
      </c>
      <c r="C2712" t="s">
        <v>4</v>
      </c>
      <c r="D2712" t="s">
        <v>6</v>
      </c>
      <c r="E2712">
        <v>2018</v>
      </c>
      <c r="F2712" s="10" t="s">
        <v>87</v>
      </c>
      <c r="G2712">
        <v>1573929.66</v>
      </c>
    </row>
    <row r="2713" spans="1:7" x14ac:dyDescent="0.3">
      <c r="A2713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tubérculos2018Marzo</v>
      </c>
      <c r="B2713" t="s">
        <v>77</v>
      </c>
      <c r="C2713" t="s">
        <v>4</v>
      </c>
      <c r="D2713" t="s">
        <v>6</v>
      </c>
      <c r="E2713">
        <v>2018</v>
      </c>
      <c r="F2713" s="10" t="s">
        <v>88</v>
      </c>
      <c r="G2713">
        <v>313146.92000000004</v>
      </c>
    </row>
    <row r="2714" spans="1:7" x14ac:dyDescent="0.3">
      <c r="A2714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tubérculos2018Abril</v>
      </c>
      <c r="B2714" t="s">
        <v>77</v>
      </c>
      <c r="C2714" t="s">
        <v>4</v>
      </c>
      <c r="D2714" t="s">
        <v>6</v>
      </c>
      <c r="E2714">
        <v>2018</v>
      </c>
      <c r="F2714" s="10" t="s">
        <v>89</v>
      </c>
      <c r="G2714">
        <v>0</v>
      </c>
    </row>
    <row r="2715" spans="1:7" x14ac:dyDescent="0.3">
      <c r="A2715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tubérculos2018Mayo</v>
      </c>
      <c r="B2715" t="s">
        <v>77</v>
      </c>
      <c r="C2715" t="s">
        <v>4</v>
      </c>
      <c r="D2715" t="s">
        <v>6</v>
      </c>
      <c r="E2715">
        <v>2018</v>
      </c>
      <c r="F2715" s="10" t="s">
        <v>90</v>
      </c>
      <c r="G2715">
        <v>0</v>
      </c>
    </row>
    <row r="2716" spans="1:7" x14ac:dyDescent="0.3">
      <c r="A2716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tubérculos2018Junio</v>
      </c>
      <c r="B2716" t="s">
        <v>77</v>
      </c>
      <c r="C2716" t="s">
        <v>4</v>
      </c>
      <c r="D2716" t="s">
        <v>6</v>
      </c>
      <c r="E2716">
        <v>2018</v>
      </c>
      <c r="F2716" s="10" t="s">
        <v>91</v>
      </c>
      <c r="G2716">
        <v>1427993.31</v>
      </c>
    </row>
    <row r="2717" spans="1:7" x14ac:dyDescent="0.3">
      <c r="A2717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tubérculos2018Julio</v>
      </c>
      <c r="B2717" t="s">
        <v>77</v>
      </c>
      <c r="C2717" t="s">
        <v>4</v>
      </c>
      <c r="D2717" t="s">
        <v>6</v>
      </c>
      <c r="E2717">
        <v>2018</v>
      </c>
      <c r="F2717" s="10" t="s">
        <v>83</v>
      </c>
      <c r="G2717">
        <v>802910.39</v>
      </c>
    </row>
    <row r="2718" spans="1:7" x14ac:dyDescent="0.3">
      <c r="A2718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tubérculos2018Agosto</v>
      </c>
      <c r="B2718" t="s">
        <v>77</v>
      </c>
      <c r="C2718" t="s">
        <v>4</v>
      </c>
      <c r="D2718" t="s">
        <v>6</v>
      </c>
      <c r="E2718">
        <v>2018</v>
      </c>
      <c r="F2718" s="10" t="s">
        <v>84</v>
      </c>
      <c r="G2718">
        <v>0</v>
      </c>
    </row>
    <row r="2719" spans="1:7" x14ac:dyDescent="0.3">
      <c r="A2719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tubérculos2018Septiembre</v>
      </c>
      <c r="B2719" t="s">
        <v>77</v>
      </c>
      <c r="C2719" t="s">
        <v>4</v>
      </c>
      <c r="D2719" t="s">
        <v>6</v>
      </c>
      <c r="E2719">
        <v>2018</v>
      </c>
      <c r="F2719" s="10" t="s">
        <v>85</v>
      </c>
      <c r="G2719">
        <v>0</v>
      </c>
    </row>
    <row r="2720" spans="1:7" x14ac:dyDescent="0.3">
      <c r="A2720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tubérculos2018Octubre</v>
      </c>
      <c r="B2720" t="s">
        <v>77</v>
      </c>
      <c r="C2720" t="s">
        <v>4</v>
      </c>
      <c r="D2720" t="s">
        <v>6</v>
      </c>
      <c r="E2720">
        <v>2018</v>
      </c>
      <c r="F2720" s="10" t="s">
        <v>80</v>
      </c>
      <c r="G2720">
        <v>920462.06</v>
      </c>
    </row>
    <row r="2721" spans="1:7" x14ac:dyDescent="0.3">
      <c r="A2721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tubérculos2018Noviembre</v>
      </c>
      <c r="B2721" t="s">
        <v>77</v>
      </c>
      <c r="C2721" t="s">
        <v>4</v>
      </c>
      <c r="D2721" t="s">
        <v>6</v>
      </c>
      <c r="E2721">
        <v>2018</v>
      </c>
      <c r="F2721" s="10" t="s">
        <v>81</v>
      </c>
      <c r="G2721">
        <v>930723.71</v>
      </c>
    </row>
    <row r="2722" spans="1:7" x14ac:dyDescent="0.3">
      <c r="A2722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tubérculos2018Diciembre</v>
      </c>
      <c r="B2722" t="s">
        <v>77</v>
      </c>
      <c r="C2722" t="s">
        <v>4</v>
      </c>
      <c r="D2722" t="s">
        <v>6</v>
      </c>
      <c r="E2722">
        <v>2018</v>
      </c>
      <c r="F2722" s="10" t="s">
        <v>82</v>
      </c>
      <c r="G2722">
        <v>886719.34000000008</v>
      </c>
    </row>
    <row r="2723" spans="1:7" x14ac:dyDescent="0.3">
      <c r="A2723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VenezuelaCereales2018Enero</v>
      </c>
      <c r="B2723" t="s">
        <v>77</v>
      </c>
      <c r="C2723" t="s">
        <v>4</v>
      </c>
      <c r="D2723" t="s">
        <v>5</v>
      </c>
      <c r="E2723">
        <v>2018</v>
      </c>
      <c r="F2723" s="10" t="s">
        <v>86</v>
      </c>
      <c r="G2723">
        <v>1397398.42</v>
      </c>
    </row>
    <row r="2724" spans="1:7" x14ac:dyDescent="0.3">
      <c r="A2724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VenezuelaCereales2018Febrero</v>
      </c>
      <c r="B2724" t="s">
        <v>77</v>
      </c>
      <c r="C2724" t="s">
        <v>4</v>
      </c>
      <c r="D2724" t="s">
        <v>5</v>
      </c>
      <c r="E2724">
        <v>2018</v>
      </c>
      <c r="F2724" s="10" t="s">
        <v>87</v>
      </c>
      <c r="G2724">
        <v>875523.53</v>
      </c>
    </row>
    <row r="2725" spans="1:7" x14ac:dyDescent="0.3">
      <c r="A2725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VenezuelaCereales2018Marzo</v>
      </c>
      <c r="B2725" t="s">
        <v>77</v>
      </c>
      <c r="C2725" t="s">
        <v>4</v>
      </c>
      <c r="D2725" t="s">
        <v>5</v>
      </c>
      <c r="E2725">
        <v>2018</v>
      </c>
      <c r="F2725" s="10" t="s">
        <v>88</v>
      </c>
      <c r="G2725">
        <v>175019.98</v>
      </c>
    </row>
    <row r="2726" spans="1:7" x14ac:dyDescent="0.3">
      <c r="A2726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VenezuelaCereales2018Abril</v>
      </c>
      <c r="B2726" t="s">
        <v>77</v>
      </c>
      <c r="C2726" t="s">
        <v>4</v>
      </c>
      <c r="D2726" t="s">
        <v>5</v>
      </c>
      <c r="E2726">
        <v>2018</v>
      </c>
      <c r="F2726" s="10" t="s">
        <v>89</v>
      </c>
      <c r="G2726">
        <v>7420</v>
      </c>
    </row>
    <row r="2727" spans="1:7" x14ac:dyDescent="0.3">
      <c r="A2727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VenezuelaCereales2018Mayo</v>
      </c>
      <c r="B2727" t="s">
        <v>77</v>
      </c>
      <c r="C2727" t="s">
        <v>4</v>
      </c>
      <c r="D2727" t="s">
        <v>5</v>
      </c>
      <c r="E2727">
        <v>2018</v>
      </c>
      <c r="F2727" s="10" t="s">
        <v>90</v>
      </c>
      <c r="G2727">
        <v>0</v>
      </c>
    </row>
    <row r="2728" spans="1:7" x14ac:dyDescent="0.3">
      <c r="A2728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VenezuelaCereales2018Junio</v>
      </c>
      <c r="B2728" t="s">
        <v>77</v>
      </c>
      <c r="C2728" t="s">
        <v>4</v>
      </c>
      <c r="D2728" t="s">
        <v>5</v>
      </c>
      <c r="E2728">
        <v>2018</v>
      </c>
      <c r="F2728" s="10" t="s">
        <v>91</v>
      </c>
      <c r="G2728">
        <v>1031051.09</v>
      </c>
    </row>
    <row r="2729" spans="1:7" x14ac:dyDescent="0.3">
      <c r="A2729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VenezuelaCereales2018Julio</v>
      </c>
      <c r="B2729" t="s">
        <v>77</v>
      </c>
      <c r="C2729" t="s">
        <v>4</v>
      </c>
      <c r="D2729" t="s">
        <v>5</v>
      </c>
      <c r="E2729">
        <v>2018</v>
      </c>
      <c r="F2729" s="10" t="s">
        <v>83</v>
      </c>
      <c r="G2729">
        <v>579723.74</v>
      </c>
    </row>
    <row r="2730" spans="1:7" x14ac:dyDescent="0.3">
      <c r="A2730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VenezuelaCereales2018Agosto</v>
      </c>
      <c r="B2730" t="s">
        <v>77</v>
      </c>
      <c r="C2730" t="s">
        <v>4</v>
      </c>
      <c r="D2730" t="s">
        <v>5</v>
      </c>
      <c r="E2730">
        <v>2018</v>
      </c>
      <c r="F2730" s="10" t="s">
        <v>84</v>
      </c>
      <c r="G2730">
        <v>0</v>
      </c>
    </row>
    <row r="2731" spans="1:7" x14ac:dyDescent="0.3">
      <c r="A2731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VenezuelaCereales2018Septiembre</v>
      </c>
      <c r="B2731" t="s">
        <v>77</v>
      </c>
      <c r="C2731" t="s">
        <v>4</v>
      </c>
      <c r="D2731" t="s">
        <v>5</v>
      </c>
      <c r="E2731">
        <v>2018</v>
      </c>
      <c r="F2731" s="10" t="s">
        <v>85</v>
      </c>
      <c r="G2731">
        <v>8215</v>
      </c>
    </row>
    <row r="2732" spans="1:7" x14ac:dyDescent="0.3">
      <c r="A2732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VenezuelaCereales2018Octubre</v>
      </c>
      <c r="B2732" t="s">
        <v>77</v>
      </c>
      <c r="C2732" t="s">
        <v>4</v>
      </c>
      <c r="D2732" t="s">
        <v>5</v>
      </c>
      <c r="E2732">
        <v>2018</v>
      </c>
      <c r="F2732" s="10" t="s">
        <v>80</v>
      </c>
      <c r="G2732">
        <v>664599.34</v>
      </c>
    </row>
    <row r="2733" spans="1:7" x14ac:dyDescent="0.3">
      <c r="A2733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VenezuelaCereales2018Noviembre</v>
      </c>
      <c r="B2733" t="s">
        <v>77</v>
      </c>
      <c r="C2733" t="s">
        <v>4</v>
      </c>
      <c r="D2733" t="s">
        <v>5</v>
      </c>
      <c r="E2733">
        <v>2018</v>
      </c>
      <c r="F2733" s="10" t="s">
        <v>81</v>
      </c>
      <c r="G2733">
        <v>688015.08</v>
      </c>
    </row>
    <row r="2734" spans="1:7" x14ac:dyDescent="0.3">
      <c r="A2734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VenezuelaCereales2018Diciembre</v>
      </c>
      <c r="B2734" t="s">
        <v>77</v>
      </c>
      <c r="C2734" t="s">
        <v>4</v>
      </c>
      <c r="D2734" t="s">
        <v>5</v>
      </c>
      <c r="E2734">
        <v>2018</v>
      </c>
      <c r="F2734" s="10" t="s">
        <v>82</v>
      </c>
      <c r="G2734">
        <v>640285.5</v>
      </c>
    </row>
    <row r="2735" spans="1:7" x14ac:dyDescent="0.3">
      <c r="A273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DominicanaCereales2018Enero</v>
      </c>
      <c r="B2735" t="s">
        <v>64</v>
      </c>
      <c r="C2735" t="s">
        <v>4</v>
      </c>
      <c r="D2735" t="s">
        <v>5</v>
      </c>
      <c r="E2735">
        <v>2018</v>
      </c>
      <c r="F2735" s="10" t="s">
        <v>86</v>
      </c>
      <c r="G2735">
        <v>662003.43999999994</v>
      </c>
    </row>
    <row r="2736" spans="1:7" x14ac:dyDescent="0.3">
      <c r="A273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DominicanaCereales2018Febrero</v>
      </c>
      <c r="B2736" t="s">
        <v>64</v>
      </c>
      <c r="C2736" t="s">
        <v>4</v>
      </c>
      <c r="D2736" t="s">
        <v>5</v>
      </c>
      <c r="E2736">
        <v>2018</v>
      </c>
      <c r="F2736" s="10" t="s">
        <v>87</v>
      </c>
      <c r="G2736">
        <v>397410.98</v>
      </c>
    </row>
    <row r="2737" spans="1:7" x14ac:dyDescent="0.3">
      <c r="A273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DominicanaCereales2018Marzo</v>
      </c>
      <c r="B2737" t="s">
        <v>64</v>
      </c>
      <c r="C2737" t="s">
        <v>4</v>
      </c>
      <c r="D2737" t="s">
        <v>5</v>
      </c>
      <c r="E2737">
        <v>2018</v>
      </c>
      <c r="F2737" s="10" t="s">
        <v>88</v>
      </c>
      <c r="G2737">
        <v>50923.199999999997</v>
      </c>
    </row>
    <row r="2738" spans="1:7" x14ac:dyDescent="0.3">
      <c r="A273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DominicanaCereales2018Abril</v>
      </c>
      <c r="B2738" t="s">
        <v>64</v>
      </c>
      <c r="C2738" t="s">
        <v>4</v>
      </c>
      <c r="D2738" t="s">
        <v>5</v>
      </c>
      <c r="E2738">
        <v>2018</v>
      </c>
      <c r="F2738" s="10" t="s">
        <v>89</v>
      </c>
      <c r="G2738">
        <v>508957.44000000006</v>
      </c>
    </row>
    <row r="2739" spans="1:7" x14ac:dyDescent="0.3">
      <c r="A273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DominicanaCereales2018Mayo</v>
      </c>
      <c r="B2739" t="s">
        <v>64</v>
      </c>
      <c r="C2739" t="s">
        <v>4</v>
      </c>
      <c r="D2739" t="s">
        <v>5</v>
      </c>
      <c r="E2739">
        <v>2018</v>
      </c>
      <c r="F2739" s="10" t="s">
        <v>90</v>
      </c>
      <c r="G2739">
        <v>75710.38</v>
      </c>
    </row>
    <row r="2740" spans="1:7" x14ac:dyDescent="0.3">
      <c r="A274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DominicanaCereales2018Junio</v>
      </c>
      <c r="B2740" t="s">
        <v>64</v>
      </c>
      <c r="C2740" t="s">
        <v>4</v>
      </c>
      <c r="D2740" t="s">
        <v>5</v>
      </c>
      <c r="E2740">
        <v>2018</v>
      </c>
      <c r="F2740" s="10" t="s">
        <v>91</v>
      </c>
      <c r="G2740">
        <v>49047.3</v>
      </c>
    </row>
    <row r="2741" spans="1:7" x14ac:dyDescent="0.3">
      <c r="A274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DominicanaCereales2018Julio</v>
      </c>
      <c r="B2741" t="s">
        <v>64</v>
      </c>
      <c r="C2741" t="s">
        <v>4</v>
      </c>
      <c r="D2741" t="s">
        <v>5</v>
      </c>
      <c r="E2741">
        <v>2018</v>
      </c>
      <c r="F2741" s="10" t="s">
        <v>83</v>
      </c>
      <c r="G2741">
        <v>22929.14</v>
      </c>
    </row>
    <row r="2742" spans="1:7" x14ac:dyDescent="0.3">
      <c r="A274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DominicanaCereales2018Agosto</v>
      </c>
      <c r="B2742" t="s">
        <v>64</v>
      </c>
      <c r="C2742" t="s">
        <v>4</v>
      </c>
      <c r="D2742" t="s">
        <v>5</v>
      </c>
      <c r="E2742">
        <v>2018</v>
      </c>
      <c r="F2742" s="10" t="s">
        <v>84</v>
      </c>
      <c r="G2742">
        <v>14698</v>
      </c>
    </row>
    <row r="2743" spans="1:7" x14ac:dyDescent="0.3">
      <c r="A274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DominicanaCereales2018Septiembre</v>
      </c>
      <c r="B2743" t="s">
        <v>64</v>
      </c>
      <c r="C2743" t="s">
        <v>4</v>
      </c>
      <c r="D2743" t="s">
        <v>5</v>
      </c>
      <c r="E2743">
        <v>2018</v>
      </c>
      <c r="F2743" s="10" t="s">
        <v>85</v>
      </c>
      <c r="G2743">
        <v>9750</v>
      </c>
    </row>
    <row r="2744" spans="1:7" x14ac:dyDescent="0.3">
      <c r="A274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DominicanaCereales2018Octubre</v>
      </c>
      <c r="B2744" t="s">
        <v>64</v>
      </c>
      <c r="C2744" t="s">
        <v>4</v>
      </c>
      <c r="D2744" t="s">
        <v>5</v>
      </c>
      <c r="E2744">
        <v>2018</v>
      </c>
      <c r="F2744" s="10" t="s">
        <v>80</v>
      </c>
      <c r="G2744">
        <v>49039.15</v>
      </c>
    </row>
    <row r="2745" spans="1:7" x14ac:dyDescent="0.3">
      <c r="A274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DominicanaCereales2018Noviembre</v>
      </c>
      <c r="B2745" t="s">
        <v>64</v>
      </c>
      <c r="C2745" t="s">
        <v>4</v>
      </c>
      <c r="D2745" t="s">
        <v>5</v>
      </c>
      <c r="E2745">
        <v>2018</v>
      </c>
      <c r="F2745" s="10" t="s">
        <v>81</v>
      </c>
      <c r="G2745">
        <v>24440</v>
      </c>
    </row>
    <row r="2746" spans="1:7" x14ac:dyDescent="0.3">
      <c r="A274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DominicanaCereales2018Diciembre</v>
      </c>
      <c r="B2746" t="s">
        <v>64</v>
      </c>
      <c r="C2746" t="s">
        <v>4</v>
      </c>
      <c r="D2746" t="s">
        <v>5</v>
      </c>
      <c r="E2746">
        <v>2018</v>
      </c>
      <c r="F2746" s="10" t="s">
        <v>82</v>
      </c>
      <c r="G2746">
        <v>0</v>
      </c>
    </row>
    <row r="2747" spans="1:7" x14ac:dyDescent="0.3">
      <c r="A274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tubérculos2018Enero</v>
      </c>
      <c r="B2747" t="s">
        <v>64</v>
      </c>
      <c r="C2747" t="s">
        <v>4</v>
      </c>
      <c r="D2747" t="s">
        <v>6</v>
      </c>
      <c r="E2747">
        <v>2018</v>
      </c>
      <c r="F2747" s="10" t="s">
        <v>86</v>
      </c>
      <c r="G2747">
        <v>15431.18</v>
      </c>
    </row>
    <row r="2748" spans="1:7" x14ac:dyDescent="0.3">
      <c r="A274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tubérculos2018Febrero</v>
      </c>
      <c r="B2748" t="s">
        <v>64</v>
      </c>
      <c r="C2748" t="s">
        <v>4</v>
      </c>
      <c r="D2748" t="s">
        <v>6</v>
      </c>
      <c r="E2748">
        <v>2018</v>
      </c>
      <c r="F2748" s="10" t="s">
        <v>87</v>
      </c>
      <c r="G2748">
        <v>9906.43</v>
      </c>
    </row>
    <row r="2749" spans="1:7" x14ac:dyDescent="0.3">
      <c r="A274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tubérculos2018Marzo</v>
      </c>
      <c r="B2749" t="s">
        <v>64</v>
      </c>
      <c r="C2749" t="s">
        <v>4</v>
      </c>
      <c r="D2749" t="s">
        <v>6</v>
      </c>
      <c r="E2749">
        <v>2018</v>
      </c>
      <c r="F2749" s="10" t="s">
        <v>88</v>
      </c>
      <c r="G2749">
        <v>11621</v>
      </c>
    </row>
    <row r="2750" spans="1:7" x14ac:dyDescent="0.3">
      <c r="A275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tubérculos2018Abril</v>
      </c>
      <c r="B2750" t="s">
        <v>64</v>
      </c>
      <c r="C2750" t="s">
        <v>4</v>
      </c>
      <c r="D2750" t="s">
        <v>6</v>
      </c>
      <c r="E2750">
        <v>2018</v>
      </c>
      <c r="F2750" s="10" t="s">
        <v>89</v>
      </c>
      <c r="G2750">
        <v>0</v>
      </c>
    </row>
    <row r="2751" spans="1:7" x14ac:dyDescent="0.3">
      <c r="A275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tubérculos2018Mayo</v>
      </c>
      <c r="B2751" t="s">
        <v>64</v>
      </c>
      <c r="C2751" t="s">
        <v>4</v>
      </c>
      <c r="D2751" t="s">
        <v>6</v>
      </c>
      <c r="E2751">
        <v>2018</v>
      </c>
      <c r="F2751" s="10" t="s">
        <v>90</v>
      </c>
      <c r="G2751">
        <v>13116.570000000002</v>
      </c>
    </row>
    <row r="2752" spans="1:7" x14ac:dyDescent="0.3">
      <c r="A275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tubérculos2018Junio</v>
      </c>
      <c r="B2752" t="s">
        <v>64</v>
      </c>
      <c r="C2752" t="s">
        <v>4</v>
      </c>
      <c r="D2752" t="s">
        <v>6</v>
      </c>
      <c r="E2752">
        <v>2018</v>
      </c>
      <c r="F2752" s="10" t="s">
        <v>91</v>
      </c>
      <c r="G2752">
        <v>20193.87</v>
      </c>
    </row>
    <row r="2753" spans="1:7" x14ac:dyDescent="0.3">
      <c r="A275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tubérculos2018Julio</v>
      </c>
      <c r="B2753" t="s">
        <v>64</v>
      </c>
      <c r="C2753" t="s">
        <v>4</v>
      </c>
      <c r="D2753" t="s">
        <v>6</v>
      </c>
      <c r="E2753">
        <v>2018</v>
      </c>
      <c r="F2753" s="10" t="s">
        <v>83</v>
      </c>
      <c r="G2753">
        <v>11811.51</v>
      </c>
    </row>
    <row r="2754" spans="1:7" x14ac:dyDescent="0.3">
      <c r="A275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tubérculos2018Agosto</v>
      </c>
      <c r="B2754" t="s">
        <v>64</v>
      </c>
      <c r="C2754" t="s">
        <v>4</v>
      </c>
      <c r="D2754" t="s">
        <v>6</v>
      </c>
      <c r="E2754">
        <v>2018</v>
      </c>
      <c r="F2754" s="10" t="s">
        <v>84</v>
      </c>
      <c r="G2754">
        <v>12383.03</v>
      </c>
    </row>
    <row r="2755" spans="1:7" x14ac:dyDescent="0.3">
      <c r="A275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tubérculos2018Septiembre</v>
      </c>
      <c r="B2755" t="s">
        <v>64</v>
      </c>
      <c r="C2755" t="s">
        <v>4</v>
      </c>
      <c r="D2755" t="s">
        <v>6</v>
      </c>
      <c r="E2755">
        <v>2018</v>
      </c>
      <c r="F2755" s="10" t="s">
        <v>85</v>
      </c>
      <c r="G2755">
        <v>1996.5</v>
      </c>
    </row>
    <row r="2756" spans="1:7" x14ac:dyDescent="0.3">
      <c r="A275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tubérculos2018Octubre</v>
      </c>
      <c r="B2756" t="s">
        <v>64</v>
      </c>
      <c r="C2756" t="s">
        <v>4</v>
      </c>
      <c r="D2756" t="s">
        <v>6</v>
      </c>
      <c r="E2756">
        <v>2018</v>
      </c>
      <c r="F2756" s="10" t="s">
        <v>80</v>
      </c>
      <c r="G2756">
        <v>31001.4</v>
      </c>
    </row>
    <row r="2757" spans="1:7" x14ac:dyDescent="0.3">
      <c r="A275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tubérculos2018Noviembre</v>
      </c>
      <c r="B2757" t="s">
        <v>64</v>
      </c>
      <c r="C2757" t="s">
        <v>4</v>
      </c>
      <c r="D2757" t="s">
        <v>6</v>
      </c>
      <c r="E2757">
        <v>2018</v>
      </c>
      <c r="F2757" s="10" t="s">
        <v>81</v>
      </c>
      <c r="G2757">
        <v>17336.25</v>
      </c>
    </row>
    <row r="2758" spans="1:7" x14ac:dyDescent="0.3">
      <c r="A275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tubérculos2018Diciembre</v>
      </c>
      <c r="B2758" t="s">
        <v>64</v>
      </c>
      <c r="C2758" t="s">
        <v>4</v>
      </c>
      <c r="D2758" t="s">
        <v>6</v>
      </c>
      <c r="E2758">
        <v>2018</v>
      </c>
      <c r="F2758" s="10" t="s">
        <v>82</v>
      </c>
      <c r="G2758">
        <v>4576.5</v>
      </c>
    </row>
    <row r="2759" spans="1:7" x14ac:dyDescent="0.3">
      <c r="A2759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tubérculos2018Enero</v>
      </c>
      <c r="B2759" t="s">
        <v>41</v>
      </c>
      <c r="C2759" t="s">
        <v>4</v>
      </c>
      <c r="D2759" t="s">
        <v>6</v>
      </c>
      <c r="E2759">
        <v>2018</v>
      </c>
      <c r="F2759" s="10" t="s">
        <v>86</v>
      </c>
      <c r="G2759">
        <v>0</v>
      </c>
    </row>
    <row r="2760" spans="1:7" x14ac:dyDescent="0.3">
      <c r="A2760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tubérculos2018Febrero</v>
      </c>
      <c r="B2760" t="s">
        <v>41</v>
      </c>
      <c r="C2760" t="s">
        <v>4</v>
      </c>
      <c r="D2760" t="s">
        <v>6</v>
      </c>
      <c r="E2760">
        <v>2018</v>
      </c>
      <c r="F2760" s="10" t="s">
        <v>87</v>
      </c>
      <c r="G2760">
        <v>0</v>
      </c>
    </row>
    <row r="2761" spans="1:7" x14ac:dyDescent="0.3">
      <c r="A2761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tubérculos2018Marzo</v>
      </c>
      <c r="B2761" t="s">
        <v>41</v>
      </c>
      <c r="C2761" t="s">
        <v>4</v>
      </c>
      <c r="D2761" t="s">
        <v>6</v>
      </c>
      <c r="E2761">
        <v>2018</v>
      </c>
      <c r="F2761" s="10" t="s">
        <v>88</v>
      </c>
      <c r="G2761">
        <v>0</v>
      </c>
    </row>
    <row r="2762" spans="1:7" x14ac:dyDescent="0.3">
      <c r="A2762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tubérculos2018Abril</v>
      </c>
      <c r="B2762" t="s">
        <v>41</v>
      </c>
      <c r="C2762" t="s">
        <v>4</v>
      </c>
      <c r="D2762" t="s">
        <v>6</v>
      </c>
      <c r="E2762">
        <v>2018</v>
      </c>
      <c r="F2762" s="10" t="s">
        <v>89</v>
      </c>
      <c r="G2762">
        <v>141312.88</v>
      </c>
    </row>
    <row r="2763" spans="1:7" x14ac:dyDescent="0.3">
      <c r="A2763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tubérculos2018Mayo</v>
      </c>
      <c r="B2763" t="s">
        <v>41</v>
      </c>
      <c r="C2763" t="s">
        <v>4</v>
      </c>
      <c r="D2763" t="s">
        <v>6</v>
      </c>
      <c r="E2763">
        <v>2018</v>
      </c>
      <c r="F2763" s="10" t="s">
        <v>90</v>
      </c>
      <c r="G2763">
        <v>94311.53</v>
      </c>
    </row>
    <row r="2764" spans="1:7" x14ac:dyDescent="0.3">
      <c r="A2764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tubérculos2018Junio</v>
      </c>
      <c r="B2764" t="s">
        <v>41</v>
      </c>
      <c r="C2764" t="s">
        <v>4</v>
      </c>
      <c r="D2764" t="s">
        <v>6</v>
      </c>
      <c r="E2764">
        <v>2018</v>
      </c>
      <c r="F2764" s="10" t="s">
        <v>91</v>
      </c>
      <c r="G2764">
        <v>0</v>
      </c>
    </row>
    <row r="2765" spans="1:7" x14ac:dyDescent="0.3">
      <c r="A2765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tubérculos2018Julio</v>
      </c>
      <c r="B2765" t="s">
        <v>41</v>
      </c>
      <c r="C2765" t="s">
        <v>4</v>
      </c>
      <c r="D2765" t="s">
        <v>6</v>
      </c>
      <c r="E2765">
        <v>2018</v>
      </c>
      <c r="F2765" s="10" t="s">
        <v>83</v>
      </c>
      <c r="G2765">
        <v>0</v>
      </c>
    </row>
    <row r="2766" spans="1:7" x14ac:dyDescent="0.3">
      <c r="A2766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tubérculos2018Agosto</v>
      </c>
      <c r="B2766" t="s">
        <v>41</v>
      </c>
      <c r="C2766" t="s">
        <v>4</v>
      </c>
      <c r="D2766" t="s">
        <v>6</v>
      </c>
      <c r="E2766">
        <v>2018</v>
      </c>
      <c r="F2766" s="10" t="s">
        <v>84</v>
      </c>
      <c r="G2766">
        <v>0</v>
      </c>
    </row>
    <row r="2767" spans="1:7" x14ac:dyDescent="0.3">
      <c r="A2767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tubérculos2018Septiembre</v>
      </c>
      <c r="B2767" t="s">
        <v>41</v>
      </c>
      <c r="C2767" t="s">
        <v>4</v>
      </c>
      <c r="D2767" t="s">
        <v>6</v>
      </c>
      <c r="E2767">
        <v>2018</v>
      </c>
      <c r="F2767" s="10" t="s">
        <v>85</v>
      </c>
      <c r="G2767">
        <v>0</v>
      </c>
    </row>
    <row r="2768" spans="1:7" x14ac:dyDescent="0.3">
      <c r="A2768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tubérculos2018Octubre</v>
      </c>
      <c r="B2768" t="s">
        <v>41</v>
      </c>
      <c r="C2768" t="s">
        <v>4</v>
      </c>
      <c r="D2768" t="s">
        <v>6</v>
      </c>
      <c r="E2768">
        <v>2018</v>
      </c>
      <c r="F2768" s="10" t="s">
        <v>80</v>
      </c>
      <c r="G2768">
        <v>0</v>
      </c>
    </row>
    <row r="2769" spans="1:7" x14ac:dyDescent="0.3">
      <c r="A2769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tubérculos2018Noviembre</v>
      </c>
      <c r="B2769" t="s">
        <v>41</v>
      </c>
      <c r="C2769" t="s">
        <v>4</v>
      </c>
      <c r="D2769" t="s">
        <v>6</v>
      </c>
      <c r="E2769">
        <v>2018</v>
      </c>
      <c r="F2769" s="10" t="s">
        <v>81</v>
      </c>
      <c r="G2769">
        <v>0</v>
      </c>
    </row>
    <row r="2770" spans="1:7" x14ac:dyDescent="0.3">
      <c r="A2770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tubérculos2018Diciembre</v>
      </c>
      <c r="B2770" t="s">
        <v>41</v>
      </c>
      <c r="C2770" t="s">
        <v>4</v>
      </c>
      <c r="D2770" t="s">
        <v>6</v>
      </c>
      <c r="E2770">
        <v>2018</v>
      </c>
      <c r="F2770" s="10" t="s">
        <v>82</v>
      </c>
      <c r="G2770">
        <v>0</v>
      </c>
    </row>
    <row r="2771" spans="1:7" x14ac:dyDescent="0.3">
      <c r="A2771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tubérculos2018Enero</v>
      </c>
      <c r="B2771" t="s">
        <v>60</v>
      </c>
      <c r="C2771" t="s">
        <v>4</v>
      </c>
      <c r="D2771" t="s">
        <v>6</v>
      </c>
      <c r="E2771">
        <v>2018</v>
      </c>
      <c r="F2771" s="10" t="s">
        <v>86</v>
      </c>
      <c r="G2771">
        <v>0</v>
      </c>
    </row>
    <row r="2772" spans="1:7" x14ac:dyDescent="0.3">
      <c r="A2772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tubérculos2018Febrero</v>
      </c>
      <c r="B2772" t="s">
        <v>60</v>
      </c>
      <c r="C2772" t="s">
        <v>4</v>
      </c>
      <c r="D2772" t="s">
        <v>6</v>
      </c>
      <c r="E2772">
        <v>2018</v>
      </c>
      <c r="F2772" s="10" t="s">
        <v>87</v>
      </c>
      <c r="G2772">
        <v>0</v>
      </c>
    </row>
    <row r="2773" spans="1:7" x14ac:dyDescent="0.3">
      <c r="A2773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tubérculos2018Marzo</v>
      </c>
      <c r="B2773" t="s">
        <v>60</v>
      </c>
      <c r="C2773" t="s">
        <v>4</v>
      </c>
      <c r="D2773" t="s">
        <v>6</v>
      </c>
      <c r="E2773">
        <v>2018</v>
      </c>
      <c r="F2773" s="10" t="s">
        <v>88</v>
      </c>
      <c r="G2773">
        <v>0</v>
      </c>
    </row>
    <row r="2774" spans="1:7" x14ac:dyDescent="0.3">
      <c r="A2774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tubérculos2018Abril</v>
      </c>
      <c r="B2774" t="s">
        <v>60</v>
      </c>
      <c r="C2774" t="s">
        <v>4</v>
      </c>
      <c r="D2774" t="s">
        <v>6</v>
      </c>
      <c r="E2774">
        <v>2018</v>
      </c>
      <c r="F2774" s="10" t="s">
        <v>89</v>
      </c>
      <c r="G2774">
        <v>0</v>
      </c>
    </row>
    <row r="2775" spans="1:7" x14ac:dyDescent="0.3">
      <c r="A2775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tubérculos2018Mayo</v>
      </c>
      <c r="B2775" t="s">
        <v>60</v>
      </c>
      <c r="C2775" t="s">
        <v>4</v>
      </c>
      <c r="D2775" t="s">
        <v>6</v>
      </c>
      <c r="E2775">
        <v>2018</v>
      </c>
      <c r="F2775" s="10" t="s">
        <v>90</v>
      </c>
      <c r="G2775">
        <v>0</v>
      </c>
    </row>
    <row r="2776" spans="1:7" x14ac:dyDescent="0.3">
      <c r="A2776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tubérculos2018Junio</v>
      </c>
      <c r="B2776" t="s">
        <v>60</v>
      </c>
      <c r="C2776" t="s">
        <v>4</v>
      </c>
      <c r="D2776" t="s">
        <v>6</v>
      </c>
      <c r="E2776">
        <v>2018</v>
      </c>
      <c r="F2776" s="10" t="s">
        <v>91</v>
      </c>
      <c r="G2776">
        <v>0</v>
      </c>
    </row>
    <row r="2777" spans="1:7" x14ac:dyDescent="0.3">
      <c r="A2777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tubérculos2018Julio</v>
      </c>
      <c r="B2777" t="s">
        <v>60</v>
      </c>
      <c r="C2777" t="s">
        <v>4</v>
      </c>
      <c r="D2777" t="s">
        <v>6</v>
      </c>
      <c r="E2777">
        <v>2018</v>
      </c>
      <c r="F2777" s="10" t="s">
        <v>83</v>
      </c>
      <c r="G2777">
        <v>0</v>
      </c>
    </row>
    <row r="2778" spans="1:7" x14ac:dyDescent="0.3">
      <c r="A2778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tubérculos2018Agosto</v>
      </c>
      <c r="B2778" t="s">
        <v>60</v>
      </c>
      <c r="C2778" t="s">
        <v>4</v>
      </c>
      <c r="D2778" t="s">
        <v>6</v>
      </c>
      <c r="E2778">
        <v>2018</v>
      </c>
      <c r="F2778" s="10" t="s">
        <v>84</v>
      </c>
      <c r="G2778">
        <v>14735.42</v>
      </c>
    </row>
    <row r="2779" spans="1:7" x14ac:dyDescent="0.3">
      <c r="A2779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tubérculos2018Septiembre</v>
      </c>
      <c r="B2779" t="s">
        <v>60</v>
      </c>
      <c r="C2779" t="s">
        <v>4</v>
      </c>
      <c r="D2779" t="s">
        <v>6</v>
      </c>
      <c r="E2779">
        <v>2018</v>
      </c>
      <c r="F2779" s="10" t="s">
        <v>85</v>
      </c>
      <c r="G2779">
        <v>0</v>
      </c>
    </row>
    <row r="2780" spans="1:7" x14ac:dyDescent="0.3">
      <c r="A2780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tubérculos2018Octubre</v>
      </c>
      <c r="B2780" t="s">
        <v>60</v>
      </c>
      <c r="C2780" t="s">
        <v>4</v>
      </c>
      <c r="D2780" t="s">
        <v>6</v>
      </c>
      <c r="E2780">
        <v>2018</v>
      </c>
      <c r="F2780" s="10" t="s">
        <v>80</v>
      </c>
      <c r="G2780">
        <v>0</v>
      </c>
    </row>
    <row r="2781" spans="1:7" x14ac:dyDescent="0.3">
      <c r="A2781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tubérculos2018Noviembre</v>
      </c>
      <c r="B2781" t="s">
        <v>60</v>
      </c>
      <c r="C2781" t="s">
        <v>4</v>
      </c>
      <c r="D2781" t="s">
        <v>6</v>
      </c>
      <c r="E2781">
        <v>2018</v>
      </c>
      <c r="F2781" s="10" t="s">
        <v>81</v>
      </c>
      <c r="G2781">
        <v>0</v>
      </c>
    </row>
    <row r="2782" spans="1:7" x14ac:dyDescent="0.3">
      <c r="A2782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tubérculos2018Diciembre</v>
      </c>
      <c r="B2782" t="s">
        <v>60</v>
      </c>
      <c r="C2782" t="s">
        <v>4</v>
      </c>
      <c r="D2782" t="s">
        <v>6</v>
      </c>
      <c r="E2782">
        <v>2018</v>
      </c>
      <c r="F2782" s="10" t="s">
        <v>82</v>
      </c>
      <c r="G2782">
        <v>0</v>
      </c>
    </row>
    <row r="2783" spans="1:7" x14ac:dyDescent="0.3">
      <c r="A2783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tubérculos2018Enero</v>
      </c>
      <c r="B2783" t="s">
        <v>52</v>
      </c>
      <c r="C2783" t="s">
        <v>4</v>
      </c>
      <c r="D2783" t="s">
        <v>6</v>
      </c>
      <c r="E2783">
        <v>2018</v>
      </c>
      <c r="F2783" s="10" t="s">
        <v>86</v>
      </c>
      <c r="G2783">
        <v>0</v>
      </c>
    </row>
    <row r="2784" spans="1:7" x14ac:dyDescent="0.3">
      <c r="A2784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tubérculos2018Febrero</v>
      </c>
      <c r="B2784" t="s">
        <v>52</v>
      </c>
      <c r="C2784" t="s">
        <v>4</v>
      </c>
      <c r="D2784" t="s">
        <v>6</v>
      </c>
      <c r="E2784">
        <v>2018</v>
      </c>
      <c r="F2784" s="10" t="s">
        <v>87</v>
      </c>
      <c r="G2784">
        <v>0</v>
      </c>
    </row>
    <row r="2785" spans="1:7" x14ac:dyDescent="0.3">
      <c r="A2785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tubérculos2018Marzo</v>
      </c>
      <c r="B2785" t="s">
        <v>52</v>
      </c>
      <c r="C2785" t="s">
        <v>4</v>
      </c>
      <c r="D2785" t="s">
        <v>6</v>
      </c>
      <c r="E2785">
        <v>2018</v>
      </c>
      <c r="F2785" s="10" t="s">
        <v>88</v>
      </c>
      <c r="G2785">
        <v>0</v>
      </c>
    </row>
    <row r="2786" spans="1:7" x14ac:dyDescent="0.3">
      <c r="A2786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tubérculos2018Abril</v>
      </c>
      <c r="B2786" t="s">
        <v>52</v>
      </c>
      <c r="C2786" t="s">
        <v>4</v>
      </c>
      <c r="D2786" t="s">
        <v>6</v>
      </c>
      <c r="E2786">
        <v>2018</v>
      </c>
      <c r="F2786" s="10" t="s">
        <v>89</v>
      </c>
      <c r="G2786">
        <v>0</v>
      </c>
    </row>
    <row r="2787" spans="1:7" x14ac:dyDescent="0.3">
      <c r="A2787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tubérculos2018Mayo</v>
      </c>
      <c r="B2787" t="s">
        <v>52</v>
      </c>
      <c r="C2787" t="s">
        <v>4</v>
      </c>
      <c r="D2787" t="s">
        <v>6</v>
      </c>
      <c r="E2787">
        <v>2018</v>
      </c>
      <c r="F2787" s="10" t="s">
        <v>90</v>
      </c>
      <c r="G2787">
        <v>0</v>
      </c>
    </row>
    <row r="2788" spans="1:7" x14ac:dyDescent="0.3">
      <c r="A2788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tubérculos2018Junio</v>
      </c>
      <c r="B2788" t="s">
        <v>52</v>
      </c>
      <c r="C2788" t="s">
        <v>4</v>
      </c>
      <c r="D2788" t="s">
        <v>6</v>
      </c>
      <c r="E2788">
        <v>2018</v>
      </c>
      <c r="F2788" s="10" t="s">
        <v>91</v>
      </c>
      <c r="G2788">
        <v>0</v>
      </c>
    </row>
    <row r="2789" spans="1:7" x14ac:dyDescent="0.3">
      <c r="A2789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tubérculos2018Julio</v>
      </c>
      <c r="B2789" t="s">
        <v>52</v>
      </c>
      <c r="C2789" t="s">
        <v>4</v>
      </c>
      <c r="D2789" t="s">
        <v>6</v>
      </c>
      <c r="E2789">
        <v>2018</v>
      </c>
      <c r="F2789" s="10" t="s">
        <v>83</v>
      </c>
      <c r="G2789">
        <v>182</v>
      </c>
    </row>
    <row r="2790" spans="1:7" x14ac:dyDescent="0.3">
      <c r="A2790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tubérculos2018Agosto</v>
      </c>
      <c r="B2790" t="s">
        <v>52</v>
      </c>
      <c r="C2790" t="s">
        <v>4</v>
      </c>
      <c r="D2790" t="s">
        <v>6</v>
      </c>
      <c r="E2790">
        <v>2018</v>
      </c>
      <c r="F2790" s="10" t="s">
        <v>84</v>
      </c>
      <c r="G2790">
        <v>0</v>
      </c>
    </row>
    <row r="2791" spans="1:7" x14ac:dyDescent="0.3">
      <c r="A2791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tubérculos2018Septiembre</v>
      </c>
      <c r="B2791" t="s">
        <v>52</v>
      </c>
      <c r="C2791" t="s">
        <v>4</v>
      </c>
      <c r="D2791" t="s">
        <v>6</v>
      </c>
      <c r="E2791">
        <v>2018</v>
      </c>
      <c r="F2791" s="10" t="s">
        <v>85</v>
      </c>
      <c r="G2791">
        <v>0</v>
      </c>
    </row>
    <row r="2792" spans="1:7" x14ac:dyDescent="0.3">
      <c r="A2792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tubérculos2018Octubre</v>
      </c>
      <c r="B2792" t="s">
        <v>52</v>
      </c>
      <c r="C2792" t="s">
        <v>4</v>
      </c>
      <c r="D2792" t="s">
        <v>6</v>
      </c>
      <c r="E2792">
        <v>2018</v>
      </c>
      <c r="F2792" s="10" t="s">
        <v>80</v>
      </c>
      <c r="G2792">
        <v>0</v>
      </c>
    </row>
    <row r="2793" spans="1:7" x14ac:dyDescent="0.3">
      <c r="A2793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tubérculos2018Noviembre</v>
      </c>
      <c r="B2793" t="s">
        <v>52</v>
      </c>
      <c r="C2793" t="s">
        <v>4</v>
      </c>
      <c r="D2793" t="s">
        <v>6</v>
      </c>
      <c r="E2793">
        <v>2018</v>
      </c>
      <c r="F2793" s="10" t="s">
        <v>81</v>
      </c>
      <c r="G2793">
        <v>0</v>
      </c>
    </row>
    <row r="2794" spans="1:7" x14ac:dyDescent="0.3">
      <c r="A2794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tubérculos2018Diciembre</v>
      </c>
      <c r="B2794" t="s">
        <v>52</v>
      </c>
      <c r="C2794" t="s">
        <v>4</v>
      </c>
      <c r="D2794" t="s">
        <v>6</v>
      </c>
      <c r="E2794">
        <v>2018</v>
      </c>
      <c r="F2794" s="10" t="s">
        <v>82</v>
      </c>
      <c r="G2794">
        <v>0</v>
      </c>
    </row>
    <row r="2795" spans="1:7" x14ac:dyDescent="0.3">
      <c r="A2795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NoruegaCereales2018Enero</v>
      </c>
      <c r="B2795" t="s">
        <v>52</v>
      </c>
      <c r="C2795" t="s">
        <v>4</v>
      </c>
      <c r="D2795" t="s">
        <v>5</v>
      </c>
      <c r="E2795">
        <v>2018</v>
      </c>
      <c r="F2795" s="10" t="s">
        <v>86</v>
      </c>
      <c r="G2795">
        <v>0</v>
      </c>
    </row>
    <row r="2796" spans="1:7" x14ac:dyDescent="0.3">
      <c r="A2796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NoruegaCereales2018Febrero</v>
      </c>
      <c r="B2796" t="s">
        <v>52</v>
      </c>
      <c r="C2796" t="s">
        <v>4</v>
      </c>
      <c r="D2796" t="s">
        <v>5</v>
      </c>
      <c r="E2796">
        <v>2018</v>
      </c>
      <c r="F2796" s="10" t="s">
        <v>87</v>
      </c>
      <c r="G2796">
        <v>0</v>
      </c>
    </row>
    <row r="2797" spans="1:7" x14ac:dyDescent="0.3">
      <c r="A2797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NoruegaCereales2018Marzo</v>
      </c>
      <c r="B2797" t="s">
        <v>52</v>
      </c>
      <c r="C2797" t="s">
        <v>4</v>
      </c>
      <c r="D2797" t="s">
        <v>5</v>
      </c>
      <c r="E2797">
        <v>2018</v>
      </c>
      <c r="F2797" s="10" t="s">
        <v>88</v>
      </c>
      <c r="G2797">
        <v>0</v>
      </c>
    </row>
    <row r="2798" spans="1:7" x14ac:dyDescent="0.3">
      <c r="A2798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NoruegaCereales2018Abril</v>
      </c>
      <c r="B2798" t="s">
        <v>52</v>
      </c>
      <c r="C2798" t="s">
        <v>4</v>
      </c>
      <c r="D2798" t="s">
        <v>5</v>
      </c>
      <c r="E2798">
        <v>2018</v>
      </c>
      <c r="F2798" s="10" t="s">
        <v>89</v>
      </c>
      <c r="G2798">
        <v>0</v>
      </c>
    </row>
    <row r="2799" spans="1:7" x14ac:dyDescent="0.3">
      <c r="A2799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NoruegaCereales2018Mayo</v>
      </c>
      <c r="B2799" t="s">
        <v>52</v>
      </c>
      <c r="C2799" t="s">
        <v>4</v>
      </c>
      <c r="D2799" t="s">
        <v>5</v>
      </c>
      <c r="E2799">
        <v>2018</v>
      </c>
      <c r="F2799" s="10" t="s">
        <v>90</v>
      </c>
      <c r="G2799">
        <v>0</v>
      </c>
    </row>
    <row r="2800" spans="1:7" x14ac:dyDescent="0.3">
      <c r="A2800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NoruegaCereales2018Junio</v>
      </c>
      <c r="B2800" t="s">
        <v>52</v>
      </c>
      <c r="C2800" t="s">
        <v>4</v>
      </c>
      <c r="D2800" t="s">
        <v>5</v>
      </c>
      <c r="E2800">
        <v>2018</v>
      </c>
      <c r="F2800" s="10" t="s">
        <v>91</v>
      </c>
      <c r="G2800">
        <v>0</v>
      </c>
    </row>
    <row r="2801" spans="1:7" x14ac:dyDescent="0.3">
      <c r="A2801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NoruegaCereales2018Julio</v>
      </c>
      <c r="B2801" t="s">
        <v>52</v>
      </c>
      <c r="C2801" t="s">
        <v>4</v>
      </c>
      <c r="D2801" t="s">
        <v>5</v>
      </c>
      <c r="E2801">
        <v>2018</v>
      </c>
      <c r="F2801" s="10" t="s">
        <v>83</v>
      </c>
      <c r="G2801">
        <v>48</v>
      </c>
    </row>
    <row r="2802" spans="1:7" x14ac:dyDescent="0.3">
      <c r="A2802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NoruegaCereales2018Agosto</v>
      </c>
      <c r="B2802" t="s">
        <v>52</v>
      </c>
      <c r="C2802" t="s">
        <v>4</v>
      </c>
      <c r="D2802" t="s">
        <v>5</v>
      </c>
      <c r="E2802">
        <v>2018</v>
      </c>
      <c r="F2802" s="10" t="s">
        <v>84</v>
      </c>
      <c r="G2802">
        <v>0</v>
      </c>
    </row>
    <row r="2803" spans="1:7" x14ac:dyDescent="0.3">
      <c r="A2803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NoruegaCereales2018Septiembre</v>
      </c>
      <c r="B2803" t="s">
        <v>52</v>
      </c>
      <c r="C2803" t="s">
        <v>4</v>
      </c>
      <c r="D2803" t="s">
        <v>5</v>
      </c>
      <c r="E2803">
        <v>2018</v>
      </c>
      <c r="F2803" s="10" t="s">
        <v>85</v>
      </c>
      <c r="G2803">
        <v>0</v>
      </c>
    </row>
    <row r="2804" spans="1:7" x14ac:dyDescent="0.3">
      <c r="A2804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NoruegaCereales2018Octubre</v>
      </c>
      <c r="B2804" t="s">
        <v>52</v>
      </c>
      <c r="C2804" t="s">
        <v>4</v>
      </c>
      <c r="D2804" t="s">
        <v>5</v>
      </c>
      <c r="E2804">
        <v>2018</v>
      </c>
      <c r="F2804" s="10" t="s">
        <v>80</v>
      </c>
      <c r="G2804">
        <v>0</v>
      </c>
    </row>
    <row r="2805" spans="1:7" x14ac:dyDescent="0.3">
      <c r="A2805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NoruegaCereales2018Noviembre</v>
      </c>
      <c r="B2805" t="s">
        <v>52</v>
      </c>
      <c r="C2805" t="s">
        <v>4</v>
      </c>
      <c r="D2805" t="s">
        <v>5</v>
      </c>
      <c r="E2805">
        <v>2018</v>
      </c>
      <c r="F2805" s="10" t="s">
        <v>81</v>
      </c>
      <c r="G2805">
        <v>0</v>
      </c>
    </row>
    <row r="2806" spans="1:7" x14ac:dyDescent="0.3">
      <c r="A2806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NoruegaCereales2018Diciembre</v>
      </c>
      <c r="B2806" t="s">
        <v>52</v>
      </c>
      <c r="C2806" t="s">
        <v>4</v>
      </c>
      <c r="D2806" t="s">
        <v>5</v>
      </c>
      <c r="E2806">
        <v>2018</v>
      </c>
      <c r="F2806" s="10" t="s">
        <v>82</v>
      </c>
      <c r="G2806">
        <v>80</v>
      </c>
    </row>
    <row r="2807" spans="1:7" x14ac:dyDescent="0.3">
      <c r="A280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FilipinasCereales2018Enero</v>
      </c>
      <c r="B2807" t="s">
        <v>31</v>
      </c>
      <c r="C2807" t="s">
        <v>4</v>
      </c>
      <c r="D2807" t="s">
        <v>5</v>
      </c>
      <c r="E2807">
        <v>2018</v>
      </c>
      <c r="F2807" s="10" t="s">
        <v>86</v>
      </c>
      <c r="G2807">
        <v>0</v>
      </c>
    </row>
    <row r="2808" spans="1:7" x14ac:dyDescent="0.3">
      <c r="A280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FilipinasCereales2018Febrero</v>
      </c>
      <c r="B2808" t="s">
        <v>31</v>
      </c>
      <c r="C2808" t="s">
        <v>4</v>
      </c>
      <c r="D2808" t="s">
        <v>5</v>
      </c>
      <c r="E2808">
        <v>2018</v>
      </c>
      <c r="F2808" s="10" t="s">
        <v>87</v>
      </c>
      <c r="G2808">
        <v>0</v>
      </c>
    </row>
    <row r="2809" spans="1:7" x14ac:dyDescent="0.3">
      <c r="A2809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FilipinasCereales2018Marzo</v>
      </c>
      <c r="B2809" t="s">
        <v>31</v>
      </c>
      <c r="C2809" t="s">
        <v>4</v>
      </c>
      <c r="D2809" t="s">
        <v>5</v>
      </c>
      <c r="E2809">
        <v>2018</v>
      </c>
      <c r="F2809" s="10" t="s">
        <v>88</v>
      </c>
      <c r="G2809">
        <v>0</v>
      </c>
    </row>
    <row r="2810" spans="1:7" x14ac:dyDescent="0.3">
      <c r="A2810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FilipinasCereales2018Abril</v>
      </c>
      <c r="B2810" t="s">
        <v>31</v>
      </c>
      <c r="C2810" t="s">
        <v>4</v>
      </c>
      <c r="D2810" t="s">
        <v>5</v>
      </c>
      <c r="E2810">
        <v>2018</v>
      </c>
      <c r="F2810" s="10" t="s">
        <v>89</v>
      </c>
      <c r="G2810">
        <v>0</v>
      </c>
    </row>
    <row r="2811" spans="1:7" x14ac:dyDescent="0.3">
      <c r="A2811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FilipinasCereales2018Mayo</v>
      </c>
      <c r="B2811" t="s">
        <v>31</v>
      </c>
      <c r="C2811" t="s">
        <v>4</v>
      </c>
      <c r="D2811" t="s">
        <v>5</v>
      </c>
      <c r="E2811">
        <v>2018</v>
      </c>
      <c r="F2811" s="10" t="s">
        <v>90</v>
      </c>
      <c r="G2811">
        <v>0</v>
      </c>
    </row>
    <row r="2812" spans="1:7" x14ac:dyDescent="0.3">
      <c r="A2812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FilipinasCereales2018Junio</v>
      </c>
      <c r="B2812" t="s">
        <v>31</v>
      </c>
      <c r="C2812" t="s">
        <v>4</v>
      </c>
      <c r="D2812" t="s">
        <v>5</v>
      </c>
      <c r="E2812">
        <v>2018</v>
      </c>
      <c r="F2812" s="10" t="s">
        <v>91</v>
      </c>
      <c r="G2812">
        <v>0</v>
      </c>
    </row>
    <row r="2813" spans="1:7" x14ac:dyDescent="0.3">
      <c r="A2813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FilipinasCereales2018Julio</v>
      </c>
      <c r="B2813" t="s">
        <v>31</v>
      </c>
      <c r="C2813" t="s">
        <v>4</v>
      </c>
      <c r="D2813" t="s">
        <v>5</v>
      </c>
      <c r="E2813">
        <v>2018</v>
      </c>
      <c r="F2813" s="10" t="s">
        <v>83</v>
      </c>
      <c r="G2813">
        <v>0</v>
      </c>
    </row>
    <row r="2814" spans="1:7" x14ac:dyDescent="0.3">
      <c r="A2814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FilipinasCereales2018Agosto</v>
      </c>
      <c r="B2814" t="s">
        <v>31</v>
      </c>
      <c r="C2814" t="s">
        <v>4</v>
      </c>
      <c r="D2814" t="s">
        <v>5</v>
      </c>
      <c r="E2814">
        <v>2018</v>
      </c>
      <c r="F2814" s="10" t="s">
        <v>84</v>
      </c>
      <c r="G2814">
        <v>0</v>
      </c>
    </row>
    <row r="2815" spans="1:7" x14ac:dyDescent="0.3">
      <c r="A2815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FilipinasCereales2018Septiembre</v>
      </c>
      <c r="B2815" t="s">
        <v>31</v>
      </c>
      <c r="C2815" t="s">
        <v>4</v>
      </c>
      <c r="D2815" t="s">
        <v>5</v>
      </c>
      <c r="E2815">
        <v>2018</v>
      </c>
      <c r="F2815" s="10" t="s">
        <v>85</v>
      </c>
      <c r="G2815">
        <v>0</v>
      </c>
    </row>
    <row r="2816" spans="1:7" x14ac:dyDescent="0.3">
      <c r="A2816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FilipinasCereales2018Octubre</v>
      </c>
      <c r="B2816" t="s">
        <v>31</v>
      </c>
      <c r="C2816" t="s">
        <v>4</v>
      </c>
      <c r="D2816" t="s">
        <v>5</v>
      </c>
      <c r="E2816">
        <v>2018</v>
      </c>
      <c r="F2816" s="10" t="s">
        <v>80</v>
      </c>
      <c r="G2816">
        <v>0</v>
      </c>
    </row>
    <row r="2817" spans="1:7" x14ac:dyDescent="0.3">
      <c r="A281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FilipinasCereales2018Noviembre</v>
      </c>
      <c r="B2817" t="s">
        <v>31</v>
      </c>
      <c r="C2817" t="s">
        <v>4</v>
      </c>
      <c r="D2817" t="s">
        <v>5</v>
      </c>
      <c r="E2817">
        <v>2018</v>
      </c>
      <c r="F2817" s="10" t="s">
        <v>81</v>
      </c>
      <c r="G2817">
        <v>74891</v>
      </c>
    </row>
    <row r="2818" spans="1:7" x14ac:dyDescent="0.3">
      <c r="A281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FilipinasCereales2018Diciembre</v>
      </c>
      <c r="B2818" t="s">
        <v>31</v>
      </c>
      <c r="C2818" t="s">
        <v>4</v>
      </c>
      <c r="D2818" t="s">
        <v>5</v>
      </c>
      <c r="E2818">
        <v>2018</v>
      </c>
      <c r="F2818" s="10" t="s">
        <v>82</v>
      </c>
      <c r="G2818">
        <v>33350.300000000003</v>
      </c>
    </row>
    <row r="2819" spans="1:7" x14ac:dyDescent="0.3">
      <c r="A2819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HondurasCereales2018Enero</v>
      </c>
      <c r="B2819" t="s">
        <v>37</v>
      </c>
      <c r="C2819" t="s">
        <v>4</v>
      </c>
      <c r="D2819" t="s">
        <v>5</v>
      </c>
      <c r="E2819">
        <v>2018</v>
      </c>
      <c r="F2819" s="10" t="s">
        <v>86</v>
      </c>
      <c r="G2819">
        <v>206</v>
      </c>
    </row>
    <row r="2820" spans="1:7" x14ac:dyDescent="0.3">
      <c r="A2820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HondurasCereales2018Febrero</v>
      </c>
      <c r="B2820" t="s">
        <v>37</v>
      </c>
      <c r="C2820" t="s">
        <v>4</v>
      </c>
      <c r="D2820" t="s">
        <v>5</v>
      </c>
      <c r="E2820">
        <v>2018</v>
      </c>
      <c r="F2820" s="10" t="s">
        <v>87</v>
      </c>
      <c r="G2820">
        <v>1835.8</v>
      </c>
    </row>
    <row r="2821" spans="1:7" x14ac:dyDescent="0.3">
      <c r="A2821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HondurasCereales2018Marzo</v>
      </c>
      <c r="B2821" t="s">
        <v>37</v>
      </c>
      <c r="C2821" t="s">
        <v>4</v>
      </c>
      <c r="D2821" t="s">
        <v>5</v>
      </c>
      <c r="E2821">
        <v>2018</v>
      </c>
      <c r="F2821" s="10" t="s">
        <v>88</v>
      </c>
      <c r="G2821">
        <v>0</v>
      </c>
    </row>
    <row r="2822" spans="1:7" x14ac:dyDescent="0.3">
      <c r="A2822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HondurasCereales2018Abril</v>
      </c>
      <c r="B2822" t="s">
        <v>37</v>
      </c>
      <c r="C2822" t="s">
        <v>4</v>
      </c>
      <c r="D2822" t="s">
        <v>5</v>
      </c>
      <c r="E2822">
        <v>2018</v>
      </c>
      <c r="F2822" s="10" t="s">
        <v>89</v>
      </c>
      <c r="G2822">
        <v>485.8</v>
      </c>
    </row>
    <row r="2823" spans="1:7" x14ac:dyDescent="0.3">
      <c r="A2823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HondurasCereales2018Mayo</v>
      </c>
      <c r="B2823" t="s">
        <v>37</v>
      </c>
      <c r="C2823" t="s">
        <v>4</v>
      </c>
      <c r="D2823" t="s">
        <v>5</v>
      </c>
      <c r="E2823">
        <v>2018</v>
      </c>
      <c r="F2823" s="10" t="s">
        <v>90</v>
      </c>
      <c r="G2823">
        <v>2223.1</v>
      </c>
    </row>
    <row r="2824" spans="1:7" x14ac:dyDescent="0.3">
      <c r="A2824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HondurasCereales2018Junio</v>
      </c>
      <c r="B2824" t="s">
        <v>37</v>
      </c>
      <c r="C2824" t="s">
        <v>4</v>
      </c>
      <c r="D2824" t="s">
        <v>5</v>
      </c>
      <c r="E2824">
        <v>2018</v>
      </c>
      <c r="F2824" s="10" t="s">
        <v>91</v>
      </c>
      <c r="G2824">
        <v>588.79999999999995</v>
      </c>
    </row>
    <row r="2825" spans="1:7" x14ac:dyDescent="0.3">
      <c r="A2825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HondurasCereales2018Julio</v>
      </c>
      <c r="B2825" t="s">
        <v>37</v>
      </c>
      <c r="C2825" t="s">
        <v>4</v>
      </c>
      <c r="D2825" t="s">
        <v>5</v>
      </c>
      <c r="E2825">
        <v>2018</v>
      </c>
      <c r="F2825" s="10" t="s">
        <v>83</v>
      </c>
      <c r="G2825">
        <v>0</v>
      </c>
    </row>
    <row r="2826" spans="1:7" x14ac:dyDescent="0.3">
      <c r="A2826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HondurasCereales2018Agosto</v>
      </c>
      <c r="B2826" t="s">
        <v>37</v>
      </c>
      <c r="C2826" t="s">
        <v>4</v>
      </c>
      <c r="D2826" t="s">
        <v>5</v>
      </c>
      <c r="E2826">
        <v>2018</v>
      </c>
      <c r="F2826" s="10" t="s">
        <v>84</v>
      </c>
      <c r="G2826">
        <v>1209</v>
      </c>
    </row>
    <row r="2827" spans="1:7" x14ac:dyDescent="0.3">
      <c r="A2827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HondurasCereales2018Septiembre</v>
      </c>
      <c r="B2827" t="s">
        <v>37</v>
      </c>
      <c r="C2827" t="s">
        <v>4</v>
      </c>
      <c r="D2827" t="s">
        <v>5</v>
      </c>
      <c r="E2827">
        <v>2018</v>
      </c>
      <c r="F2827" s="10" t="s">
        <v>85</v>
      </c>
      <c r="G2827">
        <v>0</v>
      </c>
    </row>
    <row r="2828" spans="1:7" x14ac:dyDescent="0.3">
      <c r="A2828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HondurasCereales2018Octubre</v>
      </c>
      <c r="B2828" t="s">
        <v>37</v>
      </c>
      <c r="C2828" t="s">
        <v>4</v>
      </c>
      <c r="D2828" t="s">
        <v>5</v>
      </c>
      <c r="E2828">
        <v>2018</v>
      </c>
      <c r="F2828" s="10" t="s">
        <v>80</v>
      </c>
      <c r="G2828">
        <v>21207.03</v>
      </c>
    </row>
    <row r="2829" spans="1:7" x14ac:dyDescent="0.3">
      <c r="A2829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HondurasCereales2018Noviembre</v>
      </c>
      <c r="B2829" t="s">
        <v>37</v>
      </c>
      <c r="C2829" t="s">
        <v>4</v>
      </c>
      <c r="D2829" t="s">
        <v>5</v>
      </c>
      <c r="E2829">
        <v>2018</v>
      </c>
      <c r="F2829" s="10" t="s">
        <v>81</v>
      </c>
      <c r="G2829">
        <v>8972.2999999999993</v>
      </c>
    </row>
    <row r="2830" spans="1:7" x14ac:dyDescent="0.3">
      <c r="A2830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HondurasCereales2018Diciembre</v>
      </c>
      <c r="B2830" t="s">
        <v>37</v>
      </c>
      <c r="C2830" t="s">
        <v>4</v>
      </c>
      <c r="D2830" t="s">
        <v>5</v>
      </c>
      <c r="E2830">
        <v>2018</v>
      </c>
      <c r="F2830" s="10" t="s">
        <v>82</v>
      </c>
      <c r="G2830">
        <v>0</v>
      </c>
    </row>
    <row r="2831" spans="1:7" x14ac:dyDescent="0.3">
      <c r="A2831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NicaraguaCereales2018Enero</v>
      </c>
      <c r="B2831" t="s">
        <v>51</v>
      </c>
      <c r="C2831" t="s">
        <v>4</v>
      </c>
      <c r="D2831" t="s">
        <v>5</v>
      </c>
      <c r="E2831">
        <v>2018</v>
      </c>
      <c r="F2831" s="10" t="s">
        <v>86</v>
      </c>
      <c r="G2831">
        <v>682111.49</v>
      </c>
    </row>
    <row r="2832" spans="1:7" x14ac:dyDescent="0.3">
      <c r="A2832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NicaraguaCereales2018Febrero</v>
      </c>
      <c r="B2832" t="s">
        <v>51</v>
      </c>
      <c r="C2832" t="s">
        <v>4</v>
      </c>
      <c r="D2832" t="s">
        <v>5</v>
      </c>
      <c r="E2832">
        <v>2018</v>
      </c>
      <c r="F2832" s="10" t="s">
        <v>87</v>
      </c>
      <c r="G2832">
        <v>210061.79</v>
      </c>
    </row>
    <row r="2833" spans="1:7" x14ac:dyDescent="0.3">
      <c r="A2833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NicaraguaCereales2018Marzo</v>
      </c>
      <c r="B2833" t="s">
        <v>51</v>
      </c>
      <c r="C2833" t="s">
        <v>4</v>
      </c>
      <c r="D2833" t="s">
        <v>5</v>
      </c>
      <c r="E2833">
        <v>2018</v>
      </c>
      <c r="F2833" s="10" t="s">
        <v>88</v>
      </c>
      <c r="G2833">
        <v>397569.1</v>
      </c>
    </row>
    <row r="2834" spans="1:7" x14ac:dyDescent="0.3">
      <c r="A2834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NicaraguaCereales2018Abril</v>
      </c>
      <c r="B2834" t="s">
        <v>51</v>
      </c>
      <c r="C2834" t="s">
        <v>4</v>
      </c>
      <c r="D2834" t="s">
        <v>5</v>
      </c>
      <c r="E2834">
        <v>2018</v>
      </c>
      <c r="F2834" s="10" t="s">
        <v>89</v>
      </c>
      <c r="G2834">
        <v>0</v>
      </c>
    </row>
    <row r="2835" spans="1:7" x14ac:dyDescent="0.3">
      <c r="A2835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NicaraguaCereales2018Mayo</v>
      </c>
      <c r="B2835" t="s">
        <v>51</v>
      </c>
      <c r="C2835" t="s">
        <v>4</v>
      </c>
      <c r="D2835" t="s">
        <v>5</v>
      </c>
      <c r="E2835">
        <v>2018</v>
      </c>
      <c r="F2835" s="10" t="s">
        <v>90</v>
      </c>
      <c r="G2835">
        <v>631099.99</v>
      </c>
    </row>
    <row r="2836" spans="1:7" x14ac:dyDescent="0.3">
      <c r="A2836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NicaraguaCereales2018Junio</v>
      </c>
      <c r="B2836" t="s">
        <v>51</v>
      </c>
      <c r="C2836" t="s">
        <v>4</v>
      </c>
      <c r="D2836" t="s">
        <v>5</v>
      </c>
      <c r="E2836">
        <v>2018</v>
      </c>
      <c r="F2836" s="10" t="s">
        <v>91</v>
      </c>
      <c r="G2836">
        <v>4560</v>
      </c>
    </row>
    <row r="2837" spans="1:7" x14ac:dyDescent="0.3">
      <c r="A2837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NicaraguaCereales2018Julio</v>
      </c>
      <c r="B2837" t="s">
        <v>51</v>
      </c>
      <c r="C2837" t="s">
        <v>4</v>
      </c>
      <c r="D2837" t="s">
        <v>5</v>
      </c>
      <c r="E2837">
        <v>2018</v>
      </c>
      <c r="F2837" s="10" t="s">
        <v>83</v>
      </c>
      <c r="G2837">
        <v>0</v>
      </c>
    </row>
    <row r="2838" spans="1:7" x14ac:dyDescent="0.3">
      <c r="A2838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NicaraguaCereales2018Agosto</v>
      </c>
      <c r="B2838" t="s">
        <v>51</v>
      </c>
      <c r="C2838" t="s">
        <v>4</v>
      </c>
      <c r="D2838" t="s">
        <v>5</v>
      </c>
      <c r="E2838">
        <v>2018</v>
      </c>
      <c r="F2838" s="10" t="s">
        <v>84</v>
      </c>
      <c r="G2838">
        <v>365</v>
      </c>
    </row>
    <row r="2839" spans="1:7" x14ac:dyDescent="0.3">
      <c r="A2839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NicaraguaCereales2018Septiembre</v>
      </c>
      <c r="B2839" t="s">
        <v>51</v>
      </c>
      <c r="C2839" t="s">
        <v>4</v>
      </c>
      <c r="D2839" t="s">
        <v>5</v>
      </c>
      <c r="E2839">
        <v>2018</v>
      </c>
      <c r="F2839" s="10" t="s">
        <v>85</v>
      </c>
      <c r="G2839">
        <v>0</v>
      </c>
    </row>
    <row r="2840" spans="1:7" x14ac:dyDescent="0.3">
      <c r="A2840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NicaraguaCereales2018Octubre</v>
      </c>
      <c r="B2840" t="s">
        <v>51</v>
      </c>
      <c r="C2840" t="s">
        <v>4</v>
      </c>
      <c r="D2840" t="s">
        <v>5</v>
      </c>
      <c r="E2840">
        <v>2018</v>
      </c>
      <c r="F2840" s="10" t="s">
        <v>80</v>
      </c>
      <c r="G2840">
        <v>0</v>
      </c>
    </row>
    <row r="2841" spans="1:7" x14ac:dyDescent="0.3">
      <c r="A2841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NicaraguaCereales2018Noviembre</v>
      </c>
      <c r="B2841" t="s">
        <v>51</v>
      </c>
      <c r="C2841" t="s">
        <v>4</v>
      </c>
      <c r="D2841" t="s">
        <v>5</v>
      </c>
      <c r="E2841">
        <v>2018</v>
      </c>
      <c r="F2841" s="10" t="s">
        <v>81</v>
      </c>
      <c r="G2841">
        <v>0</v>
      </c>
    </row>
    <row r="2842" spans="1:7" x14ac:dyDescent="0.3">
      <c r="A2842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NicaraguaCereales2018Diciembre</v>
      </c>
      <c r="B2842" t="s">
        <v>51</v>
      </c>
      <c r="C2842" t="s">
        <v>4</v>
      </c>
      <c r="D2842" t="s">
        <v>5</v>
      </c>
      <c r="E2842">
        <v>2018</v>
      </c>
      <c r="F2842" s="10" t="s">
        <v>82</v>
      </c>
      <c r="G2842">
        <v>0</v>
      </c>
    </row>
    <row r="2843" spans="1:7" x14ac:dyDescent="0.3">
      <c r="A2843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PakistánCereales2018Enero</v>
      </c>
      <c r="B2843" t="s">
        <v>54</v>
      </c>
      <c r="C2843" t="s">
        <v>4</v>
      </c>
      <c r="D2843" t="s">
        <v>5</v>
      </c>
      <c r="E2843">
        <v>2018</v>
      </c>
      <c r="F2843" s="10" t="s">
        <v>86</v>
      </c>
      <c r="G2843">
        <v>95</v>
      </c>
    </row>
    <row r="2844" spans="1:7" x14ac:dyDescent="0.3">
      <c r="A2844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PakistánCereales2018Febrero</v>
      </c>
      <c r="B2844" t="s">
        <v>54</v>
      </c>
      <c r="C2844" t="s">
        <v>4</v>
      </c>
      <c r="D2844" t="s">
        <v>5</v>
      </c>
      <c r="E2844">
        <v>2018</v>
      </c>
      <c r="F2844" s="10" t="s">
        <v>87</v>
      </c>
      <c r="G2844">
        <v>0</v>
      </c>
    </row>
    <row r="2845" spans="1:7" x14ac:dyDescent="0.3">
      <c r="A2845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PakistánCereales2018Marzo</v>
      </c>
      <c r="B2845" t="s">
        <v>54</v>
      </c>
      <c r="C2845" t="s">
        <v>4</v>
      </c>
      <c r="D2845" t="s">
        <v>5</v>
      </c>
      <c r="E2845">
        <v>2018</v>
      </c>
      <c r="F2845" s="10" t="s">
        <v>88</v>
      </c>
      <c r="G2845">
        <v>0</v>
      </c>
    </row>
    <row r="2846" spans="1:7" x14ac:dyDescent="0.3">
      <c r="A2846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PakistánCereales2018Abril</v>
      </c>
      <c r="B2846" t="s">
        <v>54</v>
      </c>
      <c r="C2846" t="s">
        <v>4</v>
      </c>
      <c r="D2846" t="s">
        <v>5</v>
      </c>
      <c r="E2846">
        <v>2018</v>
      </c>
      <c r="F2846" s="10" t="s">
        <v>89</v>
      </c>
      <c r="G2846">
        <v>0</v>
      </c>
    </row>
    <row r="2847" spans="1:7" x14ac:dyDescent="0.3">
      <c r="A2847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PakistánCereales2018Mayo</v>
      </c>
      <c r="B2847" t="s">
        <v>54</v>
      </c>
      <c r="C2847" t="s">
        <v>4</v>
      </c>
      <c r="D2847" t="s">
        <v>5</v>
      </c>
      <c r="E2847">
        <v>2018</v>
      </c>
      <c r="F2847" s="10" t="s">
        <v>90</v>
      </c>
      <c r="G2847">
        <v>0</v>
      </c>
    </row>
    <row r="2848" spans="1:7" x14ac:dyDescent="0.3">
      <c r="A2848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PakistánCereales2018Junio</v>
      </c>
      <c r="B2848" t="s">
        <v>54</v>
      </c>
      <c r="C2848" t="s">
        <v>4</v>
      </c>
      <c r="D2848" t="s">
        <v>5</v>
      </c>
      <c r="E2848">
        <v>2018</v>
      </c>
      <c r="F2848" s="10" t="s">
        <v>91</v>
      </c>
      <c r="G2848">
        <v>0</v>
      </c>
    </row>
    <row r="2849" spans="1:7" x14ac:dyDescent="0.3">
      <c r="A2849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PakistánCereales2018Julio</v>
      </c>
      <c r="B2849" t="s">
        <v>54</v>
      </c>
      <c r="C2849" t="s">
        <v>4</v>
      </c>
      <c r="D2849" t="s">
        <v>5</v>
      </c>
      <c r="E2849">
        <v>2018</v>
      </c>
      <c r="F2849" s="10" t="s">
        <v>83</v>
      </c>
      <c r="G2849">
        <v>0</v>
      </c>
    </row>
    <row r="2850" spans="1:7" x14ac:dyDescent="0.3">
      <c r="A2850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PakistánCereales2018Agosto</v>
      </c>
      <c r="B2850" t="s">
        <v>54</v>
      </c>
      <c r="C2850" t="s">
        <v>4</v>
      </c>
      <c r="D2850" t="s">
        <v>5</v>
      </c>
      <c r="E2850">
        <v>2018</v>
      </c>
      <c r="F2850" s="10" t="s">
        <v>84</v>
      </c>
      <c r="G2850">
        <v>0</v>
      </c>
    </row>
    <row r="2851" spans="1:7" x14ac:dyDescent="0.3">
      <c r="A2851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PakistánCereales2018Septiembre</v>
      </c>
      <c r="B2851" t="s">
        <v>54</v>
      </c>
      <c r="C2851" t="s">
        <v>4</v>
      </c>
      <c r="D2851" t="s">
        <v>5</v>
      </c>
      <c r="E2851">
        <v>2018</v>
      </c>
      <c r="F2851" s="10" t="s">
        <v>85</v>
      </c>
      <c r="G2851">
        <v>0</v>
      </c>
    </row>
    <row r="2852" spans="1:7" x14ac:dyDescent="0.3">
      <c r="A2852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PakistánCereales2018Octubre</v>
      </c>
      <c r="B2852" t="s">
        <v>54</v>
      </c>
      <c r="C2852" t="s">
        <v>4</v>
      </c>
      <c r="D2852" t="s">
        <v>5</v>
      </c>
      <c r="E2852">
        <v>2018</v>
      </c>
      <c r="F2852" s="10" t="s">
        <v>80</v>
      </c>
      <c r="G2852">
        <v>0</v>
      </c>
    </row>
    <row r="2853" spans="1:7" x14ac:dyDescent="0.3">
      <c r="A2853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PakistánCereales2018Noviembre</v>
      </c>
      <c r="B2853" t="s">
        <v>54</v>
      </c>
      <c r="C2853" t="s">
        <v>4</v>
      </c>
      <c r="D2853" t="s">
        <v>5</v>
      </c>
      <c r="E2853">
        <v>2018</v>
      </c>
      <c r="F2853" s="10" t="s">
        <v>81</v>
      </c>
      <c r="G2853">
        <v>0</v>
      </c>
    </row>
    <row r="2854" spans="1:7" x14ac:dyDescent="0.3">
      <c r="A2854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PakistánCereales2018Diciembre</v>
      </c>
      <c r="B2854" t="s">
        <v>54</v>
      </c>
      <c r="C2854" t="s">
        <v>4</v>
      </c>
      <c r="D2854" t="s">
        <v>5</v>
      </c>
      <c r="E2854">
        <v>2018</v>
      </c>
      <c r="F2854" s="10" t="s">
        <v>82</v>
      </c>
      <c r="G2854">
        <v>0</v>
      </c>
    </row>
    <row r="2855" spans="1:7" x14ac:dyDescent="0.3">
      <c r="A2855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CubaCereales2018Enero</v>
      </c>
      <c r="B2855" t="s">
        <v>23</v>
      </c>
      <c r="C2855" t="s">
        <v>4</v>
      </c>
      <c r="D2855" t="s">
        <v>5</v>
      </c>
      <c r="E2855">
        <v>2018</v>
      </c>
      <c r="F2855" s="10" t="s">
        <v>86</v>
      </c>
      <c r="G2855">
        <v>2322.9899999999998</v>
      </c>
    </row>
    <row r="2856" spans="1:7" x14ac:dyDescent="0.3">
      <c r="A2856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CubaCereales2018Febrero</v>
      </c>
      <c r="B2856" t="s">
        <v>23</v>
      </c>
      <c r="C2856" t="s">
        <v>4</v>
      </c>
      <c r="D2856" t="s">
        <v>5</v>
      </c>
      <c r="E2856">
        <v>2018</v>
      </c>
      <c r="F2856" s="10" t="s">
        <v>87</v>
      </c>
      <c r="G2856">
        <v>1353.96</v>
      </c>
    </row>
    <row r="2857" spans="1:7" x14ac:dyDescent="0.3">
      <c r="A2857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CubaCereales2018Marzo</v>
      </c>
      <c r="B2857" t="s">
        <v>23</v>
      </c>
      <c r="C2857" t="s">
        <v>4</v>
      </c>
      <c r="D2857" t="s">
        <v>5</v>
      </c>
      <c r="E2857">
        <v>2018</v>
      </c>
      <c r="F2857" s="10" t="s">
        <v>88</v>
      </c>
      <c r="G2857">
        <v>3326.34</v>
      </c>
    </row>
    <row r="2858" spans="1:7" x14ac:dyDescent="0.3">
      <c r="A2858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CubaCereales2018Abril</v>
      </c>
      <c r="B2858" t="s">
        <v>23</v>
      </c>
      <c r="C2858" t="s">
        <v>4</v>
      </c>
      <c r="D2858" t="s">
        <v>5</v>
      </c>
      <c r="E2858">
        <v>2018</v>
      </c>
      <c r="F2858" s="10" t="s">
        <v>89</v>
      </c>
      <c r="G2858">
        <v>529.04999999999995</v>
      </c>
    </row>
    <row r="2859" spans="1:7" x14ac:dyDescent="0.3">
      <c r="A2859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CubaCereales2018Mayo</v>
      </c>
      <c r="B2859" t="s">
        <v>23</v>
      </c>
      <c r="C2859" t="s">
        <v>4</v>
      </c>
      <c r="D2859" t="s">
        <v>5</v>
      </c>
      <c r="E2859">
        <v>2018</v>
      </c>
      <c r="F2859" s="10" t="s">
        <v>90</v>
      </c>
      <c r="G2859">
        <v>2073.4</v>
      </c>
    </row>
    <row r="2860" spans="1:7" x14ac:dyDescent="0.3">
      <c r="A2860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CubaCereales2018Junio</v>
      </c>
      <c r="B2860" t="s">
        <v>23</v>
      </c>
      <c r="C2860" t="s">
        <v>4</v>
      </c>
      <c r="D2860" t="s">
        <v>5</v>
      </c>
      <c r="E2860">
        <v>2018</v>
      </c>
      <c r="F2860" s="10" t="s">
        <v>91</v>
      </c>
      <c r="G2860">
        <v>3927.4</v>
      </c>
    </row>
    <row r="2861" spans="1:7" x14ac:dyDescent="0.3">
      <c r="A2861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CubaCereales2018Julio</v>
      </c>
      <c r="B2861" t="s">
        <v>23</v>
      </c>
      <c r="C2861" t="s">
        <v>4</v>
      </c>
      <c r="D2861" t="s">
        <v>5</v>
      </c>
      <c r="E2861">
        <v>2018</v>
      </c>
      <c r="F2861" s="10" t="s">
        <v>83</v>
      </c>
      <c r="G2861">
        <v>67824.95</v>
      </c>
    </row>
    <row r="2862" spans="1:7" x14ac:dyDescent="0.3">
      <c r="A2862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CubaCereales2018Agosto</v>
      </c>
      <c r="B2862" t="s">
        <v>23</v>
      </c>
      <c r="C2862" t="s">
        <v>4</v>
      </c>
      <c r="D2862" t="s">
        <v>5</v>
      </c>
      <c r="E2862">
        <v>2018</v>
      </c>
      <c r="F2862" s="10" t="s">
        <v>84</v>
      </c>
      <c r="G2862">
        <v>86928.35</v>
      </c>
    </row>
    <row r="2863" spans="1:7" x14ac:dyDescent="0.3">
      <c r="A2863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CubaCereales2018Septiembre</v>
      </c>
      <c r="B2863" t="s">
        <v>23</v>
      </c>
      <c r="C2863" t="s">
        <v>4</v>
      </c>
      <c r="D2863" t="s">
        <v>5</v>
      </c>
      <c r="E2863">
        <v>2018</v>
      </c>
      <c r="F2863" s="10" t="s">
        <v>85</v>
      </c>
      <c r="G2863">
        <v>51232.1</v>
      </c>
    </row>
    <row r="2864" spans="1:7" x14ac:dyDescent="0.3">
      <c r="A2864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CubaCereales2018Octubre</v>
      </c>
      <c r="B2864" t="s">
        <v>23</v>
      </c>
      <c r="C2864" t="s">
        <v>4</v>
      </c>
      <c r="D2864" t="s">
        <v>5</v>
      </c>
      <c r="E2864">
        <v>2018</v>
      </c>
      <c r="F2864" s="10" t="s">
        <v>80</v>
      </c>
      <c r="G2864">
        <v>4040.65</v>
      </c>
    </row>
    <row r="2865" spans="1:7" x14ac:dyDescent="0.3">
      <c r="A2865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CubaCereales2018Noviembre</v>
      </c>
      <c r="B2865" t="s">
        <v>23</v>
      </c>
      <c r="C2865" t="s">
        <v>4</v>
      </c>
      <c r="D2865" t="s">
        <v>5</v>
      </c>
      <c r="E2865">
        <v>2018</v>
      </c>
      <c r="F2865" s="10" t="s">
        <v>81</v>
      </c>
      <c r="G2865">
        <v>5182.3999999999996</v>
      </c>
    </row>
    <row r="2866" spans="1:7" x14ac:dyDescent="0.3">
      <c r="A2866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CubaCereales2018Diciembre</v>
      </c>
      <c r="B2866" t="s">
        <v>23</v>
      </c>
      <c r="C2866" t="s">
        <v>4</v>
      </c>
      <c r="D2866" t="s">
        <v>5</v>
      </c>
      <c r="E2866">
        <v>2018</v>
      </c>
      <c r="F2866" s="10" t="s">
        <v>82</v>
      </c>
      <c r="G2866">
        <v>3920.8</v>
      </c>
    </row>
    <row r="2867" spans="1:7" x14ac:dyDescent="0.3">
      <c r="A2867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tubérculos2018Enero</v>
      </c>
      <c r="B2867" t="s">
        <v>23</v>
      </c>
      <c r="C2867" t="s">
        <v>4</v>
      </c>
      <c r="D2867" t="s">
        <v>6</v>
      </c>
      <c r="E2867">
        <v>2018</v>
      </c>
      <c r="F2867" s="10" t="s">
        <v>86</v>
      </c>
      <c r="G2867">
        <v>0</v>
      </c>
    </row>
    <row r="2868" spans="1:7" x14ac:dyDescent="0.3">
      <c r="A2868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tubérculos2018Febrero</v>
      </c>
      <c r="B2868" t="s">
        <v>23</v>
      </c>
      <c r="C2868" t="s">
        <v>4</v>
      </c>
      <c r="D2868" t="s">
        <v>6</v>
      </c>
      <c r="E2868">
        <v>2018</v>
      </c>
      <c r="F2868" s="10" t="s">
        <v>87</v>
      </c>
      <c r="G2868">
        <v>0</v>
      </c>
    </row>
    <row r="2869" spans="1:7" x14ac:dyDescent="0.3">
      <c r="A2869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tubérculos2018Marzo</v>
      </c>
      <c r="B2869" t="s">
        <v>23</v>
      </c>
      <c r="C2869" t="s">
        <v>4</v>
      </c>
      <c r="D2869" t="s">
        <v>6</v>
      </c>
      <c r="E2869">
        <v>2018</v>
      </c>
      <c r="F2869" s="10" t="s">
        <v>88</v>
      </c>
      <c r="G2869">
        <v>0</v>
      </c>
    </row>
    <row r="2870" spans="1:7" x14ac:dyDescent="0.3">
      <c r="A2870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tubérculos2018Abril</v>
      </c>
      <c r="B2870" t="s">
        <v>23</v>
      </c>
      <c r="C2870" t="s">
        <v>4</v>
      </c>
      <c r="D2870" t="s">
        <v>6</v>
      </c>
      <c r="E2870">
        <v>2018</v>
      </c>
      <c r="F2870" s="10" t="s">
        <v>89</v>
      </c>
      <c r="G2870">
        <v>2416.37</v>
      </c>
    </row>
    <row r="2871" spans="1:7" x14ac:dyDescent="0.3">
      <c r="A2871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tubérculos2018Mayo</v>
      </c>
      <c r="B2871" t="s">
        <v>23</v>
      </c>
      <c r="C2871" t="s">
        <v>4</v>
      </c>
      <c r="D2871" t="s">
        <v>6</v>
      </c>
      <c r="E2871">
        <v>2018</v>
      </c>
      <c r="F2871" s="10" t="s">
        <v>90</v>
      </c>
      <c r="G2871">
        <v>0</v>
      </c>
    </row>
    <row r="2872" spans="1:7" x14ac:dyDescent="0.3">
      <c r="A2872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tubérculos2018Junio</v>
      </c>
      <c r="B2872" t="s">
        <v>23</v>
      </c>
      <c r="C2872" t="s">
        <v>4</v>
      </c>
      <c r="D2872" t="s">
        <v>6</v>
      </c>
      <c r="E2872">
        <v>2018</v>
      </c>
      <c r="F2872" s="10" t="s">
        <v>91</v>
      </c>
      <c r="G2872">
        <v>0</v>
      </c>
    </row>
    <row r="2873" spans="1:7" x14ac:dyDescent="0.3">
      <c r="A2873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tubérculos2018Julio</v>
      </c>
      <c r="B2873" t="s">
        <v>23</v>
      </c>
      <c r="C2873" t="s">
        <v>4</v>
      </c>
      <c r="D2873" t="s">
        <v>6</v>
      </c>
      <c r="E2873">
        <v>2018</v>
      </c>
      <c r="F2873" s="10" t="s">
        <v>83</v>
      </c>
      <c r="G2873">
        <v>1464.38</v>
      </c>
    </row>
    <row r="2874" spans="1:7" x14ac:dyDescent="0.3">
      <c r="A2874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tubérculos2018Agosto</v>
      </c>
      <c r="B2874" t="s">
        <v>23</v>
      </c>
      <c r="C2874" t="s">
        <v>4</v>
      </c>
      <c r="D2874" t="s">
        <v>6</v>
      </c>
      <c r="E2874">
        <v>2018</v>
      </c>
      <c r="F2874" s="10" t="s">
        <v>84</v>
      </c>
      <c r="G2874">
        <v>827.69</v>
      </c>
    </row>
    <row r="2875" spans="1:7" x14ac:dyDescent="0.3">
      <c r="A2875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tubérculos2018Septiembre</v>
      </c>
      <c r="B2875" t="s">
        <v>23</v>
      </c>
      <c r="C2875" t="s">
        <v>4</v>
      </c>
      <c r="D2875" t="s">
        <v>6</v>
      </c>
      <c r="E2875">
        <v>2018</v>
      </c>
      <c r="F2875" s="10" t="s">
        <v>85</v>
      </c>
      <c r="G2875">
        <v>0</v>
      </c>
    </row>
    <row r="2876" spans="1:7" x14ac:dyDescent="0.3">
      <c r="A2876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tubérculos2018Octubre</v>
      </c>
      <c r="B2876" t="s">
        <v>23</v>
      </c>
      <c r="C2876" t="s">
        <v>4</v>
      </c>
      <c r="D2876" t="s">
        <v>6</v>
      </c>
      <c r="E2876">
        <v>2018</v>
      </c>
      <c r="F2876" s="10" t="s">
        <v>80</v>
      </c>
      <c r="G2876">
        <v>2818.9</v>
      </c>
    </row>
    <row r="2877" spans="1:7" x14ac:dyDescent="0.3">
      <c r="A2877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tubérculos2018Noviembre</v>
      </c>
      <c r="B2877" t="s">
        <v>23</v>
      </c>
      <c r="C2877" t="s">
        <v>4</v>
      </c>
      <c r="D2877" t="s">
        <v>6</v>
      </c>
      <c r="E2877">
        <v>2018</v>
      </c>
      <c r="F2877" s="10" t="s">
        <v>81</v>
      </c>
      <c r="G2877">
        <v>5802.3099999999995</v>
      </c>
    </row>
    <row r="2878" spans="1:7" x14ac:dyDescent="0.3">
      <c r="A2878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tubérculos2018Diciembre</v>
      </c>
      <c r="B2878" t="s">
        <v>23</v>
      </c>
      <c r="C2878" t="s">
        <v>4</v>
      </c>
      <c r="D2878" t="s">
        <v>6</v>
      </c>
      <c r="E2878">
        <v>2018</v>
      </c>
      <c r="F2878" s="10" t="s">
        <v>82</v>
      </c>
      <c r="G2878">
        <v>26620.68</v>
      </c>
    </row>
    <row r="2879" spans="1:7" x14ac:dyDescent="0.3">
      <c r="A2879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TobagoCereales2018Enero</v>
      </c>
      <c r="B2879" t="s">
        <v>74</v>
      </c>
      <c r="C2879" t="s">
        <v>4</v>
      </c>
      <c r="D2879" t="s">
        <v>5</v>
      </c>
      <c r="E2879">
        <v>2018</v>
      </c>
      <c r="F2879" s="10" t="s">
        <v>86</v>
      </c>
      <c r="G2879">
        <v>33809.300000000003</v>
      </c>
    </row>
    <row r="2880" spans="1:7" x14ac:dyDescent="0.3">
      <c r="A2880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TobagoCereales2018Febrero</v>
      </c>
      <c r="B2880" t="s">
        <v>74</v>
      </c>
      <c r="C2880" t="s">
        <v>4</v>
      </c>
      <c r="D2880" t="s">
        <v>5</v>
      </c>
      <c r="E2880">
        <v>2018</v>
      </c>
      <c r="F2880" s="10" t="s">
        <v>87</v>
      </c>
      <c r="G2880">
        <v>0</v>
      </c>
    </row>
    <row r="2881" spans="1:7" x14ac:dyDescent="0.3">
      <c r="A2881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TobagoCereales2018Marzo</v>
      </c>
      <c r="B2881" t="s">
        <v>74</v>
      </c>
      <c r="C2881" t="s">
        <v>4</v>
      </c>
      <c r="D2881" t="s">
        <v>5</v>
      </c>
      <c r="E2881">
        <v>2018</v>
      </c>
      <c r="F2881" s="10" t="s">
        <v>88</v>
      </c>
      <c r="G2881">
        <v>0</v>
      </c>
    </row>
    <row r="2882" spans="1:7" x14ac:dyDescent="0.3">
      <c r="A2882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TobagoCereales2018Abril</v>
      </c>
      <c r="B2882" t="s">
        <v>74</v>
      </c>
      <c r="C2882" t="s">
        <v>4</v>
      </c>
      <c r="D2882" t="s">
        <v>5</v>
      </c>
      <c r="E2882">
        <v>2018</v>
      </c>
      <c r="F2882" s="10" t="s">
        <v>89</v>
      </c>
      <c r="G2882">
        <v>19958.400000000001</v>
      </c>
    </row>
    <row r="2883" spans="1:7" x14ac:dyDescent="0.3">
      <c r="A2883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TobagoCereales2018Mayo</v>
      </c>
      <c r="B2883" t="s">
        <v>74</v>
      </c>
      <c r="C2883" t="s">
        <v>4</v>
      </c>
      <c r="D2883" t="s">
        <v>5</v>
      </c>
      <c r="E2883">
        <v>2018</v>
      </c>
      <c r="F2883" s="10" t="s">
        <v>90</v>
      </c>
      <c r="G2883">
        <v>0</v>
      </c>
    </row>
    <row r="2884" spans="1:7" x14ac:dyDescent="0.3">
      <c r="A2884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TobagoCereales2018Junio</v>
      </c>
      <c r="B2884" t="s">
        <v>74</v>
      </c>
      <c r="C2884" t="s">
        <v>4</v>
      </c>
      <c r="D2884" t="s">
        <v>5</v>
      </c>
      <c r="E2884">
        <v>2018</v>
      </c>
      <c r="F2884" s="10" t="s">
        <v>91</v>
      </c>
      <c r="G2884">
        <v>0</v>
      </c>
    </row>
    <row r="2885" spans="1:7" x14ac:dyDescent="0.3">
      <c r="A2885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TobagoCereales2018Julio</v>
      </c>
      <c r="B2885" t="s">
        <v>74</v>
      </c>
      <c r="C2885" t="s">
        <v>4</v>
      </c>
      <c r="D2885" t="s">
        <v>5</v>
      </c>
      <c r="E2885">
        <v>2018</v>
      </c>
      <c r="F2885" s="10" t="s">
        <v>83</v>
      </c>
      <c r="G2885">
        <v>0</v>
      </c>
    </row>
    <row r="2886" spans="1:7" x14ac:dyDescent="0.3">
      <c r="A2886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TobagoCereales2018Agosto</v>
      </c>
      <c r="B2886" t="s">
        <v>74</v>
      </c>
      <c r="C2886" t="s">
        <v>4</v>
      </c>
      <c r="D2886" t="s">
        <v>5</v>
      </c>
      <c r="E2886">
        <v>2018</v>
      </c>
      <c r="F2886" s="10" t="s">
        <v>84</v>
      </c>
      <c r="G2886">
        <v>8184.96</v>
      </c>
    </row>
    <row r="2887" spans="1:7" x14ac:dyDescent="0.3">
      <c r="A2887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TobagoCereales2018Septiembre</v>
      </c>
      <c r="B2887" t="s">
        <v>74</v>
      </c>
      <c r="C2887" t="s">
        <v>4</v>
      </c>
      <c r="D2887" t="s">
        <v>5</v>
      </c>
      <c r="E2887">
        <v>2018</v>
      </c>
      <c r="F2887" s="10" t="s">
        <v>85</v>
      </c>
      <c r="G2887">
        <v>0</v>
      </c>
    </row>
    <row r="2888" spans="1:7" x14ac:dyDescent="0.3">
      <c r="A2888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TobagoCereales2018Octubre</v>
      </c>
      <c r="B2888" t="s">
        <v>74</v>
      </c>
      <c r="C2888" t="s">
        <v>4</v>
      </c>
      <c r="D2888" t="s">
        <v>5</v>
      </c>
      <c r="E2888">
        <v>2018</v>
      </c>
      <c r="F2888" s="10" t="s">
        <v>80</v>
      </c>
      <c r="G2888">
        <v>12145</v>
      </c>
    </row>
    <row r="2889" spans="1:7" x14ac:dyDescent="0.3">
      <c r="A2889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TobagoCereales2018Noviembre</v>
      </c>
      <c r="B2889" t="s">
        <v>74</v>
      </c>
      <c r="C2889" t="s">
        <v>4</v>
      </c>
      <c r="D2889" t="s">
        <v>5</v>
      </c>
      <c r="E2889">
        <v>2018</v>
      </c>
      <c r="F2889" s="10" t="s">
        <v>81</v>
      </c>
      <c r="G2889">
        <v>0</v>
      </c>
    </row>
    <row r="2890" spans="1:7" x14ac:dyDescent="0.3">
      <c r="A2890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TobagoCereales2018Diciembre</v>
      </c>
      <c r="B2890" t="s">
        <v>74</v>
      </c>
      <c r="C2890" t="s">
        <v>4</v>
      </c>
      <c r="D2890" t="s">
        <v>5</v>
      </c>
      <c r="E2890">
        <v>2018</v>
      </c>
      <c r="F2890" s="10" t="s">
        <v>82</v>
      </c>
      <c r="G2890">
        <v>3895.2</v>
      </c>
    </row>
    <row r="2891" spans="1:7" x14ac:dyDescent="0.3">
      <c r="A2891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tubérculos2018Enero</v>
      </c>
      <c r="B2891" t="s">
        <v>21</v>
      </c>
      <c r="C2891" t="s">
        <v>4</v>
      </c>
      <c r="D2891" t="s">
        <v>6</v>
      </c>
      <c r="E2891">
        <v>2018</v>
      </c>
      <c r="F2891" s="10" t="s">
        <v>86</v>
      </c>
      <c r="G2891">
        <v>0</v>
      </c>
    </row>
    <row r="2892" spans="1:7" x14ac:dyDescent="0.3">
      <c r="A2892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tubérculos2018Febrero</v>
      </c>
      <c r="B2892" t="s">
        <v>21</v>
      </c>
      <c r="C2892" t="s">
        <v>4</v>
      </c>
      <c r="D2892" t="s">
        <v>6</v>
      </c>
      <c r="E2892">
        <v>2018</v>
      </c>
      <c r="F2892" s="10" t="s">
        <v>87</v>
      </c>
      <c r="G2892">
        <v>0</v>
      </c>
    </row>
    <row r="2893" spans="1:7" x14ac:dyDescent="0.3">
      <c r="A2893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tubérculos2018Marzo</v>
      </c>
      <c r="B2893" t="s">
        <v>21</v>
      </c>
      <c r="C2893" t="s">
        <v>4</v>
      </c>
      <c r="D2893" t="s">
        <v>6</v>
      </c>
      <c r="E2893">
        <v>2018</v>
      </c>
      <c r="F2893" s="10" t="s">
        <v>88</v>
      </c>
      <c r="G2893">
        <v>0</v>
      </c>
    </row>
    <row r="2894" spans="1:7" x14ac:dyDescent="0.3">
      <c r="A2894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tubérculos2018Abril</v>
      </c>
      <c r="B2894" t="s">
        <v>21</v>
      </c>
      <c r="C2894" t="s">
        <v>4</v>
      </c>
      <c r="D2894" t="s">
        <v>6</v>
      </c>
      <c r="E2894">
        <v>2018</v>
      </c>
      <c r="F2894" s="10" t="s">
        <v>89</v>
      </c>
      <c r="G2894">
        <v>0</v>
      </c>
    </row>
    <row r="2895" spans="1:7" x14ac:dyDescent="0.3">
      <c r="A2895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tubérculos2018Mayo</v>
      </c>
      <c r="B2895" t="s">
        <v>21</v>
      </c>
      <c r="C2895" t="s">
        <v>4</v>
      </c>
      <c r="D2895" t="s">
        <v>6</v>
      </c>
      <c r="E2895">
        <v>2018</v>
      </c>
      <c r="F2895" s="10" t="s">
        <v>90</v>
      </c>
      <c r="G2895">
        <v>67786.040000000008</v>
      </c>
    </row>
    <row r="2896" spans="1:7" x14ac:dyDescent="0.3">
      <c r="A2896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tubérculos2018Junio</v>
      </c>
      <c r="B2896" t="s">
        <v>21</v>
      </c>
      <c r="C2896" t="s">
        <v>4</v>
      </c>
      <c r="D2896" t="s">
        <v>6</v>
      </c>
      <c r="E2896">
        <v>2018</v>
      </c>
      <c r="F2896" s="10" t="s">
        <v>91</v>
      </c>
      <c r="G2896">
        <v>0</v>
      </c>
    </row>
    <row r="2897" spans="1:7" x14ac:dyDescent="0.3">
      <c r="A2897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tubérculos2018Julio</v>
      </c>
      <c r="B2897" t="s">
        <v>21</v>
      </c>
      <c r="C2897" t="s">
        <v>4</v>
      </c>
      <c r="D2897" t="s">
        <v>6</v>
      </c>
      <c r="E2897">
        <v>2018</v>
      </c>
      <c r="F2897" s="10" t="s">
        <v>83</v>
      </c>
      <c r="G2897">
        <v>0</v>
      </c>
    </row>
    <row r="2898" spans="1:7" x14ac:dyDescent="0.3">
      <c r="A2898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tubérculos2018Agosto</v>
      </c>
      <c r="B2898" t="s">
        <v>21</v>
      </c>
      <c r="C2898" t="s">
        <v>4</v>
      </c>
      <c r="D2898" t="s">
        <v>6</v>
      </c>
      <c r="E2898">
        <v>2018</v>
      </c>
      <c r="F2898" s="10" t="s">
        <v>84</v>
      </c>
      <c r="G2898">
        <v>0</v>
      </c>
    </row>
    <row r="2899" spans="1:7" x14ac:dyDescent="0.3">
      <c r="A2899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tubérculos2018Septiembre</v>
      </c>
      <c r="B2899" t="s">
        <v>21</v>
      </c>
      <c r="C2899" t="s">
        <v>4</v>
      </c>
      <c r="D2899" t="s">
        <v>6</v>
      </c>
      <c r="E2899">
        <v>2018</v>
      </c>
      <c r="F2899" s="10" t="s">
        <v>85</v>
      </c>
      <c r="G2899">
        <v>0</v>
      </c>
    </row>
    <row r="2900" spans="1:7" x14ac:dyDescent="0.3">
      <c r="A2900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tubérculos2018Octubre</v>
      </c>
      <c r="B2900" t="s">
        <v>21</v>
      </c>
      <c r="C2900" t="s">
        <v>4</v>
      </c>
      <c r="D2900" t="s">
        <v>6</v>
      </c>
      <c r="E2900">
        <v>2018</v>
      </c>
      <c r="F2900" s="10" t="s">
        <v>80</v>
      </c>
      <c r="G2900">
        <v>0</v>
      </c>
    </row>
    <row r="2901" spans="1:7" x14ac:dyDescent="0.3">
      <c r="A2901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tubérculos2018Noviembre</v>
      </c>
      <c r="B2901" t="s">
        <v>21</v>
      </c>
      <c r="C2901" t="s">
        <v>4</v>
      </c>
      <c r="D2901" t="s">
        <v>6</v>
      </c>
      <c r="E2901">
        <v>2018</v>
      </c>
      <c r="F2901" s="10" t="s">
        <v>81</v>
      </c>
      <c r="G2901">
        <v>0</v>
      </c>
    </row>
    <row r="2902" spans="1:7" x14ac:dyDescent="0.3">
      <c r="A2902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tubérculos2018Diciembre</v>
      </c>
      <c r="B2902" t="s">
        <v>21</v>
      </c>
      <c r="C2902" t="s">
        <v>4</v>
      </c>
      <c r="D2902" t="s">
        <v>6</v>
      </c>
      <c r="E2902">
        <v>2018</v>
      </c>
      <c r="F2902" s="10" t="s">
        <v>82</v>
      </c>
      <c r="G2902">
        <v>0</v>
      </c>
    </row>
    <row r="2903" spans="1:7" x14ac:dyDescent="0.3">
      <c r="A2903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JamaicaCereales2018Enero</v>
      </c>
      <c r="B2903" t="s">
        <v>44</v>
      </c>
      <c r="C2903" t="s">
        <v>4</v>
      </c>
      <c r="D2903" t="s">
        <v>5</v>
      </c>
      <c r="E2903">
        <v>2018</v>
      </c>
      <c r="F2903" s="10" t="s">
        <v>86</v>
      </c>
      <c r="G2903">
        <v>43770.18</v>
      </c>
    </row>
    <row r="2904" spans="1:7" x14ac:dyDescent="0.3">
      <c r="A2904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JamaicaCereales2018Febrero</v>
      </c>
      <c r="B2904" t="s">
        <v>44</v>
      </c>
      <c r="C2904" t="s">
        <v>4</v>
      </c>
      <c r="D2904" t="s">
        <v>5</v>
      </c>
      <c r="E2904">
        <v>2018</v>
      </c>
      <c r="F2904" s="10" t="s">
        <v>87</v>
      </c>
      <c r="G2904">
        <v>0</v>
      </c>
    </row>
    <row r="2905" spans="1:7" x14ac:dyDescent="0.3">
      <c r="A2905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JamaicaCereales2018Marzo</v>
      </c>
      <c r="B2905" t="s">
        <v>44</v>
      </c>
      <c r="C2905" t="s">
        <v>4</v>
      </c>
      <c r="D2905" t="s">
        <v>5</v>
      </c>
      <c r="E2905">
        <v>2018</v>
      </c>
      <c r="F2905" s="10" t="s">
        <v>88</v>
      </c>
      <c r="G2905">
        <v>26927.68</v>
      </c>
    </row>
    <row r="2906" spans="1:7" x14ac:dyDescent="0.3">
      <c r="A2906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JamaicaCereales2018Abril</v>
      </c>
      <c r="B2906" t="s">
        <v>44</v>
      </c>
      <c r="C2906" t="s">
        <v>4</v>
      </c>
      <c r="D2906" t="s">
        <v>5</v>
      </c>
      <c r="E2906">
        <v>2018</v>
      </c>
      <c r="F2906" s="10" t="s">
        <v>89</v>
      </c>
      <c r="G2906">
        <v>36906.880000000005</v>
      </c>
    </row>
    <row r="2907" spans="1:7" x14ac:dyDescent="0.3">
      <c r="A2907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JamaicaCereales2018Mayo</v>
      </c>
      <c r="B2907" t="s">
        <v>44</v>
      </c>
      <c r="C2907" t="s">
        <v>4</v>
      </c>
      <c r="D2907" t="s">
        <v>5</v>
      </c>
      <c r="E2907">
        <v>2018</v>
      </c>
      <c r="F2907" s="10" t="s">
        <v>90</v>
      </c>
      <c r="G2907">
        <v>0</v>
      </c>
    </row>
    <row r="2908" spans="1:7" x14ac:dyDescent="0.3">
      <c r="A2908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JamaicaCereales2018Junio</v>
      </c>
      <c r="B2908" t="s">
        <v>44</v>
      </c>
      <c r="C2908" t="s">
        <v>4</v>
      </c>
      <c r="D2908" t="s">
        <v>5</v>
      </c>
      <c r="E2908">
        <v>2018</v>
      </c>
      <c r="F2908" s="10" t="s">
        <v>91</v>
      </c>
      <c r="G2908">
        <v>0</v>
      </c>
    </row>
    <row r="2909" spans="1:7" x14ac:dyDescent="0.3">
      <c r="A2909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JamaicaCereales2018Julio</v>
      </c>
      <c r="B2909" t="s">
        <v>44</v>
      </c>
      <c r="C2909" t="s">
        <v>4</v>
      </c>
      <c r="D2909" t="s">
        <v>5</v>
      </c>
      <c r="E2909">
        <v>2018</v>
      </c>
      <c r="F2909" s="10" t="s">
        <v>83</v>
      </c>
      <c r="G2909">
        <v>0</v>
      </c>
    </row>
    <row r="2910" spans="1:7" x14ac:dyDescent="0.3">
      <c r="A2910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JamaicaCereales2018Agosto</v>
      </c>
      <c r="B2910" t="s">
        <v>44</v>
      </c>
      <c r="C2910" t="s">
        <v>4</v>
      </c>
      <c r="D2910" t="s">
        <v>5</v>
      </c>
      <c r="E2910">
        <v>2018</v>
      </c>
      <c r="F2910" s="10" t="s">
        <v>84</v>
      </c>
      <c r="G2910">
        <v>17877.439999999999</v>
      </c>
    </row>
    <row r="2911" spans="1:7" x14ac:dyDescent="0.3">
      <c r="A2911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JamaicaCereales2018Septiembre</v>
      </c>
      <c r="B2911" t="s">
        <v>44</v>
      </c>
      <c r="C2911" t="s">
        <v>4</v>
      </c>
      <c r="D2911" t="s">
        <v>5</v>
      </c>
      <c r="E2911">
        <v>2018</v>
      </c>
      <c r="F2911" s="10" t="s">
        <v>85</v>
      </c>
      <c r="G2911">
        <v>0</v>
      </c>
    </row>
    <row r="2912" spans="1:7" x14ac:dyDescent="0.3">
      <c r="A2912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JamaicaCereales2018Octubre</v>
      </c>
      <c r="B2912" t="s">
        <v>44</v>
      </c>
      <c r="C2912" t="s">
        <v>4</v>
      </c>
      <c r="D2912" t="s">
        <v>5</v>
      </c>
      <c r="E2912">
        <v>2018</v>
      </c>
      <c r="F2912" s="10" t="s">
        <v>80</v>
      </c>
      <c r="G2912">
        <v>0</v>
      </c>
    </row>
    <row r="2913" spans="1:7" x14ac:dyDescent="0.3">
      <c r="A2913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JamaicaCereales2018Noviembre</v>
      </c>
      <c r="B2913" t="s">
        <v>44</v>
      </c>
      <c r="C2913" t="s">
        <v>4</v>
      </c>
      <c r="D2913" t="s">
        <v>5</v>
      </c>
      <c r="E2913">
        <v>2018</v>
      </c>
      <c r="F2913" s="10" t="s">
        <v>81</v>
      </c>
      <c r="G2913">
        <v>0</v>
      </c>
    </row>
    <row r="2914" spans="1:7" x14ac:dyDescent="0.3">
      <c r="A2914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JamaicaCereales2018Diciembre</v>
      </c>
      <c r="B2914" t="s">
        <v>44</v>
      </c>
      <c r="C2914" t="s">
        <v>4</v>
      </c>
      <c r="D2914" t="s">
        <v>5</v>
      </c>
      <c r="E2914">
        <v>2018</v>
      </c>
      <c r="F2914" s="10" t="s">
        <v>82</v>
      </c>
      <c r="G2914">
        <v>0</v>
      </c>
    </row>
    <row r="2915" spans="1:7" x14ac:dyDescent="0.3">
      <c r="A291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tubérculos2018Enero</v>
      </c>
      <c r="B2915" t="s">
        <v>63</v>
      </c>
      <c r="C2915" t="s">
        <v>4</v>
      </c>
      <c r="D2915" t="s">
        <v>6</v>
      </c>
      <c r="E2915">
        <v>2018</v>
      </c>
      <c r="F2915" s="10" t="s">
        <v>86</v>
      </c>
      <c r="G2915">
        <v>0</v>
      </c>
    </row>
    <row r="2916" spans="1:7" x14ac:dyDescent="0.3">
      <c r="A291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tubérculos2018Febrero</v>
      </c>
      <c r="B2916" t="s">
        <v>63</v>
      </c>
      <c r="C2916" t="s">
        <v>4</v>
      </c>
      <c r="D2916" t="s">
        <v>6</v>
      </c>
      <c r="E2916">
        <v>2018</v>
      </c>
      <c r="F2916" s="10" t="s">
        <v>87</v>
      </c>
      <c r="G2916">
        <v>101.85</v>
      </c>
    </row>
    <row r="2917" spans="1:7" x14ac:dyDescent="0.3">
      <c r="A2917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tubérculos2018Marzo</v>
      </c>
      <c r="B2917" t="s">
        <v>63</v>
      </c>
      <c r="C2917" t="s">
        <v>4</v>
      </c>
      <c r="D2917" t="s">
        <v>6</v>
      </c>
      <c r="E2917">
        <v>2018</v>
      </c>
      <c r="F2917" s="10" t="s">
        <v>88</v>
      </c>
      <c r="G2917">
        <v>0</v>
      </c>
    </row>
    <row r="2918" spans="1:7" x14ac:dyDescent="0.3">
      <c r="A2918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tubérculos2018Abril</v>
      </c>
      <c r="B2918" t="s">
        <v>63</v>
      </c>
      <c r="C2918" t="s">
        <v>4</v>
      </c>
      <c r="D2918" t="s">
        <v>6</v>
      </c>
      <c r="E2918">
        <v>2018</v>
      </c>
      <c r="F2918" s="10" t="s">
        <v>89</v>
      </c>
      <c r="G2918">
        <v>0</v>
      </c>
    </row>
    <row r="2919" spans="1:7" x14ac:dyDescent="0.3">
      <c r="A2919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tubérculos2018Mayo</v>
      </c>
      <c r="B2919" t="s">
        <v>63</v>
      </c>
      <c r="C2919" t="s">
        <v>4</v>
      </c>
      <c r="D2919" t="s">
        <v>6</v>
      </c>
      <c r="E2919">
        <v>2018</v>
      </c>
      <c r="F2919" s="10" t="s">
        <v>90</v>
      </c>
      <c r="G2919">
        <v>0</v>
      </c>
    </row>
    <row r="2920" spans="1:7" x14ac:dyDescent="0.3">
      <c r="A2920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tubérculos2018Junio</v>
      </c>
      <c r="B2920" t="s">
        <v>63</v>
      </c>
      <c r="C2920" t="s">
        <v>4</v>
      </c>
      <c r="D2920" t="s">
        <v>6</v>
      </c>
      <c r="E2920">
        <v>2018</v>
      </c>
      <c r="F2920" s="10" t="s">
        <v>91</v>
      </c>
      <c r="G2920">
        <v>0</v>
      </c>
    </row>
    <row r="2921" spans="1:7" x14ac:dyDescent="0.3">
      <c r="A292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tubérculos2018Julio</v>
      </c>
      <c r="B2921" t="s">
        <v>63</v>
      </c>
      <c r="C2921" t="s">
        <v>4</v>
      </c>
      <c r="D2921" t="s">
        <v>6</v>
      </c>
      <c r="E2921">
        <v>2018</v>
      </c>
      <c r="F2921" s="10" t="s">
        <v>83</v>
      </c>
      <c r="G2921">
        <v>0</v>
      </c>
    </row>
    <row r="2922" spans="1:7" x14ac:dyDescent="0.3">
      <c r="A292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tubérculos2018Agosto</v>
      </c>
      <c r="B2922" t="s">
        <v>63</v>
      </c>
      <c r="C2922" t="s">
        <v>4</v>
      </c>
      <c r="D2922" t="s">
        <v>6</v>
      </c>
      <c r="E2922">
        <v>2018</v>
      </c>
      <c r="F2922" s="10" t="s">
        <v>84</v>
      </c>
      <c r="G2922">
        <v>0</v>
      </c>
    </row>
    <row r="2923" spans="1:7" x14ac:dyDescent="0.3">
      <c r="A292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tubérculos2018Septiembre</v>
      </c>
      <c r="B2923" t="s">
        <v>63</v>
      </c>
      <c r="C2923" t="s">
        <v>4</v>
      </c>
      <c r="D2923" t="s">
        <v>6</v>
      </c>
      <c r="E2923">
        <v>2018</v>
      </c>
      <c r="F2923" s="10" t="s">
        <v>85</v>
      </c>
      <c r="G2923">
        <v>0</v>
      </c>
    </row>
    <row r="2924" spans="1:7" x14ac:dyDescent="0.3">
      <c r="A2924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tubérculos2018Octubre</v>
      </c>
      <c r="B2924" t="s">
        <v>63</v>
      </c>
      <c r="C2924" t="s">
        <v>4</v>
      </c>
      <c r="D2924" t="s">
        <v>6</v>
      </c>
      <c r="E2924">
        <v>2018</v>
      </c>
      <c r="F2924" s="10" t="s">
        <v>80</v>
      </c>
      <c r="G2924">
        <v>0</v>
      </c>
    </row>
    <row r="2925" spans="1:7" x14ac:dyDescent="0.3">
      <c r="A292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tubérculos2018Noviembre</v>
      </c>
      <c r="B2925" t="s">
        <v>63</v>
      </c>
      <c r="C2925" t="s">
        <v>4</v>
      </c>
      <c r="D2925" t="s">
        <v>6</v>
      </c>
      <c r="E2925">
        <v>2018</v>
      </c>
      <c r="F2925" s="10" t="s">
        <v>81</v>
      </c>
      <c r="G2925">
        <v>0</v>
      </c>
    </row>
    <row r="2926" spans="1:7" x14ac:dyDescent="0.3">
      <c r="A292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tubérculos2018Diciembre</v>
      </c>
      <c r="B2926" t="s">
        <v>63</v>
      </c>
      <c r="C2926" t="s">
        <v>4</v>
      </c>
      <c r="D2926" t="s">
        <v>6</v>
      </c>
      <c r="E2926">
        <v>2018</v>
      </c>
      <c r="F2926" s="10" t="s">
        <v>82</v>
      </c>
      <c r="G2926">
        <v>0</v>
      </c>
    </row>
    <row r="2927" spans="1:7" x14ac:dyDescent="0.3">
      <c r="A2927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tubérculos2018Enero</v>
      </c>
      <c r="B2927" t="s">
        <v>65</v>
      </c>
      <c r="C2927" t="s">
        <v>4</v>
      </c>
      <c r="D2927" t="s">
        <v>6</v>
      </c>
      <c r="E2927">
        <v>2018</v>
      </c>
      <c r="F2927" s="10" t="s">
        <v>86</v>
      </c>
      <c r="G2927">
        <v>0</v>
      </c>
    </row>
    <row r="2928" spans="1:7" x14ac:dyDescent="0.3">
      <c r="A2928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tubérculos2018Febrero</v>
      </c>
      <c r="B2928" t="s">
        <v>65</v>
      </c>
      <c r="C2928" t="s">
        <v>4</v>
      </c>
      <c r="D2928" t="s">
        <v>6</v>
      </c>
      <c r="E2928">
        <v>2018</v>
      </c>
      <c r="F2928" s="10" t="s">
        <v>87</v>
      </c>
      <c r="G2928">
        <v>0</v>
      </c>
    </row>
    <row r="2929" spans="1:7" x14ac:dyDescent="0.3">
      <c r="A2929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tubérculos2018Marzo</v>
      </c>
      <c r="B2929" t="s">
        <v>65</v>
      </c>
      <c r="C2929" t="s">
        <v>4</v>
      </c>
      <c r="D2929" t="s">
        <v>6</v>
      </c>
      <c r="E2929">
        <v>2018</v>
      </c>
      <c r="F2929" s="10" t="s">
        <v>88</v>
      </c>
      <c r="G2929">
        <v>0</v>
      </c>
    </row>
    <row r="2930" spans="1:7" x14ac:dyDescent="0.3">
      <c r="A2930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tubérculos2018Abril</v>
      </c>
      <c r="B2930" t="s">
        <v>65</v>
      </c>
      <c r="C2930" t="s">
        <v>4</v>
      </c>
      <c r="D2930" t="s">
        <v>6</v>
      </c>
      <c r="E2930">
        <v>2018</v>
      </c>
      <c r="F2930" s="10" t="s">
        <v>89</v>
      </c>
      <c r="G2930">
        <v>0</v>
      </c>
    </row>
    <row r="2931" spans="1:7" x14ac:dyDescent="0.3">
      <c r="A2931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tubérculos2018Mayo</v>
      </c>
      <c r="B2931" t="s">
        <v>65</v>
      </c>
      <c r="C2931" t="s">
        <v>4</v>
      </c>
      <c r="D2931" t="s">
        <v>6</v>
      </c>
      <c r="E2931">
        <v>2018</v>
      </c>
      <c r="F2931" s="10" t="s">
        <v>90</v>
      </c>
      <c r="G2931">
        <v>0</v>
      </c>
    </row>
    <row r="2932" spans="1:7" x14ac:dyDescent="0.3">
      <c r="A2932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tubérculos2018Junio</v>
      </c>
      <c r="B2932" t="s">
        <v>65</v>
      </c>
      <c r="C2932" t="s">
        <v>4</v>
      </c>
      <c r="D2932" t="s">
        <v>6</v>
      </c>
      <c r="E2932">
        <v>2018</v>
      </c>
      <c r="F2932" s="10" t="s">
        <v>91</v>
      </c>
      <c r="G2932">
        <v>0</v>
      </c>
    </row>
    <row r="2933" spans="1:7" x14ac:dyDescent="0.3">
      <c r="A2933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tubérculos2018Julio</v>
      </c>
      <c r="B2933" t="s">
        <v>65</v>
      </c>
      <c r="C2933" t="s">
        <v>4</v>
      </c>
      <c r="D2933" t="s">
        <v>6</v>
      </c>
      <c r="E2933">
        <v>2018</v>
      </c>
      <c r="F2933" s="10" t="s">
        <v>83</v>
      </c>
      <c r="G2933">
        <v>0</v>
      </c>
    </row>
    <row r="2934" spans="1:7" x14ac:dyDescent="0.3">
      <c r="A2934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tubérculos2018Agosto</v>
      </c>
      <c r="B2934" t="s">
        <v>65</v>
      </c>
      <c r="C2934" t="s">
        <v>4</v>
      </c>
      <c r="D2934" t="s">
        <v>6</v>
      </c>
      <c r="E2934">
        <v>2018</v>
      </c>
      <c r="F2934" s="10" t="s">
        <v>84</v>
      </c>
      <c r="G2934">
        <v>33721.65</v>
      </c>
    </row>
    <row r="2935" spans="1:7" x14ac:dyDescent="0.3">
      <c r="A2935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tubérculos2018Septiembre</v>
      </c>
      <c r="B2935" t="s">
        <v>65</v>
      </c>
      <c r="C2935" t="s">
        <v>4</v>
      </c>
      <c r="D2935" t="s">
        <v>6</v>
      </c>
      <c r="E2935">
        <v>2018</v>
      </c>
      <c r="F2935" s="10" t="s">
        <v>85</v>
      </c>
      <c r="G2935">
        <v>0</v>
      </c>
    </row>
    <row r="2936" spans="1:7" x14ac:dyDescent="0.3">
      <c r="A2936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tubérculos2018Octubre</v>
      </c>
      <c r="B2936" t="s">
        <v>65</v>
      </c>
      <c r="C2936" t="s">
        <v>4</v>
      </c>
      <c r="D2936" t="s">
        <v>6</v>
      </c>
      <c r="E2936">
        <v>2018</v>
      </c>
      <c r="F2936" s="10" t="s">
        <v>80</v>
      </c>
      <c r="G2936">
        <v>0</v>
      </c>
    </row>
    <row r="2937" spans="1:7" x14ac:dyDescent="0.3">
      <c r="A2937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tubérculos2018Noviembre</v>
      </c>
      <c r="B2937" t="s">
        <v>65</v>
      </c>
      <c r="C2937" t="s">
        <v>4</v>
      </c>
      <c r="D2937" t="s">
        <v>6</v>
      </c>
      <c r="E2937">
        <v>2018</v>
      </c>
      <c r="F2937" s="10" t="s">
        <v>81</v>
      </c>
      <c r="G2937">
        <v>0</v>
      </c>
    </row>
    <row r="2938" spans="1:7" x14ac:dyDescent="0.3">
      <c r="A2938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tubérculos2018Diciembre</v>
      </c>
      <c r="B2938" t="s">
        <v>65</v>
      </c>
      <c r="C2938" t="s">
        <v>4</v>
      </c>
      <c r="D2938" t="s">
        <v>6</v>
      </c>
      <c r="E2938">
        <v>2018</v>
      </c>
      <c r="F2938" s="10" t="s">
        <v>82</v>
      </c>
      <c r="G2938">
        <v>0</v>
      </c>
    </row>
    <row r="2939" spans="1:7" x14ac:dyDescent="0.3">
      <c r="A2939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tubérculos2018Enero</v>
      </c>
      <c r="B2939" t="s">
        <v>47</v>
      </c>
      <c r="C2939" t="s">
        <v>4</v>
      </c>
      <c r="D2939" t="s">
        <v>6</v>
      </c>
      <c r="E2939">
        <v>2018</v>
      </c>
      <c r="F2939" s="10" t="s">
        <v>86</v>
      </c>
      <c r="G2939">
        <v>0</v>
      </c>
    </row>
    <row r="2940" spans="1:7" x14ac:dyDescent="0.3">
      <c r="A2940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tubérculos2018Febrero</v>
      </c>
      <c r="B2940" t="s">
        <v>47</v>
      </c>
      <c r="C2940" t="s">
        <v>4</v>
      </c>
      <c r="D2940" t="s">
        <v>6</v>
      </c>
      <c r="E2940">
        <v>2018</v>
      </c>
      <c r="F2940" s="10" t="s">
        <v>87</v>
      </c>
      <c r="G2940">
        <v>35946</v>
      </c>
    </row>
    <row r="2941" spans="1:7" x14ac:dyDescent="0.3">
      <c r="A2941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tubérculos2018Marzo</v>
      </c>
      <c r="B2941" t="s">
        <v>47</v>
      </c>
      <c r="C2941" t="s">
        <v>4</v>
      </c>
      <c r="D2941" t="s">
        <v>6</v>
      </c>
      <c r="E2941">
        <v>2018</v>
      </c>
      <c r="F2941" s="10" t="s">
        <v>88</v>
      </c>
      <c r="G2941">
        <v>0</v>
      </c>
    </row>
    <row r="2942" spans="1:7" x14ac:dyDescent="0.3">
      <c r="A2942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tubérculos2018Abril</v>
      </c>
      <c r="B2942" t="s">
        <v>47</v>
      </c>
      <c r="C2942" t="s">
        <v>4</v>
      </c>
      <c r="D2942" t="s">
        <v>6</v>
      </c>
      <c r="E2942">
        <v>2018</v>
      </c>
      <c r="F2942" s="10" t="s">
        <v>89</v>
      </c>
      <c r="G2942">
        <v>0</v>
      </c>
    </row>
    <row r="2943" spans="1:7" x14ac:dyDescent="0.3">
      <c r="A2943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tubérculos2018Mayo</v>
      </c>
      <c r="B2943" t="s">
        <v>47</v>
      </c>
      <c r="C2943" t="s">
        <v>4</v>
      </c>
      <c r="D2943" t="s">
        <v>6</v>
      </c>
      <c r="E2943">
        <v>2018</v>
      </c>
      <c r="F2943" s="10" t="s">
        <v>90</v>
      </c>
      <c r="G2943">
        <v>0</v>
      </c>
    </row>
    <row r="2944" spans="1:7" x14ac:dyDescent="0.3">
      <c r="A2944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tubérculos2018Junio</v>
      </c>
      <c r="B2944" t="s">
        <v>47</v>
      </c>
      <c r="C2944" t="s">
        <v>4</v>
      </c>
      <c r="D2944" t="s">
        <v>6</v>
      </c>
      <c r="E2944">
        <v>2018</v>
      </c>
      <c r="F2944" s="10" t="s">
        <v>91</v>
      </c>
      <c r="G2944">
        <v>0</v>
      </c>
    </row>
    <row r="2945" spans="1:7" x14ac:dyDescent="0.3">
      <c r="A2945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tubérculos2018Julio</v>
      </c>
      <c r="B2945" t="s">
        <v>47</v>
      </c>
      <c r="C2945" t="s">
        <v>4</v>
      </c>
      <c r="D2945" t="s">
        <v>6</v>
      </c>
      <c r="E2945">
        <v>2018</v>
      </c>
      <c r="F2945" s="10" t="s">
        <v>83</v>
      </c>
      <c r="G2945">
        <v>0</v>
      </c>
    </row>
    <row r="2946" spans="1:7" x14ac:dyDescent="0.3">
      <c r="A2946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tubérculos2018Agosto</v>
      </c>
      <c r="B2946" t="s">
        <v>47</v>
      </c>
      <c r="C2946" t="s">
        <v>4</v>
      </c>
      <c r="D2946" t="s">
        <v>6</v>
      </c>
      <c r="E2946">
        <v>2018</v>
      </c>
      <c r="F2946" s="10" t="s">
        <v>84</v>
      </c>
      <c r="G2946">
        <v>0</v>
      </c>
    </row>
    <row r="2947" spans="1:7" x14ac:dyDescent="0.3">
      <c r="A2947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tubérculos2018Septiembre</v>
      </c>
      <c r="B2947" t="s">
        <v>47</v>
      </c>
      <c r="C2947" t="s">
        <v>4</v>
      </c>
      <c r="D2947" t="s">
        <v>6</v>
      </c>
      <c r="E2947">
        <v>2018</v>
      </c>
      <c r="F2947" s="10" t="s">
        <v>85</v>
      </c>
      <c r="G2947">
        <v>0</v>
      </c>
    </row>
    <row r="2948" spans="1:7" x14ac:dyDescent="0.3">
      <c r="A2948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tubérculos2018Octubre</v>
      </c>
      <c r="B2948" t="s">
        <v>47</v>
      </c>
      <c r="C2948" t="s">
        <v>4</v>
      </c>
      <c r="D2948" t="s">
        <v>6</v>
      </c>
      <c r="E2948">
        <v>2018</v>
      </c>
      <c r="F2948" s="10" t="s">
        <v>80</v>
      </c>
      <c r="G2948">
        <v>0</v>
      </c>
    </row>
    <row r="2949" spans="1:7" x14ac:dyDescent="0.3">
      <c r="A2949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tubérculos2018Noviembre</v>
      </c>
      <c r="B2949" t="s">
        <v>47</v>
      </c>
      <c r="C2949" t="s">
        <v>4</v>
      </c>
      <c r="D2949" t="s">
        <v>6</v>
      </c>
      <c r="E2949">
        <v>2018</v>
      </c>
      <c r="F2949" s="10" t="s">
        <v>81</v>
      </c>
      <c r="G2949">
        <v>0</v>
      </c>
    </row>
    <row r="2950" spans="1:7" x14ac:dyDescent="0.3">
      <c r="A2950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tubérculos2018Diciembre</v>
      </c>
      <c r="B2950" t="s">
        <v>47</v>
      </c>
      <c r="C2950" t="s">
        <v>4</v>
      </c>
      <c r="D2950" t="s">
        <v>6</v>
      </c>
      <c r="E2950">
        <v>2018</v>
      </c>
      <c r="F2950" s="10" t="s">
        <v>82</v>
      </c>
      <c r="G2950">
        <v>0</v>
      </c>
    </row>
    <row r="2951" spans="1:7" x14ac:dyDescent="0.3">
      <c r="A2951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tubérculos2018Enero</v>
      </c>
      <c r="B2951" t="s">
        <v>46</v>
      </c>
      <c r="C2951" t="s">
        <v>4</v>
      </c>
      <c r="D2951" t="s">
        <v>6</v>
      </c>
      <c r="E2951">
        <v>2018</v>
      </c>
      <c r="F2951" s="10" t="s">
        <v>86</v>
      </c>
      <c r="G2951">
        <v>0</v>
      </c>
    </row>
    <row r="2952" spans="1:7" x14ac:dyDescent="0.3">
      <c r="A2952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tubérculos2018Febrero</v>
      </c>
      <c r="B2952" t="s">
        <v>46</v>
      </c>
      <c r="C2952" t="s">
        <v>4</v>
      </c>
      <c r="D2952" t="s">
        <v>6</v>
      </c>
      <c r="E2952">
        <v>2018</v>
      </c>
      <c r="F2952" s="10" t="s">
        <v>87</v>
      </c>
      <c r="G2952">
        <v>0</v>
      </c>
    </row>
    <row r="2953" spans="1:7" x14ac:dyDescent="0.3">
      <c r="A2953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tubérculos2018Marzo</v>
      </c>
      <c r="B2953" t="s">
        <v>46</v>
      </c>
      <c r="C2953" t="s">
        <v>4</v>
      </c>
      <c r="D2953" t="s">
        <v>6</v>
      </c>
      <c r="E2953">
        <v>2018</v>
      </c>
      <c r="F2953" s="10" t="s">
        <v>88</v>
      </c>
      <c r="G2953">
        <v>0</v>
      </c>
    </row>
    <row r="2954" spans="1:7" x14ac:dyDescent="0.3">
      <c r="A2954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tubérculos2018Abril</v>
      </c>
      <c r="B2954" t="s">
        <v>46</v>
      </c>
      <c r="C2954" t="s">
        <v>4</v>
      </c>
      <c r="D2954" t="s">
        <v>6</v>
      </c>
      <c r="E2954">
        <v>2018</v>
      </c>
      <c r="F2954" s="10" t="s">
        <v>89</v>
      </c>
      <c r="G2954">
        <v>16290.6</v>
      </c>
    </row>
    <row r="2955" spans="1:7" x14ac:dyDescent="0.3">
      <c r="A2955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tubérculos2018Mayo</v>
      </c>
      <c r="B2955" t="s">
        <v>46</v>
      </c>
      <c r="C2955" t="s">
        <v>4</v>
      </c>
      <c r="D2955" t="s">
        <v>6</v>
      </c>
      <c r="E2955">
        <v>2018</v>
      </c>
      <c r="F2955" s="10" t="s">
        <v>90</v>
      </c>
      <c r="G2955">
        <v>0</v>
      </c>
    </row>
    <row r="2956" spans="1:7" x14ac:dyDescent="0.3">
      <c r="A2956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tubérculos2018Junio</v>
      </c>
      <c r="B2956" t="s">
        <v>46</v>
      </c>
      <c r="C2956" t="s">
        <v>4</v>
      </c>
      <c r="D2956" t="s">
        <v>6</v>
      </c>
      <c r="E2956">
        <v>2018</v>
      </c>
      <c r="F2956" s="10" t="s">
        <v>91</v>
      </c>
      <c r="G2956">
        <v>0</v>
      </c>
    </row>
    <row r="2957" spans="1:7" x14ac:dyDescent="0.3">
      <c r="A2957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tubérculos2018Julio</v>
      </c>
      <c r="B2957" t="s">
        <v>46</v>
      </c>
      <c r="C2957" t="s">
        <v>4</v>
      </c>
      <c r="D2957" t="s">
        <v>6</v>
      </c>
      <c r="E2957">
        <v>2018</v>
      </c>
      <c r="F2957" s="10" t="s">
        <v>83</v>
      </c>
      <c r="G2957">
        <v>0</v>
      </c>
    </row>
    <row r="2958" spans="1:7" x14ac:dyDescent="0.3">
      <c r="A2958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tubérculos2018Agosto</v>
      </c>
      <c r="B2958" t="s">
        <v>46</v>
      </c>
      <c r="C2958" t="s">
        <v>4</v>
      </c>
      <c r="D2958" t="s">
        <v>6</v>
      </c>
      <c r="E2958">
        <v>2018</v>
      </c>
      <c r="F2958" s="10" t="s">
        <v>84</v>
      </c>
      <c r="G2958">
        <v>0</v>
      </c>
    </row>
    <row r="2959" spans="1:7" x14ac:dyDescent="0.3">
      <c r="A2959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tubérculos2018Septiembre</v>
      </c>
      <c r="B2959" t="s">
        <v>46</v>
      </c>
      <c r="C2959" t="s">
        <v>4</v>
      </c>
      <c r="D2959" t="s">
        <v>6</v>
      </c>
      <c r="E2959">
        <v>2018</v>
      </c>
      <c r="F2959" s="10" t="s">
        <v>85</v>
      </c>
      <c r="G2959">
        <v>0</v>
      </c>
    </row>
    <row r="2960" spans="1:7" x14ac:dyDescent="0.3">
      <c r="A2960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tubérculos2018Octubre</v>
      </c>
      <c r="B2960" t="s">
        <v>46</v>
      </c>
      <c r="C2960" t="s">
        <v>4</v>
      </c>
      <c r="D2960" t="s">
        <v>6</v>
      </c>
      <c r="E2960">
        <v>2018</v>
      </c>
      <c r="F2960" s="10" t="s">
        <v>80</v>
      </c>
      <c r="G2960">
        <v>0</v>
      </c>
    </row>
    <row r="2961" spans="1:7" x14ac:dyDescent="0.3">
      <c r="A2961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tubérculos2018Noviembre</v>
      </c>
      <c r="B2961" t="s">
        <v>46</v>
      </c>
      <c r="C2961" t="s">
        <v>4</v>
      </c>
      <c r="D2961" t="s">
        <v>6</v>
      </c>
      <c r="E2961">
        <v>2018</v>
      </c>
      <c r="F2961" s="10" t="s">
        <v>81</v>
      </c>
      <c r="G2961">
        <v>0</v>
      </c>
    </row>
    <row r="2962" spans="1:7" x14ac:dyDescent="0.3">
      <c r="A2962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tubérculos2018Diciembre</v>
      </c>
      <c r="B2962" t="s">
        <v>46</v>
      </c>
      <c r="C2962" t="s">
        <v>4</v>
      </c>
      <c r="D2962" t="s">
        <v>6</v>
      </c>
      <c r="E2962">
        <v>2018</v>
      </c>
      <c r="F2962" s="10" t="s">
        <v>82</v>
      </c>
      <c r="G2962">
        <v>0</v>
      </c>
    </row>
    <row r="2963" spans="1:7" x14ac:dyDescent="0.3">
      <c r="A296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NeerlandesasCereales2018Enero</v>
      </c>
      <c r="B2963" t="s">
        <v>7</v>
      </c>
      <c r="C2963" t="s">
        <v>4</v>
      </c>
      <c r="D2963" t="s">
        <v>5</v>
      </c>
      <c r="E2963">
        <v>2018</v>
      </c>
      <c r="F2963" s="10" t="s">
        <v>86</v>
      </c>
      <c r="G2963">
        <v>0</v>
      </c>
    </row>
    <row r="2964" spans="1:7" x14ac:dyDescent="0.3">
      <c r="A296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NeerlandesasCereales2018Febrero</v>
      </c>
      <c r="B2964" t="s">
        <v>7</v>
      </c>
      <c r="C2964" t="s">
        <v>4</v>
      </c>
      <c r="D2964" t="s">
        <v>5</v>
      </c>
      <c r="E2964">
        <v>2018</v>
      </c>
      <c r="F2964" s="10" t="s">
        <v>87</v>
      </c>
      <c r="G2964">
        <v>0</v>
      </c>
    </row>
    <row r="2965" spans="1:7" x14ac:dyDescent="0.3">
      <c r="A2965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NeerlandesasCereales2018Marzo</v>
      </c>
      <c r="B2965" t="s">
        <v>7</v>
      </c>
      <c r="C2965" t="s">
        <v>4</v>
      </c>
      <c r="D2965" t="s">
        <v>5</v>
      </c>
      <c r="E2965">
        <v>2018</v>
      </c>
      <c r="F2965" s="10" t="s">
        <v>88</v>
      </c>
      <c r="G2965">
        <v>0</v>
      </c>
    </row>
    <row r="2966" spans="1:7" x14ac:dyDescent="0.3">
      <c r="A2966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NeerlandesasCereales2018Abril</v>
      </c>
      <c r="B2966" t="s">
        <v>7</v>
      </c>
      <c r="C2966" t="s">
        <v>4</v>
      </c>
      <c r="D2966" t="s">
        <v>5</v>
      </c>
      <c r="E2966">
        <v>2018</v>
      </c>
      <c r="F2966" s="10" t="s">
        <v>89</v>
      </c>
      <c r="G2966">
        <v>0</v>
      </c>
    </row>
    <row r="2967" spans="1:7" x14ac:dyDescent="0.3">
      <c r="A2967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NeerlandesasCereales2018Mayo</v>
      </c>
      <c r="B2967" t="s">
        <v>7</v>
      </c>
      <c r="C2967" t="s">
        <v>4</v>
      </c>
      <c r="D2967" t="s">
        <v>5</v>
      </c>
      <c r="E2967">
        <v>2018</v>
      </c>
      <c r="F2967" s="10" t="s">
        <v>90</v>
      </c>
      <c r="G2967">
        <v>0</v>
      </c>
    </row>
    <row r="2968" spans="1:7" x14ac:dyDescent="0.3">
      <c r="A2968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NeerlandesasCereales2018Junio</v>
      </c>
      <c r="B2968" t="s">
        <v>7</v>
      </c>
      <c r="C2968" t="s">
        <v>4</v>
      </c>
      <c r="D2968" t="s">
        <v>5</v>
      </c>
      <c r="E2968">
        <v>2018</v>
      </c>
      <c r="F2968" s="10" t="s">
        <v>91</v>
      </c>
      <c r="G2968">
        <v>0</v>
      </c>
    </row>
    <row r="2969" spans="1:7" x14ac:dyDescent="0.3">
      <c r="A2969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NeerlandesasCereales2018Julio</v>
      </c>
      <c r="B2969" t="s">
        <v>7</v>
      </c>
      <c r="C2969" t="s">
        <v>4</v>
      </c>
      <c r="D2969" t="s">
        <v>5</v>
      </c>
      <c r="E2969">
        <v>2018</v>
      </c>
      <c r="F2969" s="10" t="s">
        <v>83</v>
      </c>
      <c r="G2969">
        <v>0</v>
      </c>
    </row>
    <row r="2970" spans="1:7" x14ac:dyDescent="0.3">
      <c r="A2970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NeerlandesasCereales2018Agosto</v>
      </c>
      <c r="B2970" t="s">
        <v>7</v>
      </c>
      <c r="C2970" t="s">
        <v>4</v>
      </c>
      <c r="D2970" t="s">
        <v>5</v>
      </c>
      <c r="E2970">
        <v>2018</v>
      </c>
      <c r="F2970" s="10" t="s">
        <v>84</v>
      </c>
      <c r="G2970">
        <v>210</v>
      </c>
    </row>
    <row r="2971" spans="1:7" x14ac:dyDescent="0.3">
      <c r="A2971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NeerlandesasCereales2018Septiembre</v>
      </c>
      <c r="B2971" t="s">
        <v>7</v>
      </c>
      <c r="C2971" t="s">
        <v>4</v>
      </c>
      <c r="D2971" t="s">
        <v>5</v>
      </c>
      <c r="E2971">
        <v>2018</v>
      </c>
      <c r="F2971" s="10" t="s">
        <v>85</v>
      </c>
      <c r="G2971">
        <v>0</v>
      </c>
    </row>
    <row r="2972" spans="1:7" x14ac:dyDescent="0.3">
      <c r="A2972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NeerlandesasCereales2018Octubre</v>
      </c>
      <c r="B2972" t="s">
        <v>7</v>
      </c>
      <c r="C2972" t="s">
        <v>4</v>
      </c>
      <c r="D2972" t="s">
        <v>5</v>
      </c>
      <c r="E2972">
        <v>2018</v>
      </c>
      <c r="F2972" s="10" t="s">
        <v>80</v>
      </c>
      <c r="G2972">
        <v>0</v>
      </c>
    </row>
    <row r="2973" spans="1:7" x14ac:dyDescent="0.3">
      <c r="A297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NeerlandesasCereales2018Noviembre</v>
      </c>
      <c r="B2973" t="s">
        <v>7</v>
      </c>
      <c r="C2973" t="s">
        <v>4</v>
      </c>
      <c r="D2973" t="s">
        <v>5</v>
      </c>
      <c r="E2973">
        <v>2018</v>
      </c>
      <c r="F2973" s="10" t="s">
        <v>81</v>
      </c>
      <c r="G2973">
        <v>0</v>
      </c>
    </row>
    <row r="2974" spans="1:7" x14ac:dyDescent="0.3">
      <c r="A297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NeerlandesasCereales2018Diciembre</v>
      </c>
      <c r="B2974" t="s">
        <v>7</v>
      </c>
      <c r="C2974" t="s">
        <v>4</v>
      </c>
      <c r="D2974" t="s">
        <v>5</v>
      </c>
      <c r="E2974">
        <v>2018</v>
      </c>
      <c r="F2974" s="10" t="s">
        <v>82</v>
      </c>
      <c r="G2974">
        <v>0</v>
      </c>
    </row>
    <row r="2975" spans="1:7" x14ac:dyDescent="0.3">
      <c r="A2975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GuyanaCereales2018Enero</v>
      </c>
      <c r="B2975" t="s">
        <v>35</v>
      </c>
      <c r="C2975" t="s">
        <v>4</v>
      </c>
      <c r="D2975" t="s">
        <v>5</v>
      </c>
      <c r="E2975">
        <v>2018</v>
      </c>
      <c r="F2975" s="10" t="s">
        <v>86</v>
      </c>
      <c r="G2975">
        <v>0</v>
      </c>
    </row>
    <row r="2976" spans="1:7" x14ac:dyDescent="0.3">
      <c r="A2976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GuyanaCereales2018Febrero</v>
      </c>
      <c r="B2976" t="s">
        <v>35</v>
      </c>
      <c r="C2976" t="s">
        <v>4</v>
      </c>
      <c r="D2976" t="s">
        <v>5</v>
      </c>
      <c r="E2976">
        <v>2018</v>
      </c>
      <c r="F2976" s="10" t="s">
        <v>87</v>
      </c>
      <c r="G2976">
        <v>0</v>
      </c>
    </row>
    <row r="2977" spans="1:7" x14ac:dyDescent="0.3">
      <c r="A2977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GuyanaCereales2018Marzo</v>
      </c>
      <c r="B2977" t="s">
        <v>35</v>
      </c>
      <c r="C2977" t="s">
        <v>4</v>
      </c>
      <c r="D2977" t="s">
        <v>5</v>
      </c>
      <c r="E2977">
        <v>2018</v>
      </c>
      <c r="F2977" s="10" t="s">
        <v>88</v>
      </c>
      <c r="G2977">
        <v>0</v>
      </c>
    </row>
    <row r="2978" spans="1:7" x14ac:dyDescent="0.3">
      <c r="A2978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GuyanaCereales2018Abril</v>
      </c>
      <c r="B2978" t="s">
        <v>35</v>
      </c>
      <c r="C2978" t="s">
        <v>4</v>
      </c>
      <c r="D2978" t="s">
        <v>5</v>
      </c>
      <c r="E2978">
        <v>2018</v>
      </c>
      <c r="F2978" s="10" t="s">
        <v>89</v>
      </c>
      <c r="G2978">
        <v>0</v>
      </c>
    </row>
    <row r="2979" spans="1:7" x14ac:dyDescent="0.3">
      <c r="A2979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GuyanaCereales2018Mayo</v>
      </c>
      <c r="B2979" t="s">
        <v>35</v>
      </c>
      <c r="C2979" t="s">
        <v>4</v>
      </c>
      <c r="D2979" t="s">
        <v>5</v>
      </c>
      <c r="E2979">
        <v>2018</v>
      </c>
      <c r="F2979" s="10" t="s">
        <v>90</v>
      </c>
      <c r="G2979">
        <v>0</v>
      </c>
    </row>
    <row r="2980" spans="1:7" x14ac:dyDescent="0.3">
      <c r="A2980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GuyanaCereales2018Junio</v>
      </c>
      <c r="B2980" t="s">
        <v>35</v>
      </c>
      <c r="C2980" t="s">
        <v>4</v>
      </c>
      <c r="D2980" t="s">
        <v>5</v>
      </c>
      <c r="E2980">
        <v>2018</v>
      </c>
      <c r="F2980" s="10" t="s">
        <v>91</v>
      </c>
      <c r="G2980">
        <v>0</v>
      </c>
    </row>
    <row r="2981" spans="1:7" x14ac:dyDescent="0.3">
      <c r="A2981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GuyanaCereales2018Julio</v>
      </c>
      <c r="B2981" t="s">
        <v>35</v>
      </c>
      <c r="C2981" t="s">
        <v>4</v>
      </c>
      <c r="D2981" t="s">
        <v>5</v>
      </c>
      <c r="E2981">
        <v>2018</v>
      </c>
      <c r="F2981" s="10" t="s">
        <v>83</v>
      </c>
      <c r="G2981">
        <v>0</v>
      </c>
    </row>
    <row r="2982" spans="1:7" x14ac:dyDescent="0.3">
      <c r="A2982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GuyanaCereales2018Agosto</v>
      </c>
      <c r="B2982" t="s">
        <v>35</v>
      </c>
      <c r="C2982" t="s">
        <v>4</v>
      </c>
      <c r="D2982" t="s">
        <v>5</v>
      </c>
      <c r="E2982">
        <v>2018</v>
      </c>
      <c r="F2982" s="10" t="s">
        <v>84</v>
      </c>
      <c r="G2982">
        <v>0</v>
      </c>
    </row>
    <row r="2983" spans="1:7" x14ac:dyDescent="0.3">
      <c r="A2983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GuyanaCereales2018Septiembre</v>
      </c>
      <c r="B2983" t="s">
        <v>35</v>
      </c>
      <c r="C2983" t="s">
        <v>4</v>
      </c>
      <c r="D2983" t="s">
        <v>5</v>
      </c>
      <c r="E2983">
        <v>2018</v>
      </c>
      <c r="F2983" s="10" t="s">
        <v>85</v>
      </c>
      <c r="G2983">
        <v>11666.46</v>
      </c>
    </row>
    <row r="2984" spans="1:7" x14ac:dyDescent="0.3">
      <c r="A2984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GuyanaCereales2018Octubre</v>
      </c>
      <c r="B2984" t="s">
        <v>35</v>
      </c>
      <c r="C2984" t="s">
        <v>4</v>
      </c>
      <c r="D2984" t="s">
        <v>5</v>
      </c>
      <c r="E2984">
        <v>2018</v>
      </c>
      <c r="F2984" s="10" t="s">
        <v>80</v>
      </c>
      <c r="G2984">
        <v>0</v>
      </c>
    </row>
    <row r="2985" spans="1:7" x14ac:dyDescent="0.3">
      <c r="A2985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GuyanaCereales2018Noviembre</v>
      </c>
      <c r="B2985" t="s">
        <v>35</v>
      </c>
      <c r="C2985" t="s">
        <v>4</v>
      </c>
      <c r="D2985" t="s">
        <v>5</v>
      </c>
      <c r="E2985">
        <v>2018</v>
      </c>
      <c r="F2985" s="10" t="s">
        <v>81</v>
      </c>
      <c r="G2985">
        <v>0</v>
      </c>
    </row>
    <row r="2986" spans="1:7" x14ac:dyDescent="0.3">
      <c r="A2986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GuyanaCereales2018Diciembre</v>
      </c>
      <c r="B2986" t="s">
        <v>35</v>
      </c>
      <c r="C2986" t="s">
        <v>4</v>
      </c>
      <c r="D2986" t="s">
        <v>5</v>
      </c>
      <c r="E2986">
        <v>2018</v>
      </c>
      <c r="F2986" s="10" t="s">
        <v>82</v>
      </c>
      <c r="G2986">
        <v>0</v>
      </c>
    </row>
    <row r="2987" spans="1:7" x14ac:dyDescent="0.3">
      <c r="A2987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tubérculos2018Enero</v>
      </c>
      <c r="B2987" t="s">
        <v>28</v>
      </c>
      <c r="C2987" t="s">
        <v>4</v>
      </c>
      <c r="D2987" t="s">
        <v>6</v>
      </c>
      <c r="E2987">
        <v>2018</v>
      </c>
      <c r="F2987" s="10" t="s">
        <v>86</v>
      </c>
      <c r="G2987">
        <v>0</v>
      </c>
    </row>
    <row r="2988" spans="1:7" x14ac:dyDescent="0.3">
      <c r="A2988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tubérculos2018Febrero</v>
      </c>
      <c r="B2988" t="s">
        <v>28</v>
      </c>
      <c r="C2988" t="s">
        <v>4</v>
      </c>
      <c r="D2988" t="s">
        <v>6</v>
      </c>
      <c r="E2988">
        <v>2018</v>
      </c>
      <c r="F2988" s="10" t="s">
        <v>87</v>
      </c>
      <c r="G2988">
        <v>0</v>
      </c>
    </row>
    <row r="2989" spans="1:7" x14ac:dyDescent="0.3">
      <c r="A2989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tubérculos2018Marzo</v>
      </c>
      <c r="B2989" t="s">
        <v>28</v>
      </c>
      <c r="C2989" t="s">
        <v>4</v>
      </c>
      <c r="D2989" t="s">
        <v>6</v>
      </c>
      <c r="E2989">
        <v>2018</v>
      </c>
      <c r="F2989" s="10" t="s">
        <v>88</v>
      </c>
      <c r="G2989">
        <v>0</v>
      </c>
    </row>
    <row r="2990" spans="1:7" x14ac:dyDescent="0.3">
      <c r="A2990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tubérculos2018Abril</v>
      </c>
      <c r="B2990" t="s">
        <v>28</v>
      </c>
      <c r="C2990" t="s">
        <v>4</v>
      </c>
      <c r="D2990" t="s">
        <v>6</v>
      </c>
      <c r="E2990">
        <v>2018</v>
      </c>
      <c r="F2990" s="10" t="s">
        <v>89</v>
      </c>
      <c r="G2990">
        <v>0</v>
      </c>
    </row>
    <row r="2991" spans="1:7" x14ac:dyDescent="0.3">
      <c r="A2991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tubérculos2018Mayo</v>
      </c>
      <c r="B2991" t="s">
        <v>28</v>
      </c>
      <c r="C2991" t="s">
        <v>4</v>
      </c>
      <c r="D2991" t="s">
        <v>6</v>
      </c>
      <c r="E2991">
        <v>2018</v>
      </c>
      <c r="F2991" s="10" t="s">
        <v>90</v>
      </c>
      <c r="G2991">
        <v>0</v>
      </c>
    </row>
    <row r="2992" spans="1:7" x14ac:dyDescent="0.3">
      <c r="A2992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tubérculos2018Junio</v>
      </c>
      <c r="B2992" t="s">
        <v>28</v>
      </c>
      <c r="C2992" t="s">
        <v>4</v>
      </c>
      <c r="D2992" t="s">
        <v>6</v>
      </c>
      <c r="E2992">
        <v>2018</v>
      </c>
      <c r="F2992" s="10" t="s">
        <v>91</v>
      </c>
      <c r="G2992">
        <v>0</v>
      </c>
    </row>
    <row r="2993" spans="1:7" x14ac:dyDescent="0.3">
      <c r="A2993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tubérculos2018Julio</v>
      </c>
      <c r="B2993" t="s">
        <v>28</v>
      </c>
      <c r="C2993" t="s">
        <v>4</v>
      </c>
      <c r="D2993" t="s">
        <v>6</v>
      </c>
      <c r="E2993">
        <v>2018</v>
      </c>
      <c r="F2993" s="10" t="s">
        <v>83</v>
      </c>
      <c r="G2993">
        <v>0</v>
      </c>
    </row>
    <row r="2994" spans="1:7" x14ac:dyDescent="0.3">
      <c r="A2994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tubérculos2018Agosto</v>
      </c>
      <c r="B2994" t="s">
        <v>28</v>
      </c>
      <c r="C2994" t="s">
        <v>4</v>
      </c>
      <c r="D2994" t="s">
        <v>6</v>
      </c>
      <c r="E2994">
        <v>2018</v>
      </c>
      <c r="F2994" s="10" t="s">
        <v>84</v>
      </c>
      <c r="G2994">
        <v>0</v>
      </c>
    </row>
    <row r="2995" spans="1:7" x14ac:dyDescent="0.3">
      <c r="A2995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tubérculos2018Septiembre</v>
      </c>
      <c r="B2995" t="s">
        <v>28</v>
      </c>
      <c r="C2995" t="s">
        <v>4</v>
      </c>
      <c r="D2995" t="s">
        <v>6</v>
      </c>
      <c r="E2995">
        <v>2018</v>
      </c>
      <c r="F2995" s="10" t="s">
        <v>85</v>
      </c>
      <c r="G2995">
        <v>0</v>
      </c>
    </row>
    <row r="2996" spans="1:7" x14ac:dyDescent="0.3">
      <c r="A2996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tubérculos2018Octubre</v>
      </c>
      <c r="B2996" t="s">
        <v>28</v>
      </c>
      <c r="C2996" t="s">
        <v>4</v>
      </c>
      <c r="D2996" t="s">
        <v>6</v>
      </c>
      <c r="E2996">
        <v>2018</v>
      </c>
      <c r="F2996" s="10" t="s">
        <v>80</v>
      </c>
      <c r="G2996">
        <v>0</v>
      </c>
    </row>
    <row r="2997" spans="1:7" x14ac:dyDescent="0.3">
      <c r="A2997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tubérculos2018Noviembre</v>
      </c>
      <c r="B2997" t="s">
        <v>28</v>
      </c>
      <c r="C2997" t="s">
        <v>4</v>
      </c>
      <c r="D2997" t="s">
        <v>6</v>
      </c>
      <c r="E2997">
        <v>2018</v>
      </c>
      <c r="F2997" s="10" t="s">
        <v>81</v>
      </c>
      <c r="G2997">
        <v>37125</v>
      </c>
    </row>
    <row r="2998" spans="1:7" x14ac:dyDescent="0.3">
      <c r="A2998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tubérculos2018Diciembre</v>
      </c>
      <c r="B2998" t="s">
        <v>28</v>
      </c>
      <c r="C2998" t="s">
        <v>4</v>
      </c>
      <c r="D2998" t="s">
        <v>6</v>
      </c>
      <c r="E2998">
        <v>2018</v>
      </c>
      <c r="F2998" s="10" t="s">
        <v>82</v>
      </c>
      <c r="G2998">
        <v>0</v>
      </c>
    </row>
    <row r="2999" spans="1:7" x14ac:dyDescent="0.3">
      <c r="A2999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GuineaCereales2018Enero</v>
      </c>
      <c r="B2999" t="s">
        <v>56</v>
      </c>
      <c r="C2999" t="s">
        <v>4</v>
      </c>
      <c r="D2999" t="s">
        <v>5</v>
      </c>
      <c r="E2999">
        <v>2018</v>
      </c>
      <c r="F2999" s="10" t="s">
        <v>86</v>
      </c>
      <c r="G2999">
        <v>0</v>
      </c>
    </row>
    <row r="3000" spans="1:7" x14ac:dyDescent="0.3">
      <c r="A3000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GuineaCereales2018Febrero</v>
      </c>
      <c r="B3000" t="s">
        <v>56</v>
      </c>
      <c r="C3000" t="s">
        <v>4</v>
      </c>
      <c r="D3000" t="s">
        <v>5</v>
      </c>
      <c r="E3000">
        <v>2018</v>
      </c>
      <c r="F3000" s="10" t="s">
        <v>87</v>
      </c>
      <c r="G3000">
        <v>0</v>
      </c>
    </row>
    <row r="3001" spans="1:7" x14ac:dyDescent="0.3">
      <c r="A3001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GuineaCereales2018Marzo</v>
      </c>
      <c r="B3001" t="s">
        <v>56</v>
      </c>
      <c r="C3001" t="s">
        <v>4</v>
      </c>
      <c r="D3001" t="s">
        <v>5</v>
      </c>
      <c r="E3001">
        <v>2018</v>
      </c>
      <c r="F3001" s="10" t="s">
        <v>88</v>
      </c>
      <c r="G3001">
        <v>0</v>
      </c>
    </row>
    <row r="3002" spans="1:7" x14ac:dyDescent="0.3">
      <c r="A3002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GuineaCereales2018Abril</v>
      </c>
      <c r="B3002" t="s">
        <v>56</v>
      </c>
      <c r="C3002" t="s">
        <v>4</v>
      </c>
      <c r="D3002" t="s">
        <v>5</v>
      </c>
      <c r="E3002">
        <v>2018</v>
      </c>
      <c r="F3002" s="10" t="s">
        <v>89</v>
      </c>
      <c r="G3002">
        <v>0</v>
      </c>
    </row>
    <row r="3003" spans="1:7" x14ac:dyDescent="0.3">
      <c r="A3003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GuineaCereales2018Mayo</v>
      </c>
      <c r="B3003" t="s">
        <v>56</v>
      </c>
      <c r="C3003" t="s">
        <v>4</v>
      </c>
      <c r="D3003" t="s">
        <v>5</v>
      </c>
      <c r="E3003">
        <v>2018</v>
      </c>
      <c r="F3003" s="10" t="s">
        <v>90</v>
      </c>
      <c r="G3003">
        <v>0</v>
      </c>
    </row>
    <row r="3004" spans="1:7" x14ac:dyDescent="0.3">
      <c r="A3004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GuineaCereales2018Junio</v>
      </c>
      <c r="B3004" t="s">
        <v>56</v>
      </c>
      <c r="C3004" t="s">
        <v>4</v>
      </c>
      <c r="D3004" t="s">
        <v>5</v>
      </c>
      <c r="E3004">
        <v>2018</v>
      </c>
      <c r="F3004" s="10" t="s">
        <v>91</v>
      </c>
      <c r="G3004">
        <v>25536</v>
      </c>
    </row>
    <row r="3005" spans="1:7" x14ac:dyDescent="0.3">
      <c r="A3005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GuineaCereales2018Julio</v>
      </c>
      <c r="B3005" t="s">
        <v>56</v>
      </c>
      <c r="C3005" t="s">
        <v>4</v>
      </c>
      <c r="D3005" t="s">
        <v>5</v>
      </c>
      <c r="E3005">
        <v>2018</v>
      </c>
      <c r="F3005" s="10" t="s">
        <v>83</v>
      </c>
      <c r="G3005">
        <v>0</v>
      </c>
    </row>
    <row r="3006" spans="1:7" x14ac:dyDescent="0.3">
      <c r="A3006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GuineaCereales2018Agosto</v>
      </c>
      <c r="B3006" t="s">
        <v>56</v>
      </c>
      <c r="C3006" t="s">
        <v>4</v>
      </c>
      <c r="D3006" t="s">
        <v>5</v>
      </c>
      <c r="E3006">
        <v>2018</v>
      </c>
      <c r="F3006" s="10" t="s">
        <v>84</v>
      </c>
      <c r="G3006">
        <v>0</v>
      </c>
    </row>
    <row r="3007" spans="1:7" x14ac:dyDescent="0.3">
      <c r="A3007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GuineaCereales2018Septiembre</v>
      </c>
      <c r="B3007" t="s">
        <v>56</v>
      </c>
      <c r="C3007" t="s">
        <v>4</v>
      </c>
      <c r="D3007" t="s">
        <v>5</v>
      </c>
      <c r="E3007">
        <v>2018</v>
      </c>
      <c r="F3007" s="10" t="s">
        <v>85</v>
      </c>
      <c r="G3007">
        <v>0</v>
      </c>
    </row>
    <row r="3008" spans="1:7" x14ac:dyDescent="0.3">
      <c r="A3008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GuineaCereales2018Octubre</v>
      </c>
      <c r="B3008" t="s">
        <v>56</v>
      </c>
      <c r="C3008" t="s">
        <v>4</v>
      </c>
      <c r="D3008" t="s">
        <v>5</v>
      </c>
      <c r="E3008">
        <v>2018</v>
      </c>
      <c r="F3008" s="10" t="s">
        <v>80</v>
      </c>
      <c r="G3008">
        <v>0</v>
      </c>
    </row>
    <row r="3009" spans="1:7" x14ac:dyDescent="0.3">
      <c r="A3009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GuineaCereales2018Noviembre</v>
      </c>
      <c r="B3009" t="s">
        <v>56</v>
      </c>
      <c r="C3009" t="s">
        <v>4</v>
      </c>
      <c r="D3009" t="s">
        <v>5</v>
      </c>
      <c r="E3009">
        <v>2018</v>
      </c>
      <c r="F3009" s="10" t="s">
        <v>81</v>
      </c>
      <c r="G3009">
        <v>0</v>
      </c>
    </row>
    <row r="3010" spans="1:7" x14ac:dyDescent="0.3">
      <c r="A3010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GuineaCereales2018Diciembre</v>
      </c>
      <c r="B3010" t="s">
        <v>56</v>
      </c>
      <c r="C3010" t="s">
        <v>4</v>
      </c>
      <c r="D3010" t="s">
        <v>5</v>
      </c>
      <c r="E3010">
        <v>2018</v>
      </c>
      <c r="F3010" s="10" t="s">
        <v>82</v>
      </c>
      <c r="G3010">
        <v>0</v>
      </c>
    </row>
    <row r="3011" spans="1:7" x14ac:dyDescent="0.3">
      <c r="A301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tubérculos2018Enero</v>
      </c>
      <c r="B3011" t="s">
        <v>72</v>
      </c>
      <c r="C3011" t="s">
        <v>4</v>
      </c>
      <c r="D3011" t="s">
        <v>6</v>
      </c>
      <c r="E3011">
        <v>2018</v>
      </c>
      <c r="F3011" s="10" t="s">
        <v>86</v>
      </c>
      <c r="G3011">
        <v>1203</v>
      </c>
    </row>
    <row r="3012" spans="1:7" x14ac:dyDescent="0.3">
      <c r="A301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tubérculos2018Febrero</v>
      </c>
      <c r="B3012" t="s">
        <v>72</v>
      </c>
      <c r="C3012" t="s">
        <v>4</v>
      </c>
      <c r="D3012" t="s">
        <v>6</v>
      </c>
      <c r="E3012">
        <v>2018</v>
      </c>
      <c r="F3012" s="10" t="s">
        <v>87</v>
      </c>
      <c r="G3012">
        <v>1221.9499999999998</v>
      </c>
    </row>
    <row r="3013" spans="1:7" x14ac:dyDescent="0.3">
      <c r="A3013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tubérculos2018Marzo</v>
      </c>
      <c r="B3013" t="s">
        <v>72</v>
      </c>
      <c r="C3013" t="s">
        <v>4</v>
      </c>
      <c r="D3013" t="s">
        <v>6</v>
      </c>
      <c r="E3013">
        <v>2018</v>
      </c>
      <c r="F3013" s="10" t="s">
        <v>88</v>
      </c>
      <c r="G3013">
        <v>129.80000000000001</v>
      </c>
    </row>
    <row r="3014" spans="1:7" x14ac:dyDescent="0.3">
      <c r="A3014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tubérculos2018Abril</v>
      </c>
      <c r="B3014" t="s">
        <v>72</v>
      </c>
      <c r="C3014" t="s">
        <v>4</v>
      </c>
      <c r="D3014" t="s">
        <v>6</v>
      </c>
      <c r="E3014">
        <v>2018</v>
      </c>
      <c r="F3014" s="10" t="s">
        <v>89</v>
      </c>
      <c r="G3014">
        <v>23351.5</v>
      </c>
    </row>
    <row r="3015" spans="1:7" x14ac:dyDescent="0.3">
      <c r="A3015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tubérculos2018Mayo</v>
      </c>
      <c r="B3015" t="s">
        <v>72</v>
      </c>
      <c r="C3015" t="s">
        <v>4</v>
      </c>
      <c r="D3015" t="s">
        <v>6</v>
      </c>
      <c r="E3015">
        <v>2018</v>
      </c>
      <c r="F3015" s="10" t="s">
        <v>90</v>
      </c>
      <c r="G3015">
        <v>29321</v>
      </c>
    </row>
    <row r="3016" spans="1:7" x14ac:dyDescent="0.3">
      <c r="A3016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tubérculos2018Junio</v>
      </c>
      <c r="B3016" t="s">
        <v>72</v>
      </c>
      <c r="C3016" t="s">
        <v>4</v>
      </c>
      <c r="D3016" t="s">
        <v>6</v>
      </c>
      <c r="E3016">
        <v>2018</v>
      </c>
      <c r="F3016" s="10" t="s">
        <v>91</v>
      </c>
      <c r="G3016">
        <v>2217</v>
      </c>
    </row>
    <row r="3017" spans="1:7" x14ac:dyDescent="0.3">
      <c r="A3017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tubérculos2018Julio</v>
      </c>
      <c r="B3017" t="s">
        <v>72</v>
      </c>
      <c r="C3017" t="s">
        <v>4</v>
      </c>
      <c r="D3017" t="s">
        <v>6</v>
      </c>
      <c r="E3017">
        <v>2018</v>
      </c>
      <c r="F3017" s="10" t="s">
        <v>83</v>
      </c>
      <c r="G3017">
        <v>0</v>
      </c>
    </row>
    <row r="3018" spans="1:7" x14ac:dyDescent="0.3">
      <c r="A3018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tubérculos2018Agosto</v>
      </c>
      <c r="B3018" t="s">
        <v>72</v>
      </c>
      <c r="C3018" t="s">
        <v>4</v>
      </c>
      <c r="D3018" t="s">
        <v>6</v>
      </c>
      <c r="E3018">
        <v>2018</v>
      </c>
      <c r="F3018" s="10" t="s">
        <v>84</v>
      </c>
      <c r="G3018">
        <v>0</v>
      </c>
    </row>
    <row r="3019" spans="1:7" x14ac:dyDescent="0.3">
      <c r="A3019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tubérculos2018Septiembre</v>
      </c>
      <c r="B3019" t="s">
        <v>72</v>
      </c>
      <c r="C3019" t="s">
        <v>4</v>
      </c>
      <c r="D3019" t="s">
        <v>6</v>
      </c>
      <c r="E3019">
        <v>2018</v>
      </c>
      <c r="F3019" s="10" t="s">
        <v>85</v>
      </c>
      <c r="G3019">
        <v>0</v>
      </c>
    </row>
    <row r="3020" spans="1:7" x14ac:dyDescent="0.3">
      <c r="A3020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tubérculos2018Octubre</v>
      </c>
      <c r="B3020" t="s">
        <v>72</v>
      </c>
      <c r="C3020" t="s">
        <v>4</v>
      </c>
      <c r="D3020" t="s">
        <v>6</v>
      </c>
      <c r="E3020">
        <v>2018</v>
      </c>
      <c r="F3020" s="10" t="s">
        <v>80</v>
      </c>
      <c r="G3020">
        <v>0</v>
      </c>
    </row>
    <row r="3021" spans="1:7" x14ac:dyDescent="0.3">
      <c r="A302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tubérculos2018Noviembre</v>
      </c>
      <c r="B3021" t="s">
        <v>72</v>
      </c>
      <c r="C3021" t="s">
        <v>4</v>
      </c>
      <c r="D3021" t="s">
        <v>6</v>
      </c>
      <c r="E3021">
        <v>2018</v>
      </c>
      <c r="F3021" s="10" t="s">
        <v>81</v>
      </c>
      <c r="G3021">
        <v>0</v>
      </c>
    </row>
    <row r="3022" spans="1:7" x14ac:dyDescent="0.3">
      <c r="A302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tubérculos2018Diciembre</v>
      </c>
      <c r="B3022" t="s">
        <v>72</v>
      </c>
      <c r="C3022" t="s">
        <v>4</v>
      </c>
      <c r="D3022" t="s">
        <v>6</v>
      </c>
      <c r="E3022">
        <v>2018</v>
      </c>
      <c r="F3022" s="10" t="s">
        <v>82</v>
      </c>
      <c r="G3022">
        <v>0</v>
      </c>
    </row>
    <row r="3023" spans="1:7" x14ac:dyDescent="0.3">
      <c r="A3023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AméricaCereales2018Enero</v>
      </c>
      <c r="B3023" t="s">
        <v>72</v>
      </c>
      <c r="C3023" t="s">
        <v>4</v>
      </c>
      <c r="D3023" t="s">
        <v>5</v>
      </c>
      <c r="E3023">
        <v>2018</v>
      </c>
      <c r="F3023" s="10" t="s">
        <v>86</v>
      </c>
      <c r="G3023">
        <v>0</v>
      </c>
    </row>
    <row r="3024" spans="1:7" x14ac:dyDescent="0.3">
      <c r="A3024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AméricaCereales2018Febrero</v>
      </c>
      <c r="B3024" t="s">
        <v>72</v>
      </c>
      <c r="C3024" t="s">
        <v>4</v>
      </c>
      <c r="D3024" t="s">
        <v>5</v>
      </c>
      <c r="E3024">
        <v>2018</v>
      </c>
      <c r="F3024" s="10" t="s">
        <v>87</v>
      </c>
      <c r="G3024">
        <v>0</v>
      </c>
    </row>
    <row r="3025" spans="1:7" x14ac:dyDescent="0.3">
      <c r="A3025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AméricaCereales2018Marzo</v>
      </c>
      <c r="B3025" t="s">
        <v>72</v>
      </c>
      <c r="C3025" t="s">
        <v>4</v>
      </c>
      <c r="D3025" t="s">
        <v>5</v>
      </c>
      <c r="E3025">
        <v>2018</v>
      </c>
      <c r="F3025" s="10" t="s">
        <v>88</v>
      </c>
      <c r="G3025">
        <v>334</v>
      </c>
    </row>
    <row r="3026" spans="1:7" x14ac:dyDescent="0.3">
      <c r="A3026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AméricaCereales2018Abril</v>
      </c>
      <c r="B3026" t="s">
        <v>72</v>
      </c>
      <c r="C3026" t="s">
        <v>4</v>
      </c>
      <c r="D3026" t="s">
        <v>5</v>
      </c>
      <c r="E3026">
        <v>2018</v>
      </c>
      <c r="F3026" s="10" t="s">
        <v>89</v>
      </c>
      <c r="G3026">
        <v>0</v>
      </c>
    </row>
    <row r="3027" spans="1:7" x14ac:dyDescent="0.3">
      <c r="A3027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AméricaCereales2018Mayo</v>
      </c>
      <c r="B3027" t="s">
        <v>72</v>
      </c>
      <c r="C3027" t="s">
        <v>4</v>
      </c>
      <c r="D3027" t="s">
        <v>5</v>
      </c>
      <c r="E3027">
        <v>2018</v>
      </c>
      <c r="F3027" s="10" t="s">
        <v>90</v>
      </c>
      <c r="G3027">
        <v>0</v>
      </c>
    </row>
    <row r="3028" spans="1:7" x14ac:dyDescent="0.3">
      <c r="A3028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AméricaCereales2018Junio</v>
      </c>
      <c r="B3028" t="s">
        <v>72</v>
      </c>
      <c r="C3028" t="s">
        <v>4</v>
      </c>
      <c r="D3028" t="s">
        <v>5</v>
      </c>
      <c r="E3028">
        <v>2018</v>
      </c>
      <c r="F3028" s="10" t="s">
        <v>91</v>
      </c>
      <c r="G3028">
        <v>0</v>
      </c>
    </row>
    <row r="3029" spans="1:7" x14ac:dyDescent="0.3">
      <c r="A3029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AméricaCereales2018Julio</v>
      </c>
      <c r="B3029" t="s">
        <v>72</v>
      </c>
      <c r="C3029" t="s">
        <v>4</v>
      </c>
      <c r="D3029" t="s">
        <v>5</v>
      </c>
      <c r="E3029">
        <v>2018</v>
      </c>
      <c r="F3029" s="10" t="s">
        <v>83</v>
      </c>
      <c r="G3029">
        <v>0</v>
      </c>
    </row>
    <row r="3030" spans="1:7" x14ac:dyDescent="0.3">
      <c r="A3030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AméricaCereales2018Agosto</v>
      </c>
      <c r="B3030" t="s">
        <v>72</v>
      </c>
      <c r="C3030" t="s">
        <v>4</v>
      </c>
      <c r="D3030" t="s">
        <v>5</v>
      </c>
      <c r="E3030">
        <v>2018</v>
      </c>
      <c r="F3030" s="10" t="s">
        <v>84</v>
      </c>
      <c r="G3030">
        <v>0</v>
      </c>
    </row>
    <row r="3031" spans="1:7" x14ac:dyDescent="0.3">
      <c r="A303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AméricaCereales2018Septiembre</v>
      </c>
      <c r="B3031" t="s">
        <v>72</v>
      </c>
      <c r="C3031" t="s">
        <v>4</v>
      </c>
      <c r="D3031" t="s">
        <v>5</v>
      </c>
      <c r="E3031">
        <v>2018</v>
      </c>
      <c r="F3031" s="10" t="s">
        <v>85</v>
      </c>
      <c r="G3031">
        <v>0</v>
      </c>
    </row>
    <row r="3032" spans="1:7" x14ac:dyDescent="0.3">
      <c r="A303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AméricaCereales2018Octubre</v>
      </c>
      <c r="B3032" t="s">
        <v>72</v>
      </c>
      <c r="C3032" t="s">
        <v>4</v>
      </c>
      <c r="D3032" t="s">
        <v>5</v>
      </c>
      <c r="E3032">
        <v>2018</v>
      </c>
      <c r="F3032" s="10" t="s">
        <v>80</v>
      </c>
      <c r="G3032">
        <v>0</v>
      </c>
    </row>
    <row r="3033" spans="1:7" x14ac:dyDescent="0.3">
      <c r="A3033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AméricaCereales2018Noviembre</v>
      </c>
      <c r="B3033" t="s">
        <v>72</v>
      </c>
      <c r="C3033" t="s">
        <v>4</v>
      </c>
      <c r="D3033" t="s">
        <v>5</v>
      </c>
      <c r="E3033">
        <v>2018</v>
      </c>
      <c r="F3033" s="10" t="s">
        <v>81</v>
      </c>
      <c r="G3033">
        <v>0</v>
      </c>
    </row>
    <row r="3034" spans="1:7" x14ac:dyDescent="0.3">
      <c r="A3034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AméricaCereales2018Diciembre</v>
      </c>
      <c r="B3034" t="s">
        <v>72</v>
      </c>
      <c r="C3034" t="s">
        <v>4</v>
      </c>
      <c r="D3034" t="s">
        <v>5</v>
      </c>
      <c r="E3034">
        <v>2018</v>
      </c>
      <c r="F3034" s="10" t="s">
        <v>82</v>
      </c>
      <c r="G3034">
        <v>0</v>
      </c>
    </row>
    <row r="3035" spans="1:7" x14ac:dyDescent="0.3">
      <c r="A3035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tubérculos2018Enero</v>
      </c>
      <c r="B3035" t="s">
        <v>14</v>
      </c>
      <c r="C3035" t="s">
        <v>4</v>
      </c>
      <c r="D3035" t="s">
        <v>6</v>
      </c>
      <c r="E3035">
        <v>2018</v>
      </c>
      <c r="F3035" s="10" t="s">
        <v>86</v>
      </c>
      <c r="G3035">
        <v>0</v>
      </c>
    </row>
    <row r="3036" spans="1:7" x14ac:dyDescent="0.3">
      <c r="A3036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tubérculos2018Febrero</v>
      </c>
      <c r="B3036" t="s">
        <v>14</v>
      </c>
      <c r="C3036" t="s">
        <v>4</v>
      </c>
      <c r="D3036" t="s">
        <v>6</v>
      </c>
      <c r="E3036">
        <v>2018</v>
      </c>
      <c r="F3036" s="10" t="s">
        <v>87</v>
      </c>
      <c r="G3036">
        <v>72372.52</v>
      </c>
    </row>
    <row r="3037" spans="1:7" x14ac:dyDescent="0.3">
      <c r="A3037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tubérculos2018Marzo</v>
      </c>
      <c r="B3037" t="s">
        <v>14</v>
      </c>
      <c r="C3037" t="s">
        <v>4</v>
      </c>
      <c r="D3037" t="s">
        <v>6</v>
      </c>
      <c r="E3037">
        <v>2018</v>
      </c>
      <c r="F3037" s="10" t="s">
        <v>88</v>
      </c>
      <c r="G3037">
        <v>0</v>
      </c>
    </row>
    <row r="3038" spans="1:7" x14ac:dyDescent="0.3">
      <c r="A3038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tubérculos2018Abril</v>
      </c>
      <c r="B3038" t="s">
        <v>14</v>
      </c>
      <c r="C3038" t="s">
        <v>4</v>
      </c>
      <c r="D3038" t="s">
        <v>6</v>
      </c>
      <c r="E3038">
        <v>2018</v>
      </c>
      <c r="F3038" s="10" t="s">
        <v>89</v>
      </c>
      <c r="G3038">
        <v>0</v>
      </c>
    </row>
    <row r="3039" spans="1:7" x14ac:dyDescent="0.3">
      <c r="A3039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tubérculos2018Mayo</v>
      </c>
      <c r="B3039" t="s">
        <v>14</v>
      </c>
      <c r="C3039" t="s">
        <v>4</v>
      </c>
      <c r="D3039" t="s">
        <v>6</v>
      </c>
      <c r="E3039">
        <v>2018</v>
      </c>
      <c r="F3039" s="10" t="s">
        <v>90</v>
      </c>
      <c r="G3039">
        <v>0</v>
      </c>
    </row>
    <row r="3040" spans="1:7" x14ac:dyDescent="0.3">
      <c r="A3040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tubérculos2018Junio</v>
      </c>
      <c r="B3040" t="s">
        <v>14</v>
      </c>
      <c r="C3040" t="s">
        <v>4</v>
      </c>
      <c r="D3040" t="s">
        <v>6</v>
      </c>
      <c r="E3040">
        <v>2018</v>
      </c>
      <c r="F3040" s="10" t="s">
        <v>91</v>
      </c>
      <c r="G3040">
        <v>0</v>
      </c>
    </row>
    <row r="3041" spans="1:7" x14ac:dyDescent="0.3">
      <c r="A3041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tubérculos2018Julio</v>
      </c>
      <c r="B3041" t="s">
        <v>14</v>
      </c>
      <c r="C3041" t="s">
        <v>4</v>
      </c>
      <c r="D3041" t="s">
        <v>6</v>
      </c>
      <c r="E3041">
        <v>2018</v>
      </c>
      <c r="F3041" s="10" t="s">
        <v>83</v>
      </c>
      <c r="G3041">
        <v>0</v>
      </c>
    </row>
    <row r="3042" spans="1:7" x14ac:dyDescent="0.3">
      <c r="A3042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tubérculos2018Agosto</v>
      </c>
      <c r="B3042" t="s">
        <v>14</v>
      </c>
      <c r="C3042" t="s">
        <v>4</v>
      </c>
      <c r="D3042" t="s">
        <v>6</v>
      </c>
      <c r="E3042">
        <v>2018</v>
      </c>
      <c r="F3042" s="10" t="s">
        <v>84</v>
      </c>
      <c r="G3042">
        <v>0</v>
      </c>
    </row>
    <row r="3043" spans="1:7" x14ac:dyDescent="0.3">
      <c r="A3043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tubérculos2018Septiembre</v>
      </c>
      <c r="B3043" t="s">
        <v>14</v>
      </c>
      <c r="C3043" t="s">
        <v>4</v>
      </c>
      <c r="D3043" t="s">
        <v>6</v>
      </c>
      <c r="E3043">
        <v>2018</v>
      </c>
      <c r="F3043" s="10" t="s">
        <v>85</v>
      </c>
      <c r="G3043">
        <v>0</v>
      </c>
    </row>
    <row r="3044" spans="1:7" x14ac:dyDescent="0.3">
      <c r="A3044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tubérculos2018Octubre</v>
      </c>
      <c r="B3044" t="s">
        <v>14</v>
      </c>
      <c r="C3044" t="s">
        <v>4</v>
      </c>
      <c r="D3044" t="s">
        <v>6</v>
      </c>
      <c r="E3044">
        <v>2018</v>
      </c>
      <c r="F3044" s="10" t="s">
        <v>80</v>
      </c>
      <c r="G3044">
        <v>0</v>
      </c>
    </row>
    <row r="3045" spans="1:7" x14ac:dyDescent="0.3">
      <c r="A3045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tubérculos2018Noviembre</v>
      </c>
      <c r="B3045" t="s">
        <v>14</v>
      </c>
      <c r="C3045" t="s">
        <v>4</v>
      </c>
      <c r="D3045" t="s">
        <v>6</v>
      </c>
      <c r="E3045">
        <v>2018</v>
      </c>
      <c r="F3045" s="10" t="s">
        <v>81</v>
      </c>
      <c r="G3045">
        <v>0</v>
      </c>
    </row>
    <row r="3046" spans="1:7" x14ac:dyDescent="0.3">
      <c r="A3046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tubérculos2018Diciembre</v>
      </c>
      <c r="B3046" t="s">
        <v>14</v>
      </c>
      <c r="C3046" t="s">
        <v>4</v>
      </c>
      <c r="D3046" t="s">
        <v>6</v>
      </c>
      <c r="E3046">
        <v>2018</v>
      </c>
      <c r="F3046" s="10" t="s">
        <v>82</v>
      </c>
      <c r="G3046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8989-0D2D-457F-B030-7FEBE1850C01}">
  <dimension ref="A1:P275"/>
  <sheetViews>
    <sheetView zoomScale="64" zoomScaleNormal="64" workbookViewId="0">
      <selection sqref="A1:XFD1048576"/>
    </sheetView>
  </sheetViews>
  <sheetFormatPr baseColWidth="10" defaultRowHeight="14.4" x14ac:dyDescent="0.3"/>
  <cols>
    <col min="1" max="1" width="16.21875" customWidth="1"/>
    <col min="2" max="2" width="22.21875" customWidth="1"/>
    <col min="3" max="4" width="15.88671875" customWidth="1"/>
    <col min="13" max="13" width="12.6640625" customWidth="1"/>
    <col min="15" max="15" width="12.21875" customWidth="1"/>
    <col min="16" max="16" width="11.33203125" customWidth="1"/>
  </cols>
  <sheetData>
    <row r="1" spans="1:16" ht="15" thickBot="1" x14ac:dyDescent="0.35">
      <c r="A1" s="7" t="s">
        <v>0</v>
      </c>
      <c r="B1" s="8" t="s">
        <v>1</v>
      </c>
      <c r="C1" s="8" t="s">
        <v>2</v>
      </c>
      <c r="D1" s="8" t="s">
        <v>79</v>
      </c>
      <c r="E1" s="8" t="s">
        <v>86</v>
      </c>
      <c r="F1" s="8" t="s">
        <v>87</v>
      </c>
      <c r="G1" s="8" t="s">
        <v>88</v>
      </c>
      <c r="H1" s="8" t="s">
        <v>89</v>
      </c>
      <c r="I1" s="8" t="s">
        <v>90</v>
      </c>
      <c r="J1" s="8" t="s">
        <v>91</v>
      </c>
      <c r="K1" s="8" t="s">
        <v>83</v>
      </c>
      <c r="L1" s="8" t="s">
        <v>84</v>
      </c>
      <c r="M1" s="8" t="s">
        <v>85</v>
      </c>
      <c r="N1" s="8" t="s">
        <v>80</v>
      </c>
      <c r="O1" s="8" t="s">
        <v>81</v>
      </c>
      <c r="P1" s="8" t="s">
        <v>82</v>
      </c>
    </row>
    <row r="2" spans="1:16" ht="15" thickTop="1" x14ac:dyDescent="0.3">
      <c r="A2" s="5" t="s">
        <v>3</v>
      </c>
      <c r="B2" s="2" t="s">
        <v>4</v>
      </c>
      <c r="C2" s="2" t="s">
        <v>5</v>
      </c>
      <c r="D2" s="2">
        <v>2020</v>
      </c>
      <c r="E2" s="2">
        <v>42.75</v>
      </c>
      <c r="F2" s="2">
        <v>63.92</v>
      </c>
      <c r="G2" s="2">
        <v>0</v>
      </c>
      <c r="H2" s="2">
        <v>6.34</v>
      </c>
      <c r="I2" s="2">
        <v>57815</v>
      </c>
      <c r="J2" s="2">
        <v>0</v>
      </c>
      <c r="K2" s="2">
        <v>0</v>
      </c>
      <c r="L2" s="2">
        <v>0</v>
      </c>
      <c r="M2" s="2">
        <v>0</v>
      </c>
      <c r="N2" s="2"/>
      <c r="O2" s="2"/>
      <c r="P2" s="2"/>
    </row>
    <row r="3" spans="1:16" x14ac:dyDescent="0.3">
      <c r="A3" s="6" t="s">
        <v>3</v>
      </c>
      <c r="B3" s="1" t="s">
        <v>4</v>
      </c>
      <c r="C3" s="1" t="s">
        <v>6</v>
      </c>
      <c r="D3" s="1">
        <v>2020</v>
      </c>
      <c r="E3" s="1">
        <v>128445</v>
      </c>
      <c r="F3" s="1">
        <v>105012</v>
      </c>
      <c r="G3" s="1">
        <v>158739.43</v>
      </c>
      <c r="H3" s="1">
        <v>157575.19</v>
      </c>
      <c r="I3" s="1">
        <v>0</v>
      </c>
      <c r="J3" s="1">
        <v>26635.4</v>
      </c>
      <c r="K3" s="1">
        <v>27205</v>
      </c>
      <c r="L3" s="1">
        <v>82843</v>
      </c>
      <c r="M3" s="1">
        <v>117140</v>
      </c>
      <c r="N3" s="1"/>
      <c r="O3" s="1"/>
      <c r="P3" s="1"/>
    </row>
    <row r="4" spans="1:16" x14ac:dyDescent="0.3">
      <c r="A4" s="5" t="s">
        <v>7</v>
      </c>
      <c r="B4" s="2" t="s">
        <v>4</v>
      </c>
      <c r="C4" s="2" t="s">
        <v>5</v>
      </c>
      <c r="D4" s="2">
        <v>2020</v>
      </c>
      <c r="E4" s="2">
        <v>0</v>
      </c>
      <c r="F4" s="2">
        <v>0</v>
      </c>
      <c r="G4" s="2">
        <v>140</v>
      </c>
      <c r="H4" s="2">
        <v>0</v>
      </c>
      <c r="I4" s="2">
        <v>0</v>
      </c>
      <c r="J4" s="2">
        <v>0</v>
      </c>
      <c r="K4" s="2">
        <v>0</v>
      </c>
      <c r="L4" s="2">
        <v>280</v>
      </c>
      <c r="M4" s="2">
        <v>0</v>
      </c>
      <c r="N4" s="2"/>
      <c r="O4" s="2"/>
      <c r="P4" s="2"/>
    </row>
    <row r="5" spans="1:16" x14ac:dyDescent="0.3">
      <c r="A5" s="6" t="s">
        <v>8</v>
      </c>
      <c r="B5" s="1" t="s">
        <v>4</v>
      </c>
      <c r="C5" s="1" t="s">
        <v>6</v>
      </c>
      <c r="D5" s="1">
        <v>2020</v>
      </c>
      <c r="E5" s="1">
        <v>0</v>
      </c>
      <c r="F5" s="1">
        <v>0</v>
      </c>
      <c r="G5" s="1">
        <v>0</v>
      </c>
      <c r="H5" s="1">
        <v>30009.96</v>
      </c>
      <c r="I5" s="1">
        <v>25560.78</v>
      </c>
      <c r="J5" s="1">
        <v>0</v>
      </c>
      <c r="K5" s="1">
        <v>0</v>
      </c>
      <c r="L5" s="1">
        <v>0</v>
      </c>
      <c r="M5" s="1">
        <v>0</v>
      </c>
      <c r="N5" s="1"/>
      <c r="O5" s="1"/>
      <c r="P5" s="1"/>
    </row>
    <row r="6" spans="1:16" x14ac:dyDescent="0.3">
      <c r="A6" s="5" t="s">
        <v>9</v>
      </c>
      <c r="B6" s="2" t="s">
        <v>4</v>
      </c>
      <c r="C6" s="2" t="s">
        <v>5</v>
      </c>
      <c r="D6" s="2">
        <v>2020</v>
      </c>
      <c r="E6" s="2">
        <v>93065.88</v>
      </c>
      <c r="F6" s="2">
        <v>14655.32</v>
      </c>
      <c r="G6" s="2">
        <v>33248</v>
      </c>
      <c r="H6" s="2">
        <v>0</v>
      </c>
      <c r="I6" s="2">
        <v>13829.29</v>
      </c>
      <c r="J6" s="2">
        <v>128534.40000000001</v>
      </c>
      <c r="K6" s="2">
        <v>181407.8</v>
      </c>
      <c r="L6" s="2">
        <v>71471.820000000007</v>
      </c>
      <c r="M6" s="2">
        <v>145460.57999999999</v>
      </c>
      <c r="N6" s="2"/>
      <c r="O6" s="2"/>
      <c r="P6" s="2"/>
    </row>
    <row r="7" spans="1:16" x14ac:dyDescent="0.3">
      <c r="A7" s="6" t="s">
        <v>9</v>
      </c>
      <c r="B7" s="1" t="s">
        <v>4</v>
      </c>
      <c r="C7" s="1" t="s">
        <v>6</v>
      </c>
      <c r="D7" s="1">
        <v>2020</v>
      </c>
      <c r="E7" s="1">
        <v>44358</v>
      </c>
      <c r="F7" s="1">
        <v>54069.2</v>
      </c>
      <c r="G7" s="1">
        <v>115490.23999999999</v>
      </c>
      <c r="H7" s="1">
        <v>110700.08</v>
      </c>
      <c r="I7" s="1">
        <v>301939.49000000005</v>
      </c>
      <c r="J7" s="1">
        <v>158008.5</v>
      </c>
      <c r="K7" s="1">
        <v>196364</v>
      </c>
      <c r="L7" s="1">
        <v>110369</v>
      </c>
      <c r="M7" s="1">
        <v>175401.97</v>
      </c>
      <c r="N7" s="1"/>
      <c r="O7" s="1"/>
      <c r="P7" s="1"/>
    </row>
    <row r="8" spans="1:16" x14ac:dyDescent="0.3">
      <c r="A8" s="5" t="s">
        <v>10</v>
      </c>
      <c r="B8" s="2" t="s">
        <v>4</v>
      </c>
      <c r="C8" s="2" t="s">
        <v>5</v>
      </c>
      <c r="D8" s="2">
        <v>2020</v>
      </c>
      <c r="E8" s="2">
        <v>0</v>
      </c>
      <c r="F8" s="2">
        <v>0</v>
      </c>
      <c r="G8" s="2">
        <v>1382</v>
      </c>
      <c r="H8" s="2">
        <v>0</v>
      </c>
      <c r="I8" s="2">
        <v>0</v>
      </c>
      <c r="J8" s="2">
        <v>611</v>
      </c>
      <c r="K8" s="2">
        <v>0</v>
      </c>
      <c r="L8" s="2">
        <v>0</v>
      </c>
      <c r="M8" s="2">
        <v>0</v>
      </c>
      <c r="N8" s="2"/>
      <c r="O8" s="2"/>
      <c r="P8" s="2"/>
    </row>
    <row r="9" spans="1:16" x14ac:dyDescent="0.3">
      <c r="A9" s="6" t="s">
        <v>10</v>
      </c>
      <c r="B9" s="1" t="s">
        <v>4</v>
      </c>
      <c r="C9" s="1" t="s">
        <v>6</v>
      </c>
      <c r="D9" s="1">
        <v>2020</v>
      </c>
      <c r="E9" s="1">
        <v>105600</v>
      </c>
      <c r="F9" s="1">
        <v>52800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/>
      <c r="O9" s="1"/>
      <c r="P9" s="1"/>
    </row>
    <row r="10" spans="1:16" x14ac:dyDescent="0.3">
      <c r="A10" s="5" t="s">
        <v>11</v>
      </c>
      <c r="B10" s="2" t="s">
        <v>4</v>
      </c>
      <c r="C10" s="2" t="s">
        <v>5</v>
      </c>
      <c r="D10" s="2">
        <v>2020</v>
      </c>
      <c r="E10" s="2">
        <v>0</v>
      </c>
      <c r="F10" s="2">
        <v>64.02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/>
      <c r="O10" s="2"/>
      <c r="P10" s="2"/>
    </row>
    <row r="11" spans="1:16" x14ac:dyDescent="0.3">
      <c r="A11" s="6" t="s">
        <v>12</v>
      </c>
      <c r="B11" s="1" t="s">
        <v>4</v>
      </c>
      <c r="C11" s="1" t="s">
        <v>6</v>
      </c>
      <c r="D11" s="1">
        <v>2020</v>
      </c>
      <c r="E11" s="1">
        <v>363502.2</v>
      </c>
      <c r="F11" s="1">
        <v>250886.67</v>
      </c>
      <c r="G11" s="1">
        <v>218290.33000000002</v>
      </c>
      <c r="H11" s="1">
        <v>446552.41</v>
      </c>
      <c r="I11" s="1">
        <v>290409.71000000002</v>
      </c>
      <c r="J11" s="1">
        <v>41828.400000000001</v>
      </c>
      <c r="K11" s="1">
        <v>92720.2</v>
      </c>
      <c r="L11" s="1">
        <v>56769</v>
      </c>
      <c r="M11" s="1">
        <v>39075</v>
      </c>
      <c r="N11" s="1"/>
      <c r="O11" s="1"/>
      <c r="P11" s="1"/>
    </row>
    <row r="12" spans="1:16" x14ac:dyDescent="0.3">
      <c r="A12" s="5" t="s">
        <v>13</v>
      </c>
      <c r="B12" s="2" t="s">
        <v>4</v>
      </c>
      <c r="C12" s="2" t="s">
        <v>5</v>
      </c>
      <c r="D12" s="2">
        <v>2020</v>
      </c>
      <c r="E12" s="2">
        <v>178928.16999999998</v>
      </c>
      <c r="F12" s="2">
        <v>163840.63999999998</v>
      </c>
      <c r="G12" s="2">
        <v>38768.57</v>
      </c>
      <c r="H12" s="2">
        <v>62282.740000000005</v>
      </c>
      <c r="I12" s="2">
        <v>157913.40000000002</v>
      </c>
      <c r="J12" s="2">
        <v>308864.51</v>
      </c>
      <c r="K12" s="2">
        <v>112933.9</v>
      </c>
      <c r="L12" s="2">
        <v>437486.70999999996</v>
      </c>
      <c r="M12" s="2">
        <v>332285.85000000003</v>
      </c>
      <c r="N12" s="2"/>
      <c r="O12" s="2"/>
      <c r="P12" s="2"/>
    </row>
    <row r="13" spans="1:16" x14ac:dyDescent="0.3">
      <c r="A13" s="6" t="s">
        <v>13</v>
      </c>
      <c r="B13" s="1" t="s">
        <v>4</v>
      </c>
      <c r="C13" s="1" t="s">
        <v>6</v>
      </c>
      <c r="D13" s="1">
        <v>2020</v>
      </c>
      <c r="E13" s="1">
        <v>0</v>
      </c>
      <c r="F13" s="1">
        <v>0</v>
      </c>
      <c r="G13" s="1">
        <v>0</v>
      </c>
      <c r="H13" s="1">
        <v>0</v>
      </c>
      <c r="I13" s="1">
        <v>6519.2</v>
      </c>
      <c r="J13" s="1">
        <v>0</v>
      </c>
      <c r="K13" s="1">
        <v>0</v>
      </c>
      <c r="L13" s="1">
        <v>0</v>
      </c>
      <c r="M13" s="1">
        <v>8927.6</v>
      </c>
      <c r="N13" s="1"/>
      <c r="O13" s="1"/>
      <c r="P13" s="1"/>
    </row>
    <row r="14" spans="1:16" x14ac:dyDescent="0.3">
      <c r="A14" s="5" t="s">
        <v>15</v>
      </c>
      <c r="B14" s="2" t="s">
        <v>4</v>
      </c>
      <c r="C14" s="2" t="s">
        <v>5</v>
      </c>
      <c r="D14" s="2">
        <v>2020</v>
      </c>
      <c r="E14" s="2">
        <v>576</v>
      </c>
      <c r="F14" s="2">
        <v>0</v>
      </c>
      <c r="G14" s="2">
        <v>1282.3599999999999</v>
      </c>
      <c r="H14" s="2">
        <v>0</v>
      </c>
      <c r="I14" s="2">
        <v>840.5</v>
      </c>
      <c r="J14" s="2">
        <v>0</v>
      </c>
      <c r="K14" s="2">
        <v>0</v>
      </c>
      <c r="L14" s="2">
        <v>236</v>
      </c>
      <c r="M14" s="2">
        <v>0</v>
      </c>
      <c r="N14" s="2"/>
      <c r="O14" s="2"/>
      <c r="P14" s="2"/>
    </row>
    <row r="15" spans="1:16" x14ac:dyDescent="0.3">
      <c r="A15" s="6" t="s">
        <v>15</v>
      </c>
      <c r="B15" s="1" t="s">
        <v>4</v>
      </c>
      <c r="C15" s="1" t="s">
        <v>6</v>
      </c>
      <c r="D15" s="1">
        <v>2020</v>
      </c>
      <c r="E15" s="1">
        <v>6020500.0100000007</v>
      </c>
      <c r="F15" s="1">
        <v>2453443</v>
      </c>
      <c r="G15" s="1">
        <v>1407520.74</v>
      </c>
      <c r="H15" s="1">
        <v>2176171.7999999998</v>
      </c>
      <c r="I15" s="1">
        <v>4243622</v>
      </c>
      <c r="J15" s="1">
        <v>1547453.07</v>
      </c>
      <c r="K15" s="1">
        <v>406074.85</v>
      </c>
      <c r="L15" s="1">
        <v>54566.73</v>
      </c>
      <c r="M15" s="1">
        <v>80011.8</v>
      </c>
      <c r="N15" s="1"/>
      <c r="O15" s="1"/>
      <c r="P15" s="1"/>
    </row>
    <row r="16" spans="1:16" x14ac:dyDescent="0.3">
      <c r="A16" s="5" t="s">
        <v>17</v>
      </c>
      <c r="B16" s="2" t="s">
        <v>4</v>
      </c>
      <c r="C16" s="2" t="s">
        <v>5</v>
      </c>
      <c r="D16" s="2">
        <v>2020</v>
      </c>
      <c r="E16" s="2">
        <v>0</v>
      </c>
      <c r="F16" s="2">
        <v>143.6</v>
      </c>
      <c r="G16" s="2">
        <v>193845</v>
      </c>
      <c r="H16" s="2">
        <v>0</v>
      </c>
      <c r="I16" s="2">
        <v>22472</v>
      </c>
      <c r="J16" s="2">
        <v>839.75</v>
      </c>
      <c r="K16" s="2">
        <v>0</v>
      </c>
      <c r="L16" s="2">
        <v>0</v>
      </c>
      <c r="M16" s="2">
        <v>0</v>
      </c>
      <c r="N16" s="2"/>
      <c r="O16" s="2"/>
      <c r="P16" s="2"/>
    </row>
    <row r="17" spans="1:16" x14ac:dyDescent="0.3">
      <c r="A17" s="6" t="s">
        <v>17</v>
      </c>
      <c r="B17" s="1" t="s">
        <v>4</v>
      </c>
      <c r="C17" s="1" t="s">
        <v>6</v>
      </c>
      <c r="D17" s="1">
        <v>2020</v>
      </c>
      <c r="E17" s="1">
        <v>137590.39999999999</v>
      </c>
      <c r="F17" s="1">
        <v>69036.599999999991</v>
      </c>
      <c r="G17" s="1">
        <v>0</v>
      </c>
      <c r="H17" s="1">
        <v>93864.39</v>
      </c>
      <c r="I17" s="1">
        <v>19787</v>
      </c>
      <c r="J17" s="1">
        <v>0</v>
      </c>
      <c r="K17" s="1">
        <v>0</v>
      </c>
      <c r="L17" s="1">
        <v>520.44000000000005</v>
      </c>
      <c r="M17" s="1">
        <v>0</v>
      </c>
      <c r="N17" s="1"/>
      <c r="O17" s="1"/>
      <c r="P17" s="1"/>
    </row>
    <row r="18" spans="1:16" x14ac:dyDescent="0.3">
      <c r="A18" s="5" t="s">
        <v>18</v>
      </c>
      <c r="B18" s="2" t="s">
        <v>4</v>
      </c>
      <c r="C18" s="2" t="s">
        <v>5</v>
      </c>
      <c r="D18" s="2">
        <v>2020</v>
      </c>
      <c r="E18" s="2">
        <v>127134.9</v>
      </c>
      <c r="F18" s="2">
        <v>162471.82</v>
      </c>
      <c r="G18" s="2">
        <v>208401.04</v>
      </c>
      <c r="H18" s="2">
        <v>362669.11</v>
      </c>
      <c r="I18" s="2">
        <v>370860.65</v>
      </c>
      <c r="J18" s="2">
        <v>515593.7</v>
      </c>
      <c r="K18" s="2">
        <v>518735.64</v>
      </c>
      <c r="L18" s="2">
        <v>313352.09999999998</v>
      </c>
      <c r="M18" s="2">
        <v>215655.22999999998</v>
      </c>
      <c r="N18" s="2"/>
      <c r="O18" s="2"/>
      <c r="P18" s="2"/>
    </row>
    <row r="19" spans="1:16" x14ac:dyDescent="0.3">
      <c r="A19" s="6" t="s">
        <v>18</v>
      </c>
      <c r="B19" s="1" t="s">
        <v>4</v>
      </c>
      <c r="C19" s="1" t="s">
        <v>6</v>
      </c>
      <c r="D19" s="1">
        <v>2020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45348</v>
      </c>
      <c r="M19" s="1">
        <v>0</v>
      </c>
      <c r="N19" s="1"/>
      <c r="O19" s="1"/>
      <c r="P19" s="1"/>
    </row>
    <row r="20" spans="1:16" x14ac:dyDescent="0.3">
      <c r="A20" s="5" t="s">
        <v>19</v>
      </c>
      <c r="B20" s="2" t="s">
        <v>4</v>
      </c>
      <c r="C20" s="2" t="s">
        <v>5</v>
      </c>
      <c r="D20" s="2">
        <v>2020</v>
      </c>
      <c r="E20" s="2">
        <v>348428.86</v>
      </c>
      <c r="F20" s="2">
        <v>229728.90000000002</v>
      </c>
      <c r="G20" s="2">
        <v>532035.85</v>
      </c>
      <c r="H20" s="2">
        <v>354215.47</v>
      </c>
      <c r="I20" s="2">
        <v>556757.91</v>
      </c>
      <c r="J20" s="2">
        <v>595029.15</v>
      </c>
      <c r="K20" s="2">
        <v>236437.83000000002</v>
      </c>
      <c r="L20" s="2">
        <v>283282.05</v>
      </c>
      <c r="M20" s="2">
        <v>329302.33999999997</v>
      </c>
      <c r="N20" s="2"/>
      <c r="O20" s="2"/>
      <c r="P20" s="2"/>
    </row>
    <row r="21" spans="1:16" x14ac:dyDescent="0.3">
      <c r="A21" s="6" t="s">
        <v>19</v>
      </c>
      <c r="B21" s="1" t="s">
        <v>4</v>
      </c>
      <c r="C21" s="1" t="s">
        <v>6</v>
      </c>
      <c r="D21" s="1">
        <v>2020</v>
      </c>
      <c r="E21" s="1">
        <v>180002.91</v>
      </c>
      <c r="F21" s="1">
        <v>34177.279999999999</v>
      </c>
      <c r="G21" s="1">
        <v>85652.96</v>
      </c>
      <c r="H21" s="1">
        <v>81379.98000000001</v>
      </c>
      <c r="I21" s="1">
        <v>202603.16999999998</v>
      </c>
      <c r="J21" s="1">
        <v>28313</v>
      </c>
      <c r="K21" s="1">
        <v>76187.540000000008</v>
      </c>
      <c r="L21" s="1">
        <v>112797.81</v>
      </c>
      <c r="M21" s="1">
        <v>99121.05</v>
      </c>
      <c r="N21" s="1"/>
      <c r="O21" s="1"/>
      <c r="P21" s="1"/>
    </row>
    <row r="22" spans="1:16" x14ac:dyDescent="0.3">
      <c r="A22" s="5" t="s">
        <v>20</v>
      </c>
      <c r="B22" s="2" t="s">
        <v>4</v>
      </c>
      <c r="C22" s="2" t="s">
        <v>6</v>
      </c>
      <c r="D22" s="2">
        <v>2020</v>
      </c>
      <c r="E22" s="2">
        <v>0</v>
      </c>
      <c r="F22" s="2">
        <v>0</v>
      </c>
      <c r="G22" s="2">
        <v>0</v>
      </c>
      <c r="H22" s="2">
        <v>0</v>
      </c>
      <c r="I22" s="2">
        <v>12343.73</v>
      </c>
      <c r="J22" s="2">
        <v>0</v>
      </c>
      <c r="K22" s="2">
        <v>11922.92</v>
      </c>
      <c r="L22" s="2">
        <v>24974.2</v>
      </c>
      <c r="M22" s="2">
        <v>20056.400000000001</v>
      </c>
      <c r="N22" s="2"/>
      <c r="O22" s="2"/>
      <c r="P22" s="2"/>
    </row>
    <row r="23" spans="1:16" x14ac:dyDescent="0.3">
      <c r="A23" s="6" t="s">
        <v>22</v>
      </c>
      <c r="B23" s="1" t="s">
        <v>4</v>
      </c>
      <c r="C23" s="1" t="s">
        <v>5</v>
      </c>
      <c r="D23" s="1">
        <v>2020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9114.19</v>
      </c>
      <c r="N23" s="1"/>
      <c r="O23" s="1"/>
      <c r="P23" s="1"/>
    </row>
    <row r="24" spans="1:16" x14ac:dyDescent="0.3">
      <c r="A24" s="5" t="s">
        <v>22</v>
      </c>
      <c r="B24" s="2" t="s">
        <v>4</v>
      </c>
      <c r="C24" s="2" t="s">
        <v>6</v>
      </c>
      <c r="D24" s="2">
        <v>2020</v>
      </c>
      <c r="E24" s="2">
        <v>177399.65000000002</v>
      </c>
      <c r="F24" s="2">
        <v>75521.009999999995</v>
      </c>
      <c r="G24" s="2">
        <v>26645.42</v>
      </c>
      <c r="H24" s="2">
        <v>19504.78</v>
      </c>
      <c r="I24" s="2">
        <v>86214.25</v>
      </c>
      <c r="J24" s="2">
        <v>62987.44</v>
      </c>
      <c r="K24" s="2">
        <v>41650.339999999997</v>
      </c>
      <c r="L24" s="2">
        <v>0</v>
      </c>
      <c r="M24" s="2">
        <v>87475.92</v>
      </c>
      <c r="N24" s="2"/>
      <c r="O24" s="2"/>
      <c r="P24" s="2"/>
    </row>
    <row r="25" spans="1:16" x14ac:dyDescent="0.3">
      <c r="A25" s="6" t="s">
        <v>23</v>
      </c>
      <c r="B25" s="1" t="s">
        <v>4</v>
      </c>
      <c r="C25" s="1" t="s">
        <v>6</v>
      </c>
      <c r="D25" s="1">
        <v>2020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1344</v>
      </c>
      <c r="K25" s="1">
        <v>0</v>
      </c>
      <c r="L25" s="1">
        <v>990</v>
      </c>
      <c r="M25" s="1">
        <v>0</v>
      </c>
      <c r="N25" s="1"/>
      <c r="O25" s="1"/>
      <c r="P25" s="1"/>
    </row>
    <row r="26" spans="1:16" x14ac:dyDescent="0.3">
      <c r="A26" s="5" t="s">
        <v>25</v>
      </c>
      <c r="B26" s="2" t="s">
        <v>4</v>
      </c>
      <c r="C26" s="2" t="s">
        <v>5</v>
      </c>
      <c r="D26" s="2">
        <v>2020</v>
      </c>
      <c r="E26" s="2">
        <v>321144.93</v>
      </c>
      <c r="F26" s="2">
        <v>250955.43</v>
      </c>
      <c r="G26" s="2">
        <v>211187.74</v>
      </c>
      <c r="H26" s="2">
        <v>176278.68</v>
      </c>
      <c r="I26" s="2">
        <v>450409.74</v>
      </c>
      <c r="J26" s="2">
        <v>416323.57</v>
      </c>
      <c r="K26" s="2">
        <v>536580.48</v>
      </c>
      <c r="L26" s="2">
        <v>403717.07</v>
      </c>
      <c r="M26" s="2">
        <v>157141.86000000002</v>
      </c>
      <c r="N26" s="2"/>
      <c r="O26" s="2"/>
      <c r="P26" s="2"/>
    </row>
    <row r="27" spans="1:16" x14ac:dyDescent="0.3">
      <c r="A27" s="6" t="s">
        <v>25</v>
      </c>
      <c r="B27" s="1" t="s">
        <v>4</v>
      </c>
      <c r="C27" s="1" t="s">
        <v>6</v>
      </c>
      <c r="D27" s="1">
        <v>2020</v>
      </c>
      <c r="E27" s="1">
        <v>0</v>
      </c>
      <c r="F27" s="1">
        <v>0</v>
      </c>
      <c r="G27" s="1">
        <v>7000</v>
      </c>
      <c r="H27" s="1">
        <v>7500</v>
      </c>
      <c r="I27" s="1">
        <v>93959.28</v>
      </c>
      <c r="J27" s="1">
        <v>83667.600000000006</v>
      </c>
      <c r="K27" s="1">
        <v>8125</v>
      </c>
      <c r="L27" s="1">
        <v>0</v>
      </c>
      <c r="M27" s="1">
        <v>0</v>
      </c>
      <c r="N27" s="1"/>
      <c r="O27" s="1"/>
      <c r="P27" s="1"/>
    </row>
    <row r="28" spans="1:16" x14ac:dyDescent="0.3">
      <c r="A28" s="5" t="s">
        <v>26</v>
      </c>
      <c r="B28" s="2" t="s">
        <v>4</v>
      </c>
      <c r="C28" s="2" t="s">
        <v>5</v>
      </c>
      <c r="D28" s="2">
        <v>2020</v>
      </c>
      <c r="E28" s="2">
        <v>0</v>
      </c>
      <c r="F28" s="2">
        <v>0</v>
      </c>
      <c r="G28" s="2">
        <v>0</v>
      </c>
      <c r="H28" s="2">
        <v>0</v>
      </c>
      <c r="I28" s="2">
        <v>111.38</v>
      </c>
      <c r="J28" s="2">
        <v>0</v>
      </c>
      <c r="K28" s="2">
        <v>0</v>
      </c>
      <c r="L28" s="2">
        <v>0</v>
      </c>
      <c r="M28" s="2">
        <v>0</v>
      </c>
      <c r="N28" s="2"/>
      <c r="O28" s="2"/>
      <c r="P28" s="2"/>
    </row>
    <row r="29" spans="1:16" x14ac:dyDescent="0.3">
      <c r="A29" s="6" t="s">
        <v>27</v>
      </c>
      <c r="B29" s="1" t="s">
        <v>4</v>
      </c>
      <c r="C29" s="1" t="s">
        <v>6</v>
      </c>
      <c r="D29" s="1">
        <v>2020</v>
      </c>
      <c r="E29" s="1">
        <v>0</v>
      </c>
      <c r="F29" s="1">
        <v>0</v>
      </c>
      <c r="G29" s="1">
        <v>0</v>
      </c>
      <c r="H29" s="1">
        <v>17640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/>
      <c r="O29" s="1"/>
      <c r="P29" s="1"/>
    </row>
    <row r="30" spans="1:16" x14ac:dyDescent="0.3">
      <c r="A30" s="5" t="s">
        <v>29</v>
      </c>
      <c r="B30" s="2" t="s">
        <v>4</v>
      </c>
      <c r="C30" s="2" t="s">
        <v>5</v>
      </c>
      <c r="D30" s="2">
        <v>2020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192</v>
      </c>
      <c r="N30" s="2"/>
      <c r="O30" s="2"/>
      <c r="P30" s="2"/>
    </row>
    <row r="31" spans="1:16" x14ac:dyDescent="0.3">
      <c r="A31" s="6" t="s">
        <v>29</v>
      </c>
      <c r="B31" s="1" t="s">
        <v>4</v>
      </c>
      <c r="C31" s="1" t="s">
        <v>6</v>
      </c>
      <c r="D31" s="1">
        <v>2020</v>
      </c>
      <c r="E31" s="1">
        <v>1400404.33</v>
      </c>
      <c r="F31" s="1">
        <v>2834546.3299999996</v>
      </c>
      <c r="G31" s="1">
        <v>3039369.0500000003</v>
      </c>
      <c r="H31" s="1">
        <v>687128.99</v>
      </c>
      <c r="I31" s="1">
        <v>628228.29</v>
      </c>
      <c r="J31" s="1">
        <v>156491.97999999998</v>
      </c>
      <c r="K31" s="1">
        <v>241937.80000000002</v>
      </c>
      <c r="L31" s="1">
        <v>72556.25</v>
      </c>
      <c r="M31" s="1">
        <v>117534.31999999999</v>
      </c>
      <c r="N31" s="1"/>
      <c r="O31" s="1"/>
      <c r="P31" s="1"/>
    </row>
    <row r="32" spans="1:16" x14ac:dyDescent="0.3">
      <c r="A32" s="5" t="s">
        <v>30</v>
      </c>
      <c r="B32" s="2" t="s">
        <v>4</v>
      </c>
      <c r="C32" s="2" t="s">
        <v>5</v>
      </c>
      <c r="D32" s="2">
        <v>2020</v>
      </c>
      <c r="E32" s="2">
        <v>3060</v>
      </c>
      <c r="F32" s="2">
        <v>0</v>
      </c>
      <c r="G32" s="2">
        <v>1312.1</v>
      </c>
      <c r="H32" s="2">
        <v>191266.69</v>
      </c>
      <c r="I32" s="2">
        <v>68947.899999999994</v>
      </c>
      <c r="J32" s="2">
        <v>1465</v>
      </c>
      <c r="K32" s="2">
        <v>4302.75</v>
      </c>
      <c r="L32" s="2">
        <v>8633.92</v>
      </c>
      <c r="M32" s="2">
        <v>400.14</v>
      </c>
      <c r="N32" s="2"/>
      <c r="O32" s="2"/>
      <c r="P32" s="2"/>
    </row>
    <row r="33" spans="1:16" x14ac:dyDescent="0.3">
      <c r="A33" s="6" t="s">
        <v>30</v>
      </c>
      <c r="B33" s="1" t="s">
        <v>4</v>
      </c>
      <c r="C33" s="1" t="s">
        <v>6</v>
      </c>
      <c r="D33" s="1">
        <v>2020</v>
      </c>
      <c r="E33" s="1">
        <v>1584632.3600000003</v>
      </c>
      <c r="F33" s="1">
        <v>890321.03000000014</v>
      </c>
      <c r="G33" s="1">
        <v>1005721.97</v>
      </c>
      <c r="H33" s="1">
        <v>1127874.52</v>
      </c>
      <c r="I33" s="1">
        <v>1417537.22</v>
      </c>
      <c r="J33" s="1">
        <v>1190691.6500000001</v>
      </c>
      <c r="K33" s="1">
        <v>2181016.29</v>
      </c>
      <c r="L33" s="1">
        <v>1966970.65</v>
      </c>
      <c r="M33" s="1">
        <v>1861644.01</v>
      </c>
      <c r="N33" s="1"/>
      <c r="O33" s="1"/>
      <c r="P33" s="1"/>
    </row>
    <row r="34" spans="1:16" x14ac:dyDescent="0.3">
      <c r="A34" s="5" t="s">
        <v>31</v>
      </c>
      <c r="B34" s="2" t="s">
        <v>4</v>
      </c>
      <c r="C34" s="2" t="s">
        <v>5</v>
      </c>
      <c r="D34" s="2">
        <v>2020</v>
      </c>
      <c r="E34" s="2">
        <v>0</v>
      </c>
      <c r="F34" s="2">
        <v>0</v>
      </c>
      <c r="G34" s="2">
        <v>0</v>
      </c>
      <c r="H34" s="2">
        <v>10465.5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/>
      <c r="O34" s="2"/>
      <c r="P34" s="2"/>
    </row>
    <row r="35" spans="1:16" x14ac:dyDescent="0.3">
      <c r="A35" s="6" t="s">
        <v>32</v>
      </c>
      <c r="B35" s="1" t="s">
        <v>4</v>
      </c>
      <c r="C35" s="1" t="s">
        <v>5</v>
      </c>
      <c r="D35" s="1">
        <v>2020</v>
      </c>
      <c r="E35" s="1">
        <v>0</v>
      </c>
      <c r="F35" s="1">
        <v>0</v>
      </c>
      <c r="G35" s="1">
        <v>240.72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/>
      <c r="O35" s="1"/>
      <c r="P35" s="1"/>
    </row>
    <row r="36" spans="1:16" x14ac:dyDescent="0.3">
      <c r="A36" s="5" t="s">
        <v>33</v>
      </c>
      <c r="B36" s="2" t="s">
        <v>4</v>
      </c>
      <c r="C36" s="2" t="s">
        <v>5</v>
      </c>
      <c r="D36" s="2">
        <v>2020</v>
      </c>
      <c r="E36" s="2">
        <v>37.32</v>
      </c>
      <c r="F36" s="2">
        <v>117</v>
      </c>
      <c r="G36" s="2">
        <v>0</v>
      </c>
      <c r="H36" s="2">
        <v>14009.12</v>
      </c>
      <c r="I36" s="2">
        <v>85875.44</v>
      </c>
      <c r="J36" s="2">
        <v>0</v>
      </c>
      <c r="K36" s="2">
        <v>0</v>
      </c>
      <c r="L36" s="2">
        <v>0</v>
      </c>
      <c r="M36" s="2">
        <v>0</v>
      </c>
      <c r="N36" s="2"/>
      <c r="O36" s="2"/>
      <c r="P36" s="2"/>
    </row>
    <row r="37" spans="1:16" x14ac:dyDescent="0.3">
      <c r="A37" s="6" t="s">
        <v>33</v>
      </c>
      <c r="B37" s="1" t="s">
        <v>4</v>
      </c>
      <c r="C37" s="1" t="s">
        <v>6</v>
      </c>
      <c r="D37" s="1">
        <v>2020</v>
      </c>
      <c r="E37" s="1">
        <v>880208.30999999994</v>
      </c>
      <c r="F37" s="1">
        <v>317763.23</v>
      </c>
      <c r="G37" s="1">
        <v>517434.57999999996</v>
      </c>
      <c r="H37" s="1">
        <v>517137.94</v>
      </c>
      <c r="I37" s="1">
        <v>80558.09</v>
      </c>
      <c r="J37" s="1">
        <v>57506.14</v>
      </c>
      <c r="K37" s="1">
        <v>202068.91</v>
      </c>
      <c r="L37" s="1">
        <v>504690.96</v>
      </c>
      <c r="M37" s="1">
        <v>99205.790000000008</v>
      </c>
      <c r="N37" s="1"/>
      <c r="O37" s="1"/>
      <c r="P37" s="1"/>
    </row>
    <row r="38" spans="1:16" x14ac:dyDescent="0.3">
      <c r="A38" s="5" t="s">
        <v>34</v>
      </c>
      <c r="B38" s="2" t="s">
        <v>4</v>
      </c>
      <c r="C38" s="2" t="s">
        <v>5</v>
      </c>
      <c r="D38" s="2">
        <v>2020</v>
      </c>
      <c r="E38" s="2">
        <v>13799.76</v>
      </c>
      <c r="F38" s="2">
        <v>68495.960000000006</v>
      </c>
      <c r="G38" s="2">
        <v>141724.09</v>
      </c>
      <c r="H38" s="2">
        <v>88688.66</v>
      </c>
      <c r="I38" s="2">
        <v>765</v>
      </c>
      <c r="J38" s="2">
        <v>12731.41</v>
      </c>
      <c r="K38" s="2">
        <v>170</v>
      </c>
      <c r="L38" s="2">
        <v>680</v>
      </c>
      <c r="M38" s="2">
        <v>850</v>
      </c>
      <c r="N38" s="2"/>
      <c r="O38" s="2"/>
      <c r="P38" s="2"/>
    </row>
    <row r="39" spans="1:16" x14ac:dyDescent="0.3">
      <c r="A39" s="6" t="s">
        <v>34</v>
      </c>
      <c r="B39" s="1" t="s">
        <v>4</v>
      </c>
      <c r="C39" s="1" t="s">
        <v>6</v>
      </c>
      <c r="D39" s="1">
        <v>2020</v>
      </c>
      <c r="E39" s="1">
        <v>11285</v>
      </c>
      <c r="F39" s="1">
        <v>34093.800000000003</v>
      </c>
      <c r="G39" s="1">
        <v>25630</v>
      </c>
      <c r="H39" s="1">
        <v>0</v>
      </c>
      <c r="I39" s="1">
        <v>4310</v>
      </c>
      <c r="J39" s="1">
        <v>56618.799999999996</v>
      </c>
      <c r="K39" s="1">
        <v>25635</v>
      </c>
      <c r="L39" s="1">
        <v>52639.199999999997</v>
      </c>
      <c r="M39" s="1">
        <v>20170.02</v>
      </c>
      <c r="N39" s="1"/>
      <c r="O39" s="1"/>
      <c r="P39" s="1"/>
    </row>
    <row r="40" spans="1:16" x14ac:dyDescent="0.3">
      <c r="A40" s="5" t="s">
        <v>36</v>
      </c>
      <c r="B40" s="2" t="s">
        <v>4</v>
      </c>
      <c r="C40" s="2" t="s">
        <v>5</v>
      </c>
      <c r="D40" s="2">
        <v>2020</v>
      </c>
      <c r="E40" s="2">
        <v>64.3</v>
      </c>
      <c r="F40" s="2">
        <v>192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/>
      <c r="O40" s="2"/>
      <c r="P40" s="2"/>
    </row>
    <row r="41" spans="1:16" x14ac:dyDescent="0.3">
      <c r="A41" s="6" t="s">
        <v>36</v>
      </c>
      <c r="B41" s="1" t="s">
        <v>4</v>
      </c>
      <c r="C41" s="1" t="s">
        <v>6</v>
      </c>
      <c r="D41" s="1">
        <v>2020</v>
      </c>
      <c r="E41" s="1">
        <v>202401.63</v>
      </c>
      <c r="F41" s="1">
        <v>41887.729999999996</v>
      </c>
      <c r="G41" s="1">
        <v>77973.320000000007</v>
      </c>
      <c r="H41" s="1">
        <v>306801.13</v>
      </c>
      <c r="I41" s="1">
        <v>108675.39</v>
      </c>
      <c r="J41" s="1">
        <v>9900</v>
      </c>
      <c r="K41" s="1">
        <v>38372.550000000003</v>
      </c>
      <c r="L41" s="1">
        <v>0</v>
      </c>
      <c r="M41" s="1">
        <v>0</v>
      </c>
      <c r="N41" s="1"/>
      <c r="O41" s="1"/>
      <c r="P41" s="1"/>
    </row>
    <row r="42" spans="1:16" x14ac:dyDescent="0.3">
      <c r="A42" s="5" t="s">
        <v>37</v>
      </c>
      <c r="B42" s="2" t="s">
        <v>4</v>
      </c>
      <c r="C42" s="2" t="s">
        <v>5</v>
      </c>
      <c r="D42" s="2">
        <v>2020</v>
      </c>
      <c r="E42" s="2">
        <v>300</v>
      </c>
      <c r="F42" s="2">
        <v>0</v>
      </c>
      <c r="G42" s="2">
        <v>810.5</v>
      </c>
      <c r="H42" s="2">
        <v>1835</v>
      </c>
      <c r="I42" s="2">
        <v>0</v>
      </c>
      <c r="J42" s="2">
        <v>750</v>
      </c>
      <c r="K42" s="2">
        <v>0</v>
      </c>
      <c r="L42" s="2">
        <v>750</v>
      </c>
      <c r="M42" s="2">
        <v>2156</v>
      </c>
      <c r="N42" s="2"/>
      <c r="O42" s="2"/>
      <c r="P42" s="2"/>
    </row>
    <row r="43" spans="1:16" x14ac:dyDescent="0.3">
      <c r="A43" s="6" t="s">
        <v>37</v>
      </c>
      <c r="B43" s="1" t="s">
        <v>4</v>
      </c>
      <c r="C43" s="1" t="s">
        <v>6</v>
      </c>
      <c r="D43" s="1">
        <v>2020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23112</v>
      </c>
      <c r="K43" s="1">
        <v>0</v>
      </c>
      <c r="L43" s="1">
        <v>0</v>
      </c>
      <c r="M43" s="1">
        <v>0</v>
      </c>
      <c r="N43" s="1"/>
      <c r="O43" s="1"/>
      <c r="P43" s="1"/>
    </row>
    <row r="44" spans="1:16" x14ac:dyDescent="0.3">
      <c r="A44" s="5" t="s">
        <v>38</v>
      </c>
      <c r="B44" s="2" t="s">
        <v>4</v>
      </c>
      <c r="C44" s="2" t="s">
        <v>6</v>
      </c>
      <c r="D44" s="2">
        <v>2020</v>
      </c>
      <c r="E44" s="2">
        <v>32550.12</v>
      </c>
      <c r="F44" s="2">
        <v>0</v>
      </c>
      <c r="G44" s="2">
        <v>0</v>
      </c>
      <c r="H44" s="2">
        <v>0</v>
      </c>
      <c r="I44" s="2">
        <v>0</v>
      </c>
      <c r="J44" s="2">
        <v>2567</v>
      </c>
      <c r="K44" s="2">
        <v>13171.1</v>
      </c>
      <c r="L44" s="2">
        <v>0</v>
      </c>
      <c r="M44" s="2">
        <v>1951</v>
      </c>
      <c r="N44" s="2"/>
      <c r="O44" s="2"/>
      <c r="P44" s="2"/>
    </row>
    <row r="45" spans="1:16" x14ac:dyDescent="0.3">
      <c r="A45" s="6" t="s">
        <v>39</v>
      </c>
      <c r="B45" s="1" t="s">
        <v>4</v>
      </c>
      <c r="C45" s="1" t="s">
        <v>5</v>
      </c>
      <c r="D45" s="1">
        <v>2020</v>
      </c>
      <c r="E45" s="1">
        <v>0</v>
      </c>
      <c r="F45" s="1">
        <v>0</v>
      </c>
      <c r="G45" s="1">
        <v>0</v>
      </c>
      <c r="H45" s="1">
        <v>0</v>
      </c>
      <c r="I45" s="1">
        <v>88312</v>
      </c>
      <c r="J45" s="1">
        <v>0</v>
      </c>
      <c r="K45" s="1">
        <v>0</v>
      </c>
      <c r="L45" s="1">
        <v>0</v>
      </c>
      <c r="M45" s="1">
        <v>0</v>
      </c>
      <c r="N45" s="1"/>
      <c r="O45" s="1"/>
      <c r="P45" s="1"/>
    </row>
    <row r="46" spans="1:16" x14ac:dyDescent="0.3">
      <c r="A46" s="5" t="s">
        <v>41</v>
      </c>
      <c r="B46" s="2" t="s">
        <v>4</v>
      </c>
      <c r="C46" s="2" t="s">
        <v>6</v>
      </c>
      <c r="D46" s="2">
        <v>2020</v>
      </c>
      <c r="E46" s="2">
        <v>0</v>
      </c>
      <c r="F46" s="2">
        <v>0</v>
      </c>
      <c r="G46" s="2">
        <v>42700.31</v>
      </c>
      <c r="H46" s="2">
        <v>140784.66</v>
      </c>
      <c r="I46" s="2">
        <v>9331.43</v>
      </c>
      <c r="J46" s="2">
        <v>0</v>
      </c>
      <c r="K46" s="2">
        <v>0</v>
      </c>
      <c r="L46" s="2">
        <v>0</v>
      </c>
      <c r="M46" s="2">
        <v>0</v>
      </c>
      <c r="N46" s="2"/>
      <c r="O46" s="2"/>
      <c r="P46" s="2"/>
    </row>
    <row r="47" spans="1:16" x14ac:dyDescent="0.3">
      <c r="A47" s="6" t="s">
        <v>42</v>
      </c>
      <c r="B47" s="1" t="s">
        <v>4</v>
      </c>
      <c r="C47" s="1" t="s">
        <v>5</v>
      </c>
      <c r="D47" s="1">
        <v>2020</v>
      </c>
      <c r="E47" s="1">
        <v>159353.84</v>
      </c>
      <c r="F47" s="1">
        <v>156710.39999999999</v>
      </c>
      <c r="G47" s="1">
        <v>0</v>
      </c>
      <c r="H47" s="1">
        <v>108979.2</v>
      </c>
      <c r="I47" s="1">
        <v>68112</v>
      </c>
      <c r="J47" s="1">
        <v>118800</v>
      </c>
      <c r="K47" s="1">
        <v>184800</v>
      </c>
      <c r="L47" s="1">
        <v>117907.41</v>
      </c>
      <c r="M47" s="1">
        <v>39314.879999999997</v>
      </c>
      <c r="N47" s="1"/>
      <c r="O47" s="1"/>
      <c r="P47" s="1"/>
    </row>
    <row r="48" spans="1:16" x14ac:dyDescent="0.3">
      <c r="A48" s="5" t="s">
        <v>42</v>
      </c>
      <c r="B48" s="2" t="s">
        <v>4</v>
      </c>
      <c r="C48" s="2" t="s">
        <v>6</v>
      </c>
      <c r="D48" s="2">
        <v>2020</v>
      </c>
      <c r="E48" s="2">
        <v>0</v>
      </c>
      <c r="F48" s="2">
        <v>0</v>
      </c>
      <c r="G48" s="2">
        <v>0</v>
      </c>
      <c r="H48" s="2">
        <v>0</v>
      </c>
      <c r="I48" s="2">
        <v>3432</v>
      </c>
      <c r="J48" s="2">
        <v>0</v>
      </c>
      <c r="K48" s="2">
        <v>0</v>
      </c>
      <c r="L48" s="2">
        <v>0</v>
      </c>
      <c r="M48" s="2">
        <v>0</v>
      </c>
      <c r="N48" s="2"/>
      <c r="O48" s="2"/>
      <c r="P48" s="2"/>
    </row>
    <row r="49" spans="1:16" x14ac:dyDescent="0.3">
      <c r="A49" s="6" t="s">
        <v>43</v>
      </c>
      <c r="B49" s="1" t="s">
        <v>4</v>
      </c>
      <c r="C49" s="1" t="s">
        <v>5</v>
      </c>
      <c r="D49" s="1">
        <v>2020</v>
      </c>
      <c r="E49" s="1">
        <v>0</v>
      </c>
      <c r="F49" s="1">
        <v>0</v>
      </c>
      <c r="G49" s="1">
        <v>0</v>
      </c>
      <c r="H49" s="1">
        <v>29146.080000000002</v>
      </c>
      <c r="I49" s="1">
        <v>28037.919999999998</v>
      </c>
      <c r="J49" s="1">
        <v>0</v>
      </c>
      <c r="K49" s="1">
        <v>0</v>
      </c>
      <c r="L49" s="1">
        <v>0</v>
      </c>
      <c r="M49" s="1">
        <v>0</v>
      </c>
      <c r="N49" s="1"/>
      <c r="O49" s="1"/>
      <c r="P49" s="1"/>
    </row>
    <row r="50" spans="1:16" x14ac:dyDescent="0.3">
      <c r="A50" s="5" t="s">
        <v>43</v>
      </c>
      <c r="B50" s="2" t="s">
        <v>4</v>
      </c>
      <c r="C50" s="2" t="s">
        <v>6</v>
      </c>
      <c r="D50" s="2">
        <v>2020</v>
      </c>
      <c r="E50" s="2">
        <v>901589.71</v>
      </c>
      <c r="F50" s="2">
        <v>573813.62</v>
      </c>
      <c r="G50" s="2">
        <v>223339.33000000002</v>
      </c>
      <c r="H50" s="2">
        <v>303386.23999999999</v>
      </c>
      <c r="I50" s="2">
        <v>81589.820000000007</v>
      </c>
      <c r="J50" s="2">
        <v>270034.14</v>
      </c>
      <c r="K50" s="2">
        <v>331089.93</v>
      </c>
      <c r="L50" s="2">
        <v>519167.29000000004</v>
      </c>
      <c r="M50" s="2">
        <v>89068.12</v>
      </c>
      <c r="N50" s="2"/>
      <c r="O50" s="2"/>
      <c r="P50" s="2"/>
    </row>
    <row r="51" spans="1:16" x14ac:dyDescent="0.3">
      <c r="A51" s="6" t="s">
        <v>44</v>
      </c>
      <c r="B51" s="1" t="s">
        <v>4</v>
      </c>
      <c r="C51" s="1" t="s">
        <v>6</v>
      </c>
      <c r="D51" s="1">
        <v>2020</v>
      </c>
      <c r="E51" s="1">
        <v>0</v>
      </c>
      <c r="F51" s="1">
        <v>2339.94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/>
      <c r="O51" s="1"/>
      <c r="P51" s="1"/>
    </row>
    <row r="52" spans="1:16" x14ac:dyDescent="0.3">
      <c r="A52" s="5" t="s">
        <v>45</v>
      </c>
      <c r="B52" s="2" t="s">
        <v>4</v>
      </c>
      <c r="C52" s="2" t="s">
        <v>5</v>
      </c>
      <c r="D52" s="2">
        <v>2020</v>
      </c>
      <c r="E52" s="2">
        <v>0</v>
      </c>
      <c r="F52" s="2">
        <v>0</v>
      </c>
      <c r="G52" s="2">
        <v>0</v>
      </c>
      <c r="H52" s="2">
        <v>11660</v>
      </c>
      <c r="I52" s="2">
        <v>3379.2</v>
      </c>
      <c r="J52" s="2">
        <v>0</v>
      </c>
      <c r="K52" s="2">
        <v>0</v>
      </c>
      <c r="L52" s="2">
        <v>0</v>
      </c>
      <c r="M52" s="2">
        <v>0</v>
      </c>
      <c r="N52" s="2"/>
      <c r="O52" s="2"/>
      <c r="P52" s="2"/>
    </row>
    <row r="53" spans="1:16" x14ac:dyDescent="0.3">
      <c r="A53" s="6" t="s">
        <v>45</v>
      </c>
      <c r="B53" s="1" t="s">
        <v>4</v>
      </c>
      <c r="C53" s="1" t="s">
        <v>6</v>
      </c>
      <c r="D53" s="1">
        <v>2020</v>
      </c>
      <c r="E53" s="1">
        <v>418463.12</v>
      </c>
      <c r="F53" s="1">
        <v>379117.9</v>
      </c>
      <c r="G53" s="1">
        <v>212763.66</v>
      </c>
      <c r="H53" s="1">
        <v>856069.35000000009</v>
      </c>
      <c r="I53" s="1">
        <v>165010.03</v>
      </c>
      <c r="J53" s="1">
        <v>405879.82000000007</v>
      </c>
      <c r="K53" s="1">
        <v>680445.64</v>
      </c>
      <c r="L53" s="1">
        <v>683599.4</v>
      </c>
      <c r="M53" s="1">
        <v>307652.7</v>
      </c>
      <c r="N53" s="1"/>
      <c r="O53" s="1"/>
      <c r="P53" s="1"/>
    </row>
    <row r="54" spans="1:16" x14ac:dyDescent="0.3">
      <c r="A54" s="5" t="s">
        <v>47</v>
      </c>
      <c r="B54" s="2" t="s">
        <v>4</v>
      </c>
      <c r="C54" s="2" t="s">
        <v>6</v>
      </c>
      <c r="D54" s="2">
        <v>2020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18615</v>
      </c>
      <c r="N54" s="2"/>
      <c r="O54" s="2"/>
      <c r="P54" s="2"/>
    </row>
    <row r="55" spans="1:16" x14ac:dyDescent="0.3">
      <c r="A55" s="6" t="s">
        <v>48</v>
      </c>
      <c r="B55" s="1" t="s">
        <v>4</v>
      </c>
      <c r="C55" s="1" t="s">
        <v>5</v>
      </c>
      <c r="D55" s="1">
        <v>2020</v>
      </c>
      <c r="E55" s="1">
        <v>0</v>
      </c>
      <c r="F55" s="1">
        <v>7.76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/>
      <c r="O55" s="1"/>
      <c r="P55" s="1"/>
    </row>
    <row r="56" spans="1:16" x14ac:dyDescent="0.3">
      <c r="A56" s="5" t="s">
        <v>50</v>
      </c>
      <c r="B56" s="2" t="s">
        <v>4</v>
      </c>
      <c r="C56" s="2" t="s">
        <v>5</v>
      </c>
      <c r="D56" s="2">
        <v>2020</v>
      </c>
      <c r="E56" s="2">
        <v>0</v>
      </c>
      <c r="F56" s="2">
        <v>0</v>
      </c>
      <c r="G56" s="2">
        <v>656.59</v>
      </c>
      <c r="H56" s="2">
        <v>0</v>
      </c>
      <c r="I56" s="2">
        <v>0</v>
      </c>
      <c r="J56" s="2">
        <v>15922</v>
      </c>
      <c r="K56" s="2">
        <v>0</v>
      </c>
      <c r="L56" s="2">
        <v>0</v>
      </c>
      <c r="M56" s="2">
        <v>122449.60000000001</v>
      </c>
      <c r="N56" s="2"/>
      <c r="O56" s="2"/>
      <c r="P56" s="2"/>
    </row>
    <row r="57" spans="1:16" x14ac:dyDescent="0.3">
      <c r="A57" s="6" t="s">
        <v>50</v>
      </c>
      <c r="B57" s="1" t="s">
        <v>4</v>
      </c>
      <c r="C57" s="1" t="s">
        <v>6</v>
      </c>
      <c r="D57" s="1">
        <v>2020</v>
      </c>
      <c r="E57" s="1">
        <v>8759140.2799999993</v>
      </c>
      <c r="F57" s="1">
        <v>5848527.9200000009</v>
      </c>
      <c r="G57" s="1">
        <v>904779.12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/>
      <c r="O57" s="1"/>
      <c r="P57" s="1"/>
    </row>
    <row r="58" spans="1:16" x14ac:dyDescent="0.3">
      <c r="A58" s="5" t="s">
        <v>55</v>
      </c>
      <c r="B58" s="2" t="s">
        <v>4</v>
      </c>
      <c r="C58" s="2" t="s">
        <v>5</v>
      </c>
      <c r="D58" s="2">
        <v>2020</v>
      </c>
      <c r="E58" s="2">
        <v>8225</v>
      </c>
      <c r="F58" s="2">
        <v>58017.4</v>
      </c>
      <c r="G58" s="2">
        <v>31856.7</v>
      </c>
      <c r="H58" s="2">
        <v>29422.67</v>
      </c>
      <c r="I58" s="2">
        <v>0</v>
      </c>
      <c r="J58" s="2">
        <v>42470</v>
      </c>
      <c r="K58" s="2">
        <v>18900</v>
      </c>
      <c r="L58" s="2">
        <v>7330.5</v>
      </c>
      <c r="M58" s="2">
        <v>12152</v>
      </c>
      <c r="N58" s="2"/>
      <c r="O58" s="2"/>
      <c r="P58" s="2"/>
    </row>
    <row r="59" spans="1:16" x14ac:dyDescent="0.3">
      <c r="A59" s="6" t="s">
        <v>55</v>
      </c>
      <c r="B59" s="1" t="s">
        <v>4</v>
      </c>
      <c r="C59" s="1" t="s">
        <v>6</v>
      </c>
      <c r="D59" s="1">
        <v>2020</v>
      </c>
      <c r="E59" s="1">
        <v>21337.8</v>
      </c>
      <c r="F59" s="1">
        <v>20768.599999999999</v>
      </c>
      <c r="G59" s="1">
        <v>0</v>
      </c>
      <c r="H59" s="1">
        <v>24861.5</v>
      </c>
      <c r="I59" s="1">
        <v>748.82</v>
      </c>
      <c r="J59" s="1">
        <v>0</v>
      </c>
      <c r="K59" s="1">
        <v>32142</v>
      </c>
      <c r="L59" s="1">
        <v>1071.5</v>
      </c>
      <c r="M59" s="1">
        <v>0</v>
      </c>
      <c r="N59" s="1"/>
      <c r="O59" s="1"/>
      <c r="P59" s="1"/>
    </row>
    <row r="60" spans="1:16" x14ac:dyDescent="0.3">
      <c r="A60" s="5" t="s">
        <v>56</v>
      </c>
      <c r="B60" s="2" t="s">
        <v>4</v>
      </c>
      <c r="C60" s="2" t="s">
        <v>5</v>
      </c>
      <c r="D60" s="2">
        <v>2020</v>
      </c>
      <c r="E60" s="2">
        <v>0</v>
      </c>
      <c r="F60" s="2">
        <v>0</v>
      </c>
      <c r="G60" s="2">
        <v>23520</v>
      </c>
      <c r="H60" s="2">
        <v>23520</v>
      </c>
      <c r="I60" s="2">
        <v>23520</v>
      </c>
      <c r="J60" s="2">
        <v>0</v>
      </c>
      <c r="K60" s="2">
        <v>0</v>
      </c>
      <c r="L60" s="2">
        <v>0</v>
      </c>
      <c r="M60" s="2">
        <v>0</v>
      </c>
      <c r="N60" s="2"/>
      <c r="O60" s="2"/>
      <c r="P60" s="2"/>
    </row>
    <row r="61" spans="1:16" x14ac:dyDescent="0.3">
      <c r="A61" s="6" t="s">
        <v>57</v>
      </c>
      <c r="B61" s="1" t="s">
        <v>4</v>
      </c>
      <c r="C61" s="1" t="s">
        <v>5</v>
      </c>
      <c r="D61" s="1">
        <v>2020</v>
      </c>
      <c r="E61" s="1">
        <v>32669.100000000002</v>
      </c>
      <c r="F61" s="1">
        <v>84891.59</v>
      </c>
      <c r="G61" s="1">
        <v>70696.290000000008</v>
      </c>
      <c r="H61" s="1">
        <v>73680.31</v>
      </c>
      <c r="I61" s="1">
        <v>65367.180000000008</v>
      </c>
      <c r="J61" s="1">
        <v>101130.51999999999</v>
      </c>
      <c r="K61" s="1">
        <v>68058.5</v>
      </c>
      <c r="L61" s="1">
        <v>67310.12</v>
      </c>
      <c r="M61" s="1">
        <v>82655.260000000009</v>
      </c>
      <c r="N61" s="1"/>
      <c r="O61" s="1"/>
      <c r="P61" s="1"/>
    </row>
    <row r="62" spans="1:16" x14ac:dyDescent="0.3">
      <c r="A62" s="5" t="s">
        <v>57</v>
      </c>
      <c r="B62" s="2" t="s">
        <v>4</v>
      </c>
      <c r="C62" s="2" t="s">
        <v>6</v>
      </c>
      <c r="D62" s="2">
        <v>2020</v>
      </c>
      <c r="E62" s="2">
        <v>41903.22</v>
      </c>
      <c r="F62" s="2">
        <v>19332.41</v>
      </c>
      <c r="G62" s="2">
        <v>24429</v>
      </c>
      <c r="H62" s="2">
        <v>15971.92</v>
      </c>
      <c r="I62" s="2">
        <v>42381</v>
      </c>
      <c r="J62" s="2">
        <v>10397.299999999999</v>
      </c>
      <c r="K62" s="2">
        <v>33610</v>
      </c>
      <c r="L62" s="2">
        <v>70222.02</v>
      </c>
      <c r="M62" s="2">
        <v>38682</v>
      </c>
      <c r="N62" s="2"/>
      <c r="O62" s="2"/>
      <c r="P62" s="2"/>
    </row>
    <row r="63" spans="1:16" x14ac:dyDescent="0.3">
      <c r="A63" s="6" t="s">
        <v>58</v>
      </c>
      <c r="B63" s="1" t="s">
        <v>4</v>
      </c>
      <c r="C63" s="1" t="s">
        <v>5</v>
      </c>
      <c r="D63" s="1">
        <v>2020</v>
      </c>
      <c r="E63" s="1">
        <v>1406711.5</v>
      </c>
      <c r="F63" s="1">
        <v>93706.55</v>
      </c>
      <c r="G63" s="1">
        <v>1560831.09</v>
      </c>
      <c r="H63" s="1">
        <v>815308.9</v>
      </c>
      <c r="I63" s="1">
        <v>1508964.28</v>
      </c>
      <c r="J63" s="1">
        <v>1840807.1900000002</v>
      </c>
      <c r="K63" s="1">
        <v>2038268.58</v>
      </c>
      <c r="L63" s="1">
        <v>1422350.15</v>
      </c>
      <c r="M63" s="1">
        <v>2006843.66</v>
      </c>
      <c r="N63" s="1"/>
      <c r="O63" s="1"/>
      <c r="P63" s="1"/>
    </row>
    <row r="64" spans="1:16" x14ac:dyDescent="0.3">
      <c r="A64" s="5" t="s">
        <v>58</v>
      </c>
      <c r="B64" s="2" t="s">
        <v>4</v>
      </c>
      <c r="C64" s="2" t="s">
        <v>6</v>
      </c>
      <c r="D64" s="2">
        <v>2020</v>
      </c>
      <c r="E64" s="2">
        <v>0</v>
      </c>
      <c r="F64" s="2">
        <v>0</v>
      </c>
      <c r="G64" s="2">
        <v>0</v>
      </c>
      <c r="H64" s="2">
        <v>0</v>
      </c>
      <c r="I64" s="2">
        <v>1527</v>
      </c>
      <c r="J64" s="2">
        <v>623</v>
      </c>
      <c r="K64" s="2">
        <v>3113</v>
      </c>
      <c r="L64" s="2">
        <v>2925</v>
      </c>
      <c r="M64" s="2">
        <v>1613</v>
      </c>
      <c r="N64" s="2"/>
      <c r="O64" s="2"/>
      <c r="P64" s="2"/>
    </row>
    <row r="65" spans="1:16" x14ac:dyDescent="0.3">
      <c r="A65" s="6" t="s">
        <v>59</v>
      </c>
      <c r="B65" s="1" t="s">
        <v>4</v>
      </c>
      <c r="C65" s="1" t="s">
        <v>6</v>
      </c>
      <c r="D65" s="1">
        <v>2020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29805</v>
      </c>
      <c r="L65" s="1">
        <v>26720</v>
      </c>
      <c r="M65" s="1">
        <v>30988</v>
      </c>
      <c r="N65" s="1"/>
      <c r="O65" s="1"/>
      <c r="P65" s="1"/>
    </row>
    <row r="66" spans="1:16" x14ac:dyDescent="0.3">
      <c r="A66" s="5" t="s">
        <v>61</v>
      </c>
      <c r="B66" s="2" t="s">
        <v>4</v>
      </c>
      <c r="C66" s="2" t="s">
        <v>5</v>
      </c>
      <c r="D66" s="2">
        <v>2020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4637.75</v>
      </c>
      <c r="L66" s="2">
        <v>0</v>
      </c>
      <c r="M66" s="2">
        <v>0</v>
      </c>
      <c r="N66" s="2"/>
      <c r="O66" s="2"/>
      <c r="P66" s="2"/>
    </row>
    <row r="67" spans="1:16" x14ac:dyDescent="0.3">
      <c r="A67" s="6" t="s">
        <v>61</v>
      </c>
      <c r="B67" s="1" t="s">
        <v>4</v>
      </c>
      <c r="C67" s="1" t="s">
        <v>6</v>
      </c>
      <c r="D67" s="1">
        <v>2020</v>
      </c>
      <c r="E67" s="1">
        <v>144982.41</v>
      </c>
      <c r="F67" s="1">
        <v>0</v>
      </c>
      <c r="G67" s="1">
        <v>80936.2</v>
      </c>
      <c r="H67" s="1">
        <v>108646.06</v>
      </c>
      <c r="I67" s="1">
        <v>70304.78</v>
      </c>
      <c r="J67" s="1">
        <v>69903.760000000009</v>
      </c>
      <c r="K67" s="1">
        <v>21450</v>
      </c>
      <c r="L67" s="1">
        <v>0</v>
      </c>
      <c r="M67" s="1">
        <v>0</v>
      </c>
      <c r="N67" s="1"/>
      <c r="O67" s="1"/>
      <c r="P67" s="1"/>
    </row>
    <row r="68" spans="1:16" x14ac:dyDescent="0.3">
      <c r="A68" s="5" t="s">
        <v>62</v>
      </c>
      <c r="B68" s="2" t="s">
        <v>4</v>
      </c>
      <c r="C68" s="2" t="s">
        <v>6</v>
      </c>
      <c r="D68" s="2">
        <v>2020</v>
      </c>
      <c r="E68" s="2">
        <v>4536.5</v>
      </c>
      <c r="F68" s="2">
        <v>2145</v>
      </c>
      <c r="G68" s="2">
        <v>322715.05</v>
      </c>
      <c r="H68" s="2">
        <v>1347475.72</v>
      </c>
      <c r="I68" s="2">
        <v>731597.5</v>
      </c>
      <c r="J68" s="2">
        <v>258089.32</v>
      </c>
      <c r="K68" s="2">
        <v>0</v>
      </c>
      <c r="L68" s="2">
        <v>9761.32</v>
      </c>
      <c r="M68" s="2">
        <v>0</v>
      </c>
      <c r="N68" s="2"/>
      <c r="O68" s="2"/>
      <c r="P68" s="2"/>
    </row>
    <row r="69" spans="1:16" x14ac:dyDescent="0.3">
      <c r="A69" s="6" t="s">
        <v>63</v>
      </c>
      <c r="B69" s="1" t="s">
        <v>4</v>
      </c>
      <c r="C69" s="1" t="s">
        <v>5</v>
      </c>
      <c r="D69" s="1">
        <v>2020</v>
      </c>
      <c r="E69" s="1">
        <v>0</v>
      </c>
      <c r="F69" s="1">
        <v>88.16</v>
      </c>
      <c r="G69" s="1">
        <v>380.12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/>
      <c r="O69" s="1"/>
      <c r="P69" s="1"/>
    </row>
    <row r="70" spans="1:16" x14ac:dyDescent="0.3">
      <c r="A70" s="5" t="s">
        <v>64</v>
      </c>
      <c r="B70" s="2" t="s">
        <v>4</v>
      </c>
      <c r="C70" s="2" t="s">
        <v>5</v>
      </c>
      <c r="D70" s="2">
        <v>2020</v>
      </c>
      <c r="E70" s="2">
        <v>8113.04</v>
      </c>
      <c r="F70" s="2">
        <v>34915</v>
      </c>
      <c r="G70" s="2">
        <v>0</v>
      </c>
      <c r="H70" s="2">
        <v>13093.23</v>
      </c>
      <c r="I70" s="2">
        <v>8611.27</v>
      </c>
      <c r="J70" s="2">
        <v>16450</v>
      </c>
      <c r="K70" s="2">
        <v>14938.25</v>
      </c>
      <c r="L70" s="2">
        <v>21136.65</v>
      </c>
      <c r="M70" s="2">
        <v>0</v>
      </c>
      <c r="N70" s="2"/>
      <c r="O70" s="2"/>
      <c r="P70" s="2"/>
    </row>
    <row r="71" spans="1:16" x14ac:dyDescent="0.3">
      <c r="A71" s="6" t="s">
        <v>64</v>
      </c>
      <c r="B71" s="1" t="s">
        <v>4</v>
      </c>
      <c r="C71" s="1" t="s">
        <v>6</v>
      </c>
      <c r="D71" s="1">
        <v>2020</v>
      </c>
      <c r="E71" s="1">
        <v>0</v>
      </c>
      <c r="F71" s="1">
        <v>0</v>
      </c>
      <c r="G71" s="1">
        <v>2345.5700000000002</v>
      </c>
      <c r="H71" s="1">
        <v>13234.75</v>
      </c>
      <c r="I71" s="1">
        <v>0</v>
      </c>
      <c r="J71" s="1">
        <v>15150</v>
      </c>
      <c r="K71" s="1">
        <v>8720</v>
      </c>
      <c r="L71" s="1">
        <v>3268</v>
      </c>
      <c r="M71" s="1">
        <v>3485</v>
      </c>
      <c r="N71" s="1"/>
      <c r="O71" s="1"/>
      <c r="P71" s="1"/>
    </row>
    <row r="72" spans="1:16" x14ac:dyDescent="0.3">
      <c r="A72" s="5" t="s">
        <v>65</v>
      </c>
      <c r="B72" s="2" t="s">
        <v>4</v>
      </c>
      <c r="C72" s="2" t="s">
        <v>5</v>
      </c>
      <c r="D72" s="2">
        <v>2020</v>
      </c>
      <c r="E72" s="2">
        <v>0</v>
      </c>
      <c r="F72" s="2">
        <v>0</v>
      </c>
      <c r="G72" s="2">
        <v>0</v>
      </c>
      <c r="H72" s="2">
        <v>0</v>
      </c>
      <c r="I72" s="2">
        <v>593271.19999999995</v>
      </c>
      <c r="J72" s="2">
        <v>0</v>
      </c>
      <c r="K72" s="2">
        <v>0</v>
      </c>
      <c r="L72" s="2">
        <v>0</v>
      </c>
      <c r="M72" s="2">
        <v>0</v>
      </c>
      <c r="N72" s="2"/>
      <c r="O72" s="2"/>
      <c r="P72" s="2"/>
    </row>
    <row r="73" spans="1:16" x14ac:dyDescent="0.3">
      <c r="A73" s="6" t="s">
        <v>66</v>
      </c>
      <c r="B73" s="1" t="s">
        <v>4</v>
      </c>
      <c r="C73" s="1" t="s">
        <v>6</v>
      </c>
      <c r="D73" s="1">
        <v>2020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57445.2</v>
      </c>
      <c r="K73" s="1">
        <v>0</v>
      </c>
      <c r="L73" s="1">
        <v>0</v>
      </c>
      <c r="M73" s="1">
        <v>31986</v>
      </c>
      <c r="N73" s="1"/>
      <c r="O73" s="1"/>
      <c r="P73" s="1"/>
    </row>
    <row r="74" spans="1:16" x14ac:dyDescent="0.3">
      <c r="A74" s="5" t="s">
        <v>68</v>
      </c>
      <c r="B74" s="2" t="s">
        <v>4</v>
      </c>
      <c r="C74" s="2" t="s">
        <v>6</v>
      </c>
      <c r="D74" s="2">
        <v>2020</v>
      </c>
      <c r="E74" s="2">
        <v>67703.039999999994</v>
      </c>
      <c r="F74" s="2">
        <v>82752.92</v>
      </c>
      <c r="G74" s="2">
        <v>131298.85999999999</v>
      </c>
      <c r="H74" s="2">
        <v>89291.02</v>
      </c>
      <c r="I74" s="2">
        <v>82084.92</v>
      </c>
      <c r="J74" s="2">
        <v>0</v>
      </c>
      <c r="K74" s="2">
        <v>82054.92</v>
      </c>
      <c r="L74" s="2">
        <v>29285.16</v>
      </c>
      <c r="M74" s="2">
        <v>0</v>
      </c>
      <c r="N74" s="2"/>
      <c r="O74" s="2"/>
      <c r="P74" s="2"/>
    </row>
    <row r="75" spans="1:16" x14ac:dyDescent="0.3">
      <c r="A75" s="6" t="s">
        <v>70</v>
      </c>
      <c r="B75" s="1" t="s">
        <v>4</v>
      </c>
      <c r="C75" s="1" t="s">
        <v>6</v>
      </c>
      <c r="D75" s="1">
        <v>2020</v>
      </c>
      <c r="E75" s="1">
        <v>0</v>
      </c>
      <c r="F75" s="1">
        <v>0</v>
      </c>
      <c r="G75" s="1">
        <v>0</v>
      </c>
      <c r="H75" s="1">
        <v>70285</v>
      </c>
      <c r="I75" s="1">
        <v>0</v>
      </c>
      <c r="J75" s="1">
        <v>70785</v>
      </c>
      <c r="K75" s="1">
        <v>70689</v>
      </c>
      <c r="L75" s="1">
        <v>0</v>
      </c>
      <c r="M75" s="1">
        <v>0</v>
      </c>
      <c r="N75" s="1"/>
      <c r="O75" s="1"/>
      <c r="P75" s="1"/>
    </row>
    <row r="76" spans="1:16" x14ac:dyDescent="0.3">
      <c r="A76" s="5" t="s">
        <v>71</v>
      </c>
      <c r="B76" s="2" t="s">
        <v>4</v>
      </c>
      <c r="C76" s="2" t="s">
        <v>6</v>
      </c>
      <c r="D76" s="2">
        <v>2020</v>
      </c>
      <c r="E76" s="2">
        <v>41320</v>
      </c>
      <c r="F76" s="2">
        <v>0</v>
      </c>
      <c r="G76" s="2">
        <v>0</v>
      </c>
      <c r="H76" s="2">
        <v>22680</v>
      </c>
      <c r="I76" s="2">
        <v>26838</v>
      </c>
      <c r="J76" s="2">
        <v>0</v>
      </c>
      <c r="K76" s="2">
        <v>0</v>
      </c>
      <c r="L76" s="2">
        <v>0</v>
      </c>
      <c r="M76" s="2">
        <v>0</v>
      </c>
      <c r="N76" s="2"/>
      <c r="O76" s="2"/>
      <c r="P76" s="2"/>
    </row>
    <row r="77" spans="1:16" x14ac:dyDescent="0.3">
      <c r="A77" s="6" t="s">
        <v>75</v>
      </c>
      <c r="B77" s="1" t="s">
        <v>4</v>
      </c>
      <c r="C77" s="1" t="s">
        <v>6</v>
      </c>
      <c r="D77" s="1">
        <v>2020</v>
      </c>
      <c r="E77" s="1">
        <v>188.76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/>
      <c r="O77" s="1"/>
      <c r="P77" s="1"/>
    </row>
    <row r="78" spans="1:16" x14ac:dyDescent="0.3">
      <c r="A78" s="5" t="s">
        <v>76</v>
      </c>
      <c r="B78" s="2" t="s">
        <v>4</v>
      </c>
      <c r="C78" s="2" t="s">
        <v>5</v>
      </c>
      <c r="D78" s="2">
        <v>2020</v>
      </c>
      <c r="E78" s="2">
        <v>47528.22</v>
      </c>
      <c r="F78" s="2">
        <v>32546.92</v>
      </c>
      <c r="G78" s="2">
        <v>2129.92</v>
      </c>
      <c r="H78" s="2">
        <v>35723.839999999997</v>
      </c>
      <c r="I78" s="2">
        <v>13052.52</v>
      </c>
      <c r="J78" s="2">
        <v>45798.22</v>
      </c>
      <c r="K78" s="2">
        <v>43973.279999999999</v>
      </c>
      <c r="L78" s="2">
        <v>23411.43</v>
      </c>
      <c r="M78" s="2">
        <v>21608.720000000001</v>
      </c>
      <c r="N78" s="2"/>
      <c r="O78" s="2"/>
      <c r="P78" s="2"/>
    </row>
    <row r="79" spans="1:16" x14ac:dyDescent="0.3">
      <c r="A79" s="6" t="s">
        <v>76</v>
      </c>
      <c r="B79" s="1" t="s">
        <v>4</v>
      </c>
      <c r="C79" s="1" t="s">
        <v>6</v>
      </c>
      <c r="D79" s="1">
        <v>2020</v>
      </c>
      <c r="E79" s="1">
        <v>8005.6</v>
      </c>
      <c r="F79" s="1">
        <v>22885.15</v>
      </c>
      <c r="G79" s="1">
        <v>6872.6500000000005</v>
      </c>
      <c r="H79" s="1">
        <v>29700</v>
      </c>
      <c r="I79" s="1">
        <v>224396.7</v>
      </c>
      <c r="J79" s="1">
        <v>86040</v>
      </c>
      <c r="K79" s="1">
        <v>102346.89</v>
      </c>
      <c r="L79" s="1">
        <v>20750</v>
      </c>
      <c r="M79" s="1">
        <v>0</v>
      </c>
      <c r="N79" s="1"/>
      <c r="O79" s="1"/>
      <c r="P79" s="1"/>
    </row>
    <row r="80" spans="1:16" x14ac:dyDescent="0.3">
      <c r="A80" s="5" t="s">
        <v>77</v>
      </c>
      <c r="B80" s="2" t="s">
        <v>4</v>
      </c>
      <c r="C80" s="2" t="s">
        <v>5</v>
      </c>
      <c r="D80" s="2">
        <v>2020</v>
      </c>
      <c r="E80" s="2">
        <v>14283</v>
      </c>
      <c r="F80" s="2">
        <v>2373</v>
      </c>
      <c r="G80" s="2">
        <v>32187</v>
      </c>
      <c r="H80" s="2">
        <v>11342</v>
      </c>
      <c r="I80" s="2">
        <v>10714.29</v>
      </c>
      <c r="J80" s="2">
        <v>4382.8</v>
      </c>
      <c r="K80" s="2">
        <v>800</v>
      </c>
      <c r="L80" s="2">
        <v>25950</v>
      </c>
      <c r="M80" s="2">
        <v>16957.75</v>
      </c>
      <c r="N80" s="2"/>
      <c r="O80" s="2"/>
      <c r="P80" s="2"/>
    </row>
    <row r="81" spans="1:16" x14ac:dyDescent="0.3">
      <c r="A81" s="6" t="s">
        <v>77</v>
      </c>
      <c r="B81" s="1" t="s">
        <v>4</v>
      </c>
      <c r="C81" s="1" t="s">
        <v>6</v>
      </c>
      <c r="D81" s="1">
        <v>2020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6350</v>
      </c>
      <c r="L81" s="1">
        <v>8550</v>
      </c>
      <c r="M81" s="1">
        <v>7010</v>
      </c>
      <c r="N81" s="1"/>
      <c r="O81" s="1"/>
      <c r="P81" s="1"/>
    </row>
    <row r="82" spans="1:16" x14ac:dyDescent="0.3">
      <c r="A82" s="5" t="s">
        <v>78</v>
      </c>
      <c r="B82" s="2" t="s">
        <v>4</v>
      </c>
      <c r="C82" s="2" t="s">
        <v>5</v>
      </c>
      <c r="D82" s="2">
        <v>2020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813.25</v>
      </c>
      <c r="K82" s="2">
        <v>0</v>
      </c>
      <c r="L82" s="2">
        <v>0</v>
      </c>
      <c r="M82" s="2">
        <v>17505</v>
      </c>
      <c r="N82" s="2"/>
      <c r="O82" s="2"/>
      <c r="P82" s="2"/>
    </row>
    <row r="83" spans="1:16" x14ac:dyDescent="0.3">
      <c r="A83" s="6" t="s">
        <v>18</v>
      </c>
      <c r="B83" s="1" t="s">
        <v>4</v>
      </c>
      <c r="C83" s="1" t="s">
        <v>5</v>
      </c>
      <c r="D83" s="1">
        <v>2019</v>
      </c>
      <c r="E83" s="1">
        <v>56680</v>
      </c>
      <c r="F83" s="1">
        <v>62190</v>
      </c>
      <c r="G83" s="1">
        <v>41060</v>
      </c>
      <c r="H83" s="1">
        <v>112939.74</v>
      </c>
      <c r="I83" s="1">
        <v>241795.66</v>
      </c>
      <c r="J83" s="1">
        <v>487194.1</v>
      </c>
      <c r="K83" s="1">
        <v>418381.42</v>
      </c>
      <c r="L83" s="1">
        <v>520385.84</v>
      </c>
      <c r="M83" s="1">
        <v>630705.62</v>
      </c>
      <c r="N83" s="1">
        <v>142632.32000000001</v>
      </c>
      <c r="O83" s="1">
        <v>360979.11</v>
      </c>
      <c r="P83" s="1">
        <v>302711.91000000003</v>
      </c>
    </row>
    <row r="84" spans="1:16" x14ac:dyDescent="0.3">
      <c r="A84" s="5" t="s">
        <v>18</v>
      </c>
      <c r="B84" s="2" t="s">
        <v>4</v>
      </c>
      <c r="C84" s="2" t="s">
        <v>6</v>
      </c>
      <c r="D84" s="2">
        <v>2019</v>
      </c>
      <c r="E84" s="2">
        <v>21930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</row>
    <row r="85" spans="1:16" x14ac:dyDescent="0.3">
      <c r="A85" s="6" t="s">
        <v>30</v>
      </c>
      <c r="B85" s="1" t="s">
        <v>4</v>
      </c>
      <c r="C85" s="1" t="s">
        <v>6</v>
      </c>
      <c r="D85" s="1">
        <v>2019</v>
      </c>
      <c r="E85" s="1">
        <v>1243222.3600000001</v>
      </c>
      <c r="F85" s="1">
        <v>673782.08000000007</v>
      </c>
      <c r="G85" s="1">
        <v>2017362.13</v>
      </c>
      <c r="H85" s="1">
        <v>1648981.05</v>
      </c>
      <c r="I85" s="1">
        <v>1787968.7999999996</v>
      </c>
      <c r="J85" s="1">
        <v>1178801.51</v>
      </c>
      <c r="K85" s="1">
        <v>1688193.34</v>
      </c>
      <c r="L85" s="1">
        <v>1010158.8200000002</v>
      </c>
      <c r="M85" s="1">
        <v>872338.84000000008</v>
      </c>
      <c r="N85" s="1">
        <v>1657080.2799999998</v>
      </c>
      <c r="O85" s="1">
        <v>2250234.1</v>
      </c>
      <c r="P85" s="1">
        <v>3544163.1800000006</v>
      </c>
    </row>
    <row r="86" spans="1:16" x14ac:dyDescent="0.3">
      <c r="A86" s="5" t="s">
        <v>30</v>
      </c>
      <c r="B86" s="2" t="s">
        <v>4</v>
      </c>
      <c r="C86" s="2" t="s">
        <v>5</v>
      </c>
      <c r="D86" s="2">
        <v>2019</v>
      </c>
      <c r="E86" s="2">
        <v>2.64</v>
      </c>
      <c r="F86" s="2">
        <v>0</v>
      </c>
      <c r="G86" s="2">
        <v>2302.5</v>
      </c>
      <c r="H86" s="2">
        <v>52343.5</v>
      </c>
      <c r="I86" s="2">
        <v>0</v>
      </c>
      <c r="J86" s="2">
        <v>36</v>
      </c>
      <c r="K86" s="2">
        <v>0</v>
      </c>
      <c r="L86" s="2">
        <v>1110.6799999999998</v>
      </c>
      <c r="M86" s="2">
        <v>64</v>
      </c>
      <c r="N86" s="2">
        <v>0</v>
      </c>
      <c r="O86" s="2">
        <v>348.6</v>
      </c>
      <c r="P86" s="2">
        <v>0</v>
      </c>
    </row>
    <row r="87" spans="1:16" x14ac:dyDescent="0.3">
      <c r="A87" s="6" t="s">
        <v>45</v>
      </c>
      <c r="B87" s="1" t="s">
        <v>4</v>
      </c>
      <c r="C87" s="1" t="s">
        <v>6</v>
      </c>
      <c r="D87" s="1">
        <v>2019</v>
      </c>
      <c r="E87" s="1">
        <v>647844.61</v>
      </c>
      <c r="F87" s="1">
        <v>676110.45000000007</v>
      </c>
      <c r="G87" s="1">
        <v>693467.89</v>
      </c>
      <c r="H87" s="1">
        <v>382875.63</v>
      </c>
      <c r="I87" s="1">
        <v>672554.42999999993</v>
      </c>
      <c r="J87" s="1">
        <v>395347.68</v>
      </c>
      <c r="K87" s="1">
        <v>419949.29000000004</v>
      </c>
      <c r="L87" s="1">
        <v>457160.37999999989</v>
      </c>
      <c r="M87" s="1">
        <v>116931</v>
      </c>
      <c r="N87" s="1">
        <v>236307.96000000002</v>
      </c>
      <c r="O87" s="1">
        <v>133327</v>
      </c>
      <c r="P87" s="1">
        <v>692558</v>
      </c>
    </row>
    <row r="88" spans="1:16" x14ac:dyDescent="0.3">
      <c r="A88" s="5" t="s">
        <v>20</v>
      </c>
      <c r="B88" s="2" t="s">
        <v>4</v>
      </c>
      <c r="C88" s="2" t="s">
        <v>6</v>
      </c>
      <c r="D88" s="2">
        <v>2019</v>
      </c>
      <c r="E88" s="2">
        <v>17852.400000000001</v>
      </c>
      <c r="F88" s="2">
        <v>0</v>
      </c>
      <c r="G88" s="2">
        <v>0</v>
      </c>
      <c r="H88" s="2">
        <v>100</v>
      </c>
      <c r="I88" s="2">
        <v>34217.089999999997</v>
      </c>
      <c r="J88" s="2">
        <v>0</v>
      </c>
      <c r="K88" s="2">
        <v>33924.94</v>
      </c>
      <c r="L88" s="2">
        <v>0</v>
      </c>
      <c r="M88" s="2">
        <v>62688.6</v>
      </c>
      <c r="N88" s="2">
        <v>0</v>
      </c>
      <c r="O88" s="2">
        <v>0</v>
      </c>
      <c r="P88" s="2">
        <v>0</v>
      </c>
    </row>
    <row r="89" spans="1:16" x14ac:dyDescent="0.3">
      <c r="A89" s="6" t="s">
        <v>20</v>
      </c>
      <c r="B89" s="1" t="s">
        <v>4</v>
      </c>
      <c r="C89" s="1" t="s">
        <v>5</v>
      </c>
      <c r="D89" s="1">
        <v>2019</v>
      </c>
      <c r="E89" s="1">
        <v>94380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</row>
    <row r="90" spans="1:16" x14ac:dyDescent="0.3">
      <c r="A90" s="5" t="s">
        <v>15</v>
      </c>
      <c r="B90" s="2" t="s">
        <v>4</v>
      </c>
      <c r="C90" s="2" t="s">
        <v>6</v>
      </c>
      <c r="D90" s="2">
        <v>2019</v>
      </c>
      <c r="E90" s="2">
        <v>818283</v>
      </c>
      <c r="F90" s="2">
        <v>427266.4</v>
      </c>
      <c r="G90" s="2">
        <v>1172042.2</v>
      </c>
      <c r="H90" s="2">
        <v>3117075.06</v>
      </c>
      <c r="I90" s="2">
        <v>1028199.67</v>
      </c>
      <c r="J90" s="2">
        <v>258555.65</v>
      </c>
      <c r="K90" s="2">
        <v>393620</v>
      </c>
      <c r="L90" s="2">
        <v>533192</v>
      </c>
      <c r="M90" s="2">
        <v>42680</v>
      </c>
      <c r="N90" s="2">
        <v>6746</v>
      </c>
      <c r="O90" s="2">
        <v>47673.8</v>
      </c>
      <c r="P90" s="2">
        <v>2142168.1799999997</v>
      </c>
    </row>
    <row r="91" spans="1:16" x14ac:dyDescent="0.3">
      <c r="A91" s="6" t="s">
        <v>15</v>
      </c>
      <c r="B91" s="1" t="s">
        <v>4</v>
      </c>
      <c r="C91" s="1" t="s">
        <v>5</v>
      </c>
      <c r="D91" s="1">
        <v>2019</v>
      </c>
      <c r="E91" s="1">
        <v>128356</v>
      </c>
      <c r="F91" s="1">
        <v>159978</v>
      </c>
      <c r="G91" s="1">
        <v>46284</v>
      </c>
      <c r="H91" s="1">
        <v>30856</v>
      </c>
      <c r="I91" s="1">
        <v>0</v>
      </c>
      <c r="J91" s="1">
        <v>32557.27</v>
      </c>
      <c r="K91" s="1">
        <v>0</v>
      </c>
      <c r="L91" s="1">
        <v>47935.64</v>
      </c>
      <c r="M91" s="1">
        <v>5094.8500000000004</v>
      </c>
      <c r="N91" s="1">
        <v>0</v>
      </c>
      <c r="O91" s="1">
        <v>0</v>
      </c>
      <c r="P91" s="1">
        <v>0</v>
      </c>
    </row>
    <row r="92" spans="1:16" x14ac:dyDescent="0.3">
      <c r="A92" s="5" t="s">
        <v>58</v>
      </c>
      <c r="B92" s="2" t="s">
        <v>4</v>
      </c>
      <c r="C92" s="2" t="s">
        <v>5</v>
      </c>
      <c r="D92" s="2">
        <v>2019</v>
      </c>
      <c r="E92" s="2">
        <v>538191.89</v>
      </c>
      <c r="F92" s="2">
        <v>905496.94</v>
      </c>
      <c r="G92" s="2">
        <v>793342.78999999992</v>
      </c>
      <c r="H92" s="2">
        <v>2093529.2200000002</v>
      </c>
      <c r="I92" s="2">
        <v>1302338.8399999999</v>
      </c>
      <c r="J92" s="2">
        <v>1144583.2000000002</v>
      </c>
      <c r="K92" s="2">
        <v>1117708.2200000002</v>
      </c>
      <c r="L92" s="2">
        <v>1476940.3199999998</v>
      </c>
      <c r="M92" s="2">
        <v>1059865.9100000001</v>
      </c>
      <c r="N92" s="2">
        <v>1220219.69</v>
      </c>
      <c r="O92" s="2">
        <v>1520002.3399999999</v>
      </c>
      <c r="P92" s="2">
        <v>1099069.1099999999</v>
      </c>
    </row>
    <row r="93" spans="1:16" x14ac:dyDescent="0.3">
      <c r="A93" s="6" t="s">
        <v>58</v>
      </c>
      <c r="B93" s="1" t="s">
        <v>4</v>
      </c>
      <c r="C93" s="1" t="s">
        <v>6</v>
      </c>
      <c r="D93" s="1">
        <v>2019</v>
      </c>
      <c r="E93" s="1">
        <v>0</v>
      </c>
      <c r="F93" s="1">
        <v>0</v>
      </c>
      <c r="G93" s="1">
        <v>0</v>
      </c>
      <c r="H93" s="1">
        <v>29320</v>
      </c>
      <c r="I93" s="1">
        <v>7361</v>
      </c>
      <c r="J93" s="1">
        <v>0</v>
      </c>
      <c r="K93" s="1">
        <v>0</v>
      </c>
      <c r="L93" s="1">
        <v>45346.6</v>
      </c>
      <c r="M93" s="1">
        <v>4277</v>
      </c>
      <c r="N93" s="1">
        <v>0</v>
      </c>
      <c r="O93" s="1">
        <v>250</v>
      </c>
      <c r="P93" s="1">
        <v>67150</v>
      </c>
    </row>
    <row r="94" spans="1:16" x14ac:dyDescent="0.3">
      <c r="A94" s="5" t="s">
        <v>29</v>
      </c>
      <c r="B94" s="2" t="s">
        <v>4</v>
      </c>
      <c r="C94" s="2" t="s">
        <v>6</v>
      </c>
      <c r="D94" s="2">
        <v>2019</v>
      </c>
      <c r="E94" s="2">
        <v>840252.2</v>
      </c>
      <c r="F94" s="2">
        <v>3215715.14</v>
      </c>
      <c r="G94" s="2">
        <v>3174208.56</v>
      </c>
      <c r="H94" s="2">
        <v>1103992.6199999999</v>
      </c>
      <c r="I94" s="2">
        <v>224119.6</v>
      </c>
      <c r="J94" s="2">
        <v>227366.2</v>
      </c>
      <c r="K94" s="2">
        <v>622386.55000000005</v>
      </c>
      <c r="L94" s="2">
        <v>278440.90000000002</v>
      </c>
      <c r="M94" s="2">
        <v>0</v>
      </c>
      <c r="N94" s="2">
        <v>105577.95</v>
      </c>
      <c r="O94" s="2">
        <v>559988.56000000006</v>
      </c>
      <c r="P94" s="2">
        <v>1148209.74</v>
      </c>
    </row>
    <row r="95" spans="1:16" x14ac:dyDescent="0.3">
      <c r="A95" s="6" t="s">
        <v>29</v>
      </c>
      <c r="B95" s="1" t="s">
        <v>4</v>
      </c>
      <c r="C95" s="1" t="s">
        <v>5</v>
      </c>
      <c r="D95" s="1">
        <v>2019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5020</v>
      </c>
      <c r="N95" s="1">
        <v>0</v>
      </c>
      <c r="O95" s="1">
        <v>0</v>
      </c>
      <c r="P95" s="1">
        <v>0</v>
      </c>
    </row>
    <row r="96" spans="1:16" x14ac:dyDescent="0.3">
      <c r="A96" s="5" t="s">
        <v>36</v>
      </c>
      <c r="B96" s="2" t="s">
        <v>4</v>
      </c>
      <c r="C96" s="2" t="s">
        <v>6</v>
      </c>
      <c r="D96" s="2">
        <v>2019</v>
      </c>
      <c r="E96" s="2">
        <v>93788.82</v>
      </c>
      <c r="F96" s="2">
        <v>194636.9</v>
      </c>
      <c r="G96" s="2">
        <v>62835.040000000001</v>
      </c>
      <c r="H96" s="2">
        <v>424016.22</v>
      </c>
      <c r="I96" s="2">
        <v>94800</v>
      </c>
      <c r="J96" s="2">
        <v>22531.1</v>
      </c>
      <c r="K96" s="2">
        <v>95847.85</v>
      </c>
      <c r="L96" s="2">
        <v>37.1</v>
      </c>
      <c r="M96" s="2">
        <v>0</v>
      </c>
      <c r="N96" s="2">
        <v>0</v>
      </c>
      <c r="O96" s="2">
        <v>0</v>
      </c>
      <c r="P96" s="2">
        <v>77327.320000000007</v>
      </c>
    </row>
    <row r="97" spans="1:16" x14ac:dyDescent="0.3">
      <c r="A97" s="6" t="s">
        <v>36</v>
      </c>
      <c r="B97" s="1" t="s">
        <v>4</v>
      </c>
      <c r="C97" s="1" t="s">
        <v>5</v>
      </c>
      <c r="D97" s="1">
        <v>2019</v>
      </c>
      <c r="E97" s="1">
        <v>15.41</v>
      </c>
      <c r="F97" s="1">
        <v>141.44</v>
      </c>
      <c r="G97" s="1">
        <v>0</v>
      </c>
      <c r="H97" s="1">
        <v>5015.2</v>
      </c>
      <c r="I97" s="1">
        <v>245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</row>
    <row r="98" spans="1:16" x14ac:dyDescent="0.3">
      <c r="A98" s="5" t="s">
        <v>71</v>
      </c>
      <c r="B98" s="2" t="s">
        <v>4</v>
      </c>
      <c r="C98" s="2" t="s">
        <v>6</v>
      </c>
      <c r="D98" s="2">
        <v>2019</v>
      </c>
      <c r="E98" s="2">
        <v>0</v>
      </c>
      <c r="F98" s="2">
        <v>12000</v>
      </c>
      <c r="G98" s="2">
        <v>0</v>
      </c>
      <c r="H98" s="2">
        <v>135112.35999999999</v>
      </c>
      <c r="I98" s="2">
        <v>39584.160000000003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109768</v>
      </c>
    </row>
    <row r="99" spans="1:16" x14ac:dyDescent="0.3">
      <c r="A99" s="6" t="s">
        <v>71</v>
      </c>
      <c r="B99" s="1" t="s">
        <v>4</v>
      </c>
      <c r="C99" s="1" t="s">
        <v>5</v>
      </c>
      <c r="D99" s="1">
        <v>2019</v>
      </c>
      <c r="E99" s="1">
        <v>0</v>
      </c>
      <c r="F99" s="1">
        <v>0</v>
      </c>
      <c r="G99" s="1">
        <v>34220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</row>
    <row r="100" spans="1:16" x14ac:dyDescent="0.3">
      <c r="A100" s="5" t="s">
        <v>50</v>
      </c>
      <c r="B100" s="2" t="s">
        <v>4</v>
      </c>
      <c r="C100" s="2" t="s">
        <v>6</v>
      </c>
      <c r="D100" s="2">
        <v>2019</v>
      </c>
      <c r="E100" s="2">
        <v>6703130.7800000003</v>
      </c>
      <c r="F100" s="2">
        <v>3211987.02</v>
      </c>
      <c r="G100" s="2">
        <v>542262.4</v>
      </c>
      <c r="H100" s="2">
        <v>1113200</v>
      </c>
      <c r="I100" s="2">
        <v>80753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5786881.4500000002</v>
      </c>
    </row>
    <row r="101" spans="1:16" x14ac:dyDescent="0.3">
      <c r="A101" s="6" t="s">
        <v>50</v>
      </c>
      <c r="B101" s="1" t="s">
        <v>4</v>
      </c>
      <c r="C101" s="1" t="s">
        <v>5</v>
      </c>
      <c r="D101" s="1">
        <v>2019</v>
      </c>
      <c r="E101" s="1">
        <v>0</v>
      </c>
      <c r="F101" s="1">
        <v>0</v>
      </c>
      <c r="G101" s="1">
        <v>0</v>
      </c>
      <c r="H101" s="1">
        <v>4.5999999999999996</v>
      </c>
      <c r="I101" s="1">
        <v>458.88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</row>
    <row r="102" spans="1:16" x14ac:dyDescent="0.3">
      <c r="A102" s="5" t="s">
        <v>33</v>
      </c>
      <c r="B102" s="2" t="s">
        <v>4</v>
      </c>
      <c r="C102" s="2" t="s">
        <v>6</v>
      </c>
      <c r="D102" s="2">
        <v>2019</v>
      </c>
      <c r="E102" s="2">
        <v>1351595.82</v>
      </c>
      <c r="F102" s="2">
        <v>1083480.28</v>
      </c>
      <c r="G102" s="2">
        <v>443296.87</v>
      </c>
      <c r="H102" s="2">
        <v>1097306.6299999999</v>
      </c>
      <c r="I102" s="2">
        <v>478591.19000000006</v>
      </c>
      <c r="J102" s="2">
        <v>177504.72999999998</v>
      </c>
      <c r="K102" s="2">
        <v>681838.90999999992</v>
      </c>
      <c r="L102" s="2">
        <v>774458.76</v>
      </c>
      <c r="M102" s="2">
        <v>187186.3</v>
      </c>
      <c r="N102" s="2">
        <v>374424.51</v>
      </c>
      <c r="O102" s="2">
        <v>480440.25</v>
      </c>
      <c r="P102" s="2">
        <v>1050754.4099999999</v>
      </c>
    </row>
    <row r="103" spans="1:16" x14ac:dyDescent="0.3">
      <c r="A103" s="6" t="s">
        <v>33</v>
      </c>
      <c r="B103" s="1" t="s">
        <v>4</v>
      </c>
      <c r="C103" s="1" t="s">
        <v>5</v>
      </c>
      <c r="D103" s="1">
        <v>2019</v>
      </c>
      <c r="E103" s="1">
        <v>0</v>
      </c>
      <c r="F103" s="1">
        <v>17.5</v>
      </c>
      <c r="G103" s="1">
        <v>113.1</v>
      </c>
      <c r="H103" s="1">
        <v>17534.349999999999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</row>
    <row r="104" spans="1:16" x14ac:dyDescent="0.3">
      <c r="A104" s="5" t="s">
        <v>40</v>
      </c>
      <c r="B104" s="2" t="s">
        <v>4</v>
      </c>
      <c r="C104" s="2" t="s">
        <v>5</v>
      </c>
      <c r="D104" s="2">
        <v>2019</v>
      </c>
      <c r="E104" s="2">
        <v>275245.62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</row>
    <row r="105" spans="1:16" x14ac:dyDescent="0.3">
      <c r="A105" s="6" t="s">
        <v>69</v>
      </c>
      <c r="B105" s="1" t="s">
        <v>4</v>
      </c>
      <c r="C105" s="1" t="s">
        <v>6</v>
      </c>
      <c r="D105" s="1">
        <v>2019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83342.5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</row>
    <row r="106" spans="1:16" x14ac:dyDescent="0.3">
      <c r="A106" s="5" t="s">
        <v>69</v>
      </c>
      <c r="B106" s="2" t="s">
        <v>4</v>
      </c>
      <c r="C106" s="2" t="s">
        <v>5</v>
      </c>
      <c r="D106" s="2">
        <v>2019</v>
      </c>
      <c r="E106" s="2">
        <v>0</v>
      </c>
      <c r="F106" s="2">
        <v>0</v>
      </c>
      <c r="G106" s="2">
        <v>0</v>
      </c>
      <c r="H106" s="2">
        <v>1531.01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</row>
    <row r="107" spans="1:16" x14ac:dyDescent="0.3">
      <c r="A107" s="6" t="s">
        <v>17</v>
      </c>
      <c r="B107" s="1" t="s">
        <v>4</v>
      </c>
      <c r="C107" s="1" t="s">
        <v>6</v>
      </c>
      <c r="D107" s="1">
        <v>2019</v>
      </c>
      <c r="E107" s="1">
        <v>303360.59999999998</v>
      </c>
      <c r="F107" s="1">
        <v>0</v>
      </c>
      <c r="G107" s="1">
        <v>68442.45</v>
      </c>
      <c r="H107" s="1">
        <v>115638.18</v>
      </c>
      <c r="I107" s="1">
        <v>11871.72</v>
      </c>
      <c r="J107" s="1">
        <v>0</v>
      </c>
      <c r="K107" s="1">
        <v>79128.56</v>
      </c>
      <c r="L107" s="1">
        <v>351.4</v>
      </c>
      <c r="M107" s="1">
        <v>0</v>
      </c>
      <c r="N107" s="1">
        <v>0</v>
      </c>
      <c r="O107" s="1">
        <v>0</v>
      </c>
      <c r="P107" s="1">
        <v>0</v>
      </c>
    </row>
    <row r="108" spans="1:16" x14ac:dyDescent="0.3">
      <c r="A108" s="5" t="s">
        <v>17</v>
      </c>
      <c r="B108" s="2" t="s">
        <v>4</v>
      </c>
      <c r="C108" s="2" t="s">
        <v>5</v>
      </c>
      <c r="D108" s="2">
        <v>2019</v>
      </c>
      <c r="E108" s="2">
        <v>0</v>
      </c>
      <c r="F108" s="2">
        <v>0</v>
      </c>
      <c r="G108" s="2">
        <v>0</v>
      </c>
      <c r="H108" s="2">
        <v>70.59</v>
      </c>
      <c r="I108" s="2">
        <v>24820</v>
      </c>
      <c r="J108" s="2">
        <v>353.86</v>
      </c>
      <c r="K108" s="2">
        <v>0</v>
      </c>
      <c r="L108" s="2">
        <v>180</v>
      </c>
      <c r="M108" s="2">
        <v>0</v>
      </c>
      <c r="N108" s="2">
        <v>494.79</v>
      </c>
      <c r="O108" s="2">
        <v>600</v>
      </c>
      <c r="P108" s="2">
        <v>0</v>
      </c>
    </row>
    <row r="109" spans="1:16" x14ac:dyDescent="0.3">
      <c r="A109" s="6" t="s">
        <v>3</v>
      </c>
      <c r="B109" s="1" t="s">
        <v>4</v>
      </c>
      <c r="C109" s="1" t="s">
        <v>6</v>
      </c>
      <c r="D109" s="1">
        <v>2019</v>
      </c>
      <c r="E109" s="1">
        <v>587037.57999999996</v>
      </c>
      <c r="F109" s="1">
        <v>0</v>
      </c>
      <c r="G109" s="1">
        <v>484910.3</v>
      </c>
      <c r="H109" s="1">
        <v>665544.52</v>
      </c>
      <c r="I109" s="1">
        <v>127931</v>
      </c>
      <c r="J109" s="1">
        <v>145723</v>
      </c>
      <c r="K109" s="1">
        <v>503513.73</v>
      </c>
      <c r="L109" s="1">
        <v>39987.78</v>
      </c>
      <c r="M109" s="1">
        <v>46178.6</v>
      </c>
      <c r="N109" s="1">
        <v>299300</v>
      </c>
      <c r="O109" s="1">
        <v>0</v>
      </c>
      <c r="P109" s="1">
        <v>114604</v>
      </c>
    </row>
    <row r="110" spans="1:16" x14ac:dyDescent="0.3">
      <c r="A110" s="5" t="s">
        <v>3</v>
      </c>
      <c r="B110" s="2" t="s">
        <v>4</v>
      </c>
      <c r="C110" s="2" t="s">
        <v>5</v>
      </c>
      <c r="D110" s="2">
        <v>2019</v>
      </c>
      <c r="E110" s="2">
        <v>81.96</v>
      </c>
      <c r="F110" s="2">
        <v>520.6</v>
      </c>
      <c r="G110" s="2">
        <v>214.01999999999998</v>
      </c>
      <c r="H110" s="2">
        <v>0</v>
      </c>
      <c r="I110" s="2">
        <v>0</v>
      </c>
      <c r="J110" s="2">
        <v>3606.98</v>
      </c>
      <c r="K110" s="2">
        <v>0</v>
      </c>
      <c r="L110" s="2">
        <v>0</v>
      </c>
      <c r="M110" s="2">
        <v>0</v>
      </c>
      <c r="N110" s="2">
        <v>0</v>
      </c>
      <c r="O110" s="2">
        <v>12.68</v>
      </c>
      <c r="P110" s="2">
        <v>0</v>
      </c>
    </row>
    <row r="111" spans="1:16" x14ac:dyDescent="0.3">
      <c r="A111" s="6" t="s">
        <v>43</v>
      </c>
      <c r="B111" s="1" t="s">
        <v>4</v>
      </c>
      <c r="C111" s="1" t="s">
        <v>6</v>
      </c>
      <c r="D111" s="1">
        <v>2019</v>
      </c>
      <c r="E111" s="1">
        <v>951019.33</v>
      </c>
      <c r="F111" s="1">
        <v>525285.31999999995</v>
      </c>
      <c r="G111" s="1">
        <v>513276.33999999997</v>
      </c>
      <c r="H111" s="1">
        <v>252723.5</v>
      </c>
      <c r="I111" s="1">
        <v>179869.73</v>
      </c>
      <c r="J111" s="1">
        <v>228985.1</v>
      </c>
      <c r="K111" s="1">
        <v>625456.66</v>
      </c>
      <c r="L111" s="1">
        <v>615563.70000000007</v>
      </c>
      <c r="M111" s="1">
        <v>426454.54000000004</v>
      </c>
      <c r="N111" s="1">
        <v>140726.70000000001</v>
      </c>
      <c r="O111" s="1">
        <v>626110.12</v>
      </c>
      <c r="P111" s="1">
        <v>1152389.24</v>
      </c>
    </row>
    <row r="112" spans="1:16" x14ac:dyDescent="0.3">
      <c r="A112" s="5" t="s">
        <v>43</v>
      </c>
      <c r="B112" s="2" t="s">
        <v>4</v>
      </c>
      <c r="C112" s="2" t="s">
        <v>5</v>
      </c>
      <c r="D112" s="2">
        <v>2019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22.74</v>
      </c>
      <c r="L112" s="2">
        <v>0</v>
      </c>
      <c r="M112" s="2">
        <v>0</v>
      </c>
      <c r="N112" s="2">
        <v>0</v>
      </c>
      <c r="O112" s="2">
        <v>200</v>
      </c>
      <c r="P112" s="2">
        <v>0</v>
      </c>
    </row>
    <row r="113" spans="1:16" x14ac:dyDescent="0.3">
      <c r="A113" s="6" t="s">
        <v>66</v>
      </c>
      <c r="B113" s="1" t="s">
        <v>4</v>
      </c>
      <c r="C113" s="1" t="s">
        <v>6</v>
      </c>
      <c r="D113" s="1">
        <v>2019</v>
      </c>
      <c r="E113" s="1">
        <v>32056.27</v>
      </c>
      <c r="F113" s="1">
        <v>52724</v>
      </c>
      <c r="G113" s="1">
        <v>0</v>
      </c>
      <c r="H113" s="1">
        <v>29771</v>
      </c>
      <c r="I113" s="1">
        <v>0</v>
      </c>
      <c r="J113" s="1">
        <v>0</v>
      </c>
      <c r="K113" s="1">
        <v>63519.4</v>
      </c>
      <c r="L113" s="1">
        <v>33879.29</v>
      </c>
      <c r="M113" s="1">
        <v>34500</v>
      </c>
      <c r="N113" s="1">
        <v>67895.14</v>
      </c>
      <c r="O113" s="1">
        <v>60069.74</v>
      </c>
      <c r="P113" s="1">
        <v>0</v>
      </c>
    </row>
    <row r="114" spans="1:16" x14ac:dyDescent="0.3">
      <c r="A114" s="5" t="s">
        <v>19</v>
      </c>
      <c r="B114" s="2" t="s">
        <v>4</v>
      </c>
      <c r="C114" s="2" t="s">
        <v>5</v>
      </c>
      <c r="D114" s="2">
        <v>2019</v>
      </c>
      <c r="E114" s="2">
        <v>418421.38</v>
      </c>
      <c r="F114" s="2">
        <v>350553.07</v>
      </c>
      <c r="G114" s="2">
        <v>541521.37</v>
      </c>
      <c r="H114" s="2">
        <v>347313.29000000004</v>
      </c>
      <c r="I114" s="2">
        <v>549990.93000000005</v>
      </c>
      <c r="J114" s="2">
        <v>361236.85000000003</v>
      </c>
      <c r="K114" s="2">
        <v>225225.83</v>
      </c>
      <c r="L114" s="2">
        <v>374817.31</v>
      </c>
      <c r="M114" s="2">
        <v>398450.94999999995</v>
      </c>
      <c r="N114" s="2">
        <v>738068.98</v>
      </c>
      <c r="O114" s="2">
        <v>421951.05000000005</v>
      </c>
      <c r="P114" s="2">
        <v>424718.48000000004</v>
      </c>
    </row>
    <row r="115" spans="1:16" x14ac:dyDescent="0.3">
      <c r="A115" s="6" t="s">
        <v>19</v>
      </c>
      <c r="B115" s="1" t="s">
        <v>4</v>
      </c>
      <c r="C115" s="1" t="s">
        <v>6</v>
      </c>
      <c r="D115" s="1">
        <v>2019</v>
      </c>
      <c r="E115" s="1">
        <v>88265.02</v>
      </c>
      <c r="F115" s="1">
        <v>88469.540000000008</v>
      </c>
      <c r="G115" s="1">
        <v>226015.57</v>
      </c>
      <c r="H115" s="1">
        <v>126741.78</v>
      </c>
      <c r="I115" s="1">
        <v>92291.64</v>
      </c>
      <c r="J115" s="1">
        <v>127678.73000000001</v>
      </c>
      <c r="K115" s="1">
        <v>76708.37000000001</v>
      </c>
      <c r="L115" s="1">
        <v>153633.31</v>
      </c>
      <c r="M115" s="1">
        <v>49800.25</v>
      </c>
      <c r="N115" s="1">
        <v>165223.56</v>
      </c>
      <c r="O115" s="1">
        <v>74552.13</v>
      </c>
      <c r="P115" s="1">
        <v>53353.24</v>
      </c>
    </row>
    <row r="116" spans="1:16" x14ac:dyDescent="0.3">
      <c r="A116" s="5" t="s">
        <v>9</v>
      </c>
      <c r="B116" s="2" t="s">
        <v>4</v>
      </c>
      <c r="C116" s="2" t="s">
        <v>6</v>
      </c>
      <c r="D116" s="2">
        <v>2019</v>
      </c>
      <c r="E116" s="2">
        <v>188956.28</v>
      </c>
      <c r="F116" s="2">
        <v>26097</v>
      </c>
      <c r="G116" s="2">
        <v>51204.639999999999</v>
      </c>
      <c r="H116" s="2">
        <v>89050</v>
      </c>
      <c r="I116" s="2">
        <v>347769.52</v>
      </c>
      <c r="J116" s="2">
        <v>0</v>
      </c>
      <c r="K116" s="2">
        <v>58410</v>
      </c>
      <c r="L116" s="2">
        <v>154782.52000000002</v>
      </c>
      <c r="M116" s="2">
        <v>18300</v>
      </c>
      <c r="N116" s="2">
        <v>42849.599999999999</v>
      </c>
      <c r="O116" s="2">
        <v>15025.76</v>
      </c>
      <c r="P116" s="2">
        <v>166243.65999999997</v>
      </c>
    </row>
    <row r="117" spans="1:16" x14ac:dyDescent="0.3">
      <c r="A117" s="6" t="s">
        <v>9</v>
      </c>
      <c r="B117" s="1" t="s">
        <v>4</v>
      </c>
      <c r="C117" s="1" t="s">
        <v>5</v>
      </c>
      <c r="D117" s="1">
        <v>2019</v>
      </c>
      <c r="E117" s="1">
        <v>240524.06</v>
      </c>
      <c r="F117" s="1">
        <v>0</v>
      </c>
      <c r="G117" s="1">
        <v>76883.100000000006</v>
      </c>
      <c r="H117" s="1">
        <v>175345.29</v>
      </c>
      <c r="I117" s="1">
        <v>116533.75999999999</v>
      </c>
      <c r="J117" s="1">
        <v>38238.720000000001</v>
      </c>
      <c r="K117" s="1">
        <v>59524.08</v>
      </c>
      <c r="L117" s="1">
        <v>62046</v>
      </c>
      <c r="M117" s="1">
        <v>134481.42000000001</v>
      </c>
      <c r="N117" s="1">
        <v>29530.809999999998</v>
      </c>
      <c r="O117" s="1">
        <v>22162.639999999999</v>
      </c>
      <c r="P117" s="1">
        <v>57819.88</v>
      </c>
    </row>
    <row r="118" spans="1:16" x14ac:dyDescent="0.3">
      <c r="A118" s="5" t="s">
        <v>62</v>
      </c>
      <c r="B118" s="2" t="s">
        <v>4</v>
      </c>
      <c r="C118" s="2" t="s">
        <v>6</v>
      </c>
      <c r="D118" s="2">
        <v>2019</v>
      </c>
      <c r="E118" s="2">
        <v>10291.549999999999</v>
      </c>
      <c r="F118" s="2">
        <v>23323.3</v>
      </c>
      <c r="G118" s="2">
        <v>685181.16</v>
      </c>
      <c r="H118" s="2">
        <v>2740308.65</v>
      </c>
      <c r="I118" s="2">
        <v>523877.51</v>
      </c>
      <c r="J118" s="2">
        <v>0</v>
      </c>
      <c r="K118" s="2">
        <v>22820.5</v>
      </c>
      <c r="L118" s="2">
        <v>11299.08</v>
      </c>
      <c r="M118" s="2">
        <v>4703.5</v>
      </c>
      <c r="N118" s="2">
        <v>152951.46000000002</v>
      </c>
      <c r="O118" s="2">
        <v>9750.5</v>
      </c>
      <c r="P118" s="2">
        <v>6822.5</v>
      </c>
    </row>
    <row r="119" spans="1:16" x14ac:dyDescent="0.3">
      <c r="A119" s="6" t="s">
        <v>25</v>
      </c>
      <c r="B119" s="1" t="s">
        <v>4</v>
      </c>
      <c r="C119" s="1" t="s">
        <v>5</v>
      </c>
      <c r="D119" s="1">
        <v>2019</v>
      </c>
      <c r="E119" s="1">
        <v>2034903.21</v>
      </c>
      <c r="F119" s="1">
        <v>84551.17</v>
      </c>
      <c r="G119" s="1">
        <v>337495.78</v>
      </c>
      <c r="H119" s="1">
        <v>348755.4</v>
      </c>
      <c r="I119" s="1">
        <v>351921.57</v>
      </c>
      <c r="J119" s="1">
        <v>178290.72</v>
      </c>
      <c r="K119" s="1">
        <v>249316.3</v>
      </c>
      <c r="L119" s="1">
        <v>338667.83999999997</v>
      </c>
      <c r="M119" s="1">
        <v>237762.12</v>
      </c>
      <c r="N119" s="1">
        <v>489274.80000000005</v>
      </c>
      <c r="O119" s="1">
        <v>281669.30000000005</v>
      </c>
      <c r="P119" s="1">
        <v>166192.67000000001</v>
      </c>
    </row>
    <row r="120" spans="1:16" x14ac:dyDescent="0.3">
      <c r="A120" s="5" t="s">
        <v>25</v>
      </c>
      <c r="B120" s="2" t="s">
        <v>4</v>
      </c>
      <c r="C120" s="2" t="s">
        <v>6</v>
      </c>
      <c r="D120" s="2">
        <v>2019</v>
      </c>
      <c r="E120" s="2">
        <v>0</v>
      </c>
      <c r="F120" s="2">
        <v>0</v>
      </c>
      <c r="G120" s="2">
        <v>0</v>
      </c>
      <c r="H120" s="2">
        <v>0</v>
      </c>
      <c r="I120" s="2">
        <v>51553</v>
      </c>
      <c r="J120" s="2">
        <v>0</v>
      </c>
      <c r="K120" s="2">
        <v>0</v>
      </c>
      <c r="L120" s="2">
        <v>0</v>
      </c>
      <c r="M120" s="2">
        <v>37460</v>
      </c>
      <c r="N120" s="2">
        <v>0</v>
      </c>
      <c r="O120" s="2">
        <v>0</v>
      </c>
      <c r="P120" s="2">
        <v>0</v>
      </c>
    </row>
    <row r="121" spans="1:16" x14ac:dyDescent="0.3">
      <c r="A121" s="6" t="s">
        <v>12</v>
      </c>
      <c r="B121" s="1" t="s">
        <v>4</v>
      </c>
      <c r="C121" s="1" t="s">
        <v>6</v>
      </c>
      <c r="D121" s="1">
        <v>2019</v>
      </c>
      <c r="E121" s="1">
        <v>448036.78</v>
      </c>
      <c r="F121" s="1">
        <v>520048.19</v>
      </c>
      <c r="G121" s="1">
        <v>302971.12</v>
      </c>
      <c r="H121" s="1">
        <v>263995.96000000002</v>
      </c>
      <c r="I121" s="1">
        <v>0</v>
      </c>
      <c r="J121" s="1">
        <v>252920.56</v>
      </c>
      <c r="K121" s="1">
        <v>295383.90999999997</v>
      </c>
      <c r="L121" s="1">
        <v>318367.07</v>
      </c>
      <c r="M121" s="1">
        <v>61775.7</v>
      </c>
      <c r="N121" s="1">
        <v>370822.43</v>
      </c>
      <c r="O121" s="1">
        <v>582410.57000000007</v>
      </c>
      <c r="P121" s="1">
        <v>407778.05</v>
      </c>
    </row>
    <row r="122" spans="1:16" x14ac:dyDescent="0.3">
      <c r="A122" s="5" t="s">
        <v>70</v>
      </c>
      <c r="B122" s="2" t="s">
        <v>4</v>
      </c>
      <c r="C122" s="2" t="s">
        <v>6</v>
      </c>
      <c r="D122" s="2">
        <v>2019</v>
      </c>
      <c r="E122" s="2">
        <v>71045.69</v>
      </c>
      <c r="F122" s="2">
        <v>0</v>
      </c>
      <c r="G122" s="2">
        <v>71045.69</v>
      </c>
      <c r="H122" s="2">
        <v>0</v>
      </c>
      <c r="I122" s="2">
        <v>70987.199999999997</v>
      </c>
      <c r="J122" s="2">
        <v>70987.199999999997</v>
      </c>
      <c r="K122" s="2">
        <v>71087.199999999997</v>
      </c>
      <c r="L122" s="2">
        <v>70987.199999999997</v>
      </c>
      <c r="M122" s="2">
        <v>0</v>
      </c>
      <c r="N122" s="2">
        <v>0</v>
      </c>
      <c r="O122" s="2">
        <v>0</v>
      </c>
      <c r="P122" s="2">
        <v>0</v>
      </c>
    </row>
    <row r="123" spans="1:16" x14ac:dyDescent="0.3">
      <c r="A123" s="6" t="s">
        <v>13</v>
      </c>
      <c r="B123" s="1" t="s">
        <v>4</v>
      </c>
      <c r="C123" s="1" t="s">
        <v>5</v>
      </c>
      <c r="D123" s="1">
        <v>2019</v>
      </c>
      <c r="E123" s="1">
        <v>167981.66999999998</v>
      </c>
      <c r="F123" s="1">
        <v>45458.21</v>
      </c>
      <c r="G123" s="1">
        <v>121558.01000000001</v>
      </c>
      <c r="H123" s="1">
        <v>383469.44000000006</v>
      </c>
      <c r="I123" s="1">
        <v>151302.5</v>
      </c>
      <c r="J123" s="1">
        <v>86208.3</v>
      </c>
      <c r="K123" s="1">
        <v>228681.28999999998</v>
      </c>
      <c r="L123" s="1">
        <v>128836.69</v>
      </c>
      <c r="M123" s="1">
        <v>489780.17</v>
      </c>
      <c r="N123" s="1">
        <v>110473.03</v>
      </c>
      <c r="O123" s="1">
        <v>91354.59</v>
      </c>
      <c r="P123" s="1">
        <v>31199.45</v>
      </c>
    </row>
    <row r="124" spans="1:16" x14ac:dyDescent="0.3">
      <c r="A124" s="5" t="s">
        <v>13</v>
      </c>
      <c r="B124" s="2" t="s">
        <v>4</v>
      </c>
      <c r="C124" s="2" t="s">
        <v>6</v>
      </c>
      <c r="D124" s="2">
        <v>2019</v>
      </c>
      <c r="E124" s="2">
        <v>0</v>
      </c>
      <c r="F124" s="2">
        <v>0</v>
      </c>
      <c r="G124" s="2">
        <v>0</v>
      </c>
      <c r="H124" s="2">
        <v>7165</v>
      </c>
      <c r="I124" s="2">
        <v>0</v>
      </c>
      <c r="J124" s="2">
        <v>0</v>
      </c>
      <c r="K124" s="2">
        <v>8854.6</v>
      </c>
      <c r="L124" s="2">
        <v>0</v>
      </c>
      <c r="M124" s="2">
        <v>0</v>
      </c>
      <c r="N124" s="2">
        <v>0</v>
      </c>
      <c r="O124" s="2">
        <v>0</v>
      </c>
      <c r="P124" s="2">
        <v>8549.6</v>
      </c>
    </row>
    <row r="125" spans="1:16" x14ac:dyDescent="0.3">
      <c r="A125" s="6" t="s">
        <v>10</v>
      </c>
      <c r="B125" s="1" t="s">
        <v>4</v>
      </c>
      <c r="C125" s="1" t="s">
        <v>6</v>
      </c>
      <c r="D125" s="1">
        <v>2019</v>
      </c>
      <c r="E125" s="1">
        <v>36480</v>
      </c>
      <c r="F125" s="1">
        <v>72960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</row>
    <row r="126" spans="1:16" x14ac:dyDescent="0.3">
      <c r="A126" s="5" t="s">
        <v>10</v>
      </c>
      <c r="B126" s="2" t="s">
        <v>4</v>
      </c>
      <c r="C126" s="2" t="s">
        <v>5</v>
      </c>
      <c r="D126" s="2">
        <v>2019</v>
      </c>
      <c r="E126" s="2">
        <v>0</v>
      </c>
      <c r="F126" s="2">
        <v>0</v>
      </c>
      <c r="G126" s="2">
        <v>1598</v>
      </c>
      <c r="H126" s="2">
        <v>0</v>
      </c>
      <c r="I126" s="2">
        <v>0</v>
      </c>
      <c r="J126" s="2">
        <v>1525</v>
      </c>
      <c r="K126" s="2">
        <v>0</v>
      </c>
      <c r="L126" s="2">
        <v>0</v>
      </c>
      <c r="M126" s="2">
        <v>0</v>
      </c>
      <c r="N126" s="2">
        <v>1043</v>
      </c>
      <c r="O126" s="2">
        <v>0</v>
      </c>
      <c r="P126" s="2">
        <v>0</v>
      </c>
    </row>
    <row r="127" spans="1:16" x14ac:dyDescent="0.3">
      <c r="A127" s="6" t="s">
        <v>75</v>
      </c>
      <c r="B127" s="1" t="s">
        <v>4</v>
      </c>
      <c r="C127" s="1" t="s">
        <v>6</v>
      </c>
      <c r="D127" s="1">
        <v>2019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130.28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</row>
    <row r="128" spans="1:16" x14ac:dyDescent="0.3">
      <c r="A128" s="5" t="s">
        <v>32</v>
      </c>
      <c r="B128" s="2" t="s">
        <v>4</v>
      </c>
      <c r="C128" s="2" t="s">
        <v>5</v>
      </c>
      <c r="D128" s="2">
        <v>2019</v>
      </c>
      <c r="E128" s="2">
        <v>0</v>
      </c>
      <c r="F128" s="2">
        <v>0</v>
      </c>
      <c r="G128" s="2">
        <v>0</v>
      </c>
      <c r="H128" s="2">
        <v>398.35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</row>
    <row r="129" spans="1:16" x14ac:dyDescent="0.3">
      <c r="A129" s="6" t="s">
        <v>49</v>
      </c>
      <c r="B129" s="1" t="s">
        <v>4</v>
      </c>
      <c r="C129" s="1" t="s">
        <v>6</v>
      </c>
      <c r="D129" s="1">
        <v>2019</v>
      </c>
      <c r="E129" s="1">
        <v>0</v>
      </c>
      <c r="F129" s="1">
        <v>0</v>
      </c>
      <c r="G129" s="1">
        <v>0</v>
      </c>
      <c r="H129" s="1">
        <v>9251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</row>
    <row r="130" spans="1:16" x14ac:dyDescent="0.3">
      <c r="A130" s="5" t="s">
        <v>49</v>
      </c>
      <c r="B130" s="2" t="s">
        <v>4</v>
      </c>
      <c r="C130" s="2" t="s">
        <v>5</v>
      </c>
      <c r="D130" s="2">
        <v>2019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355.31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</row>
    <row r="131" spans="1:16" x14ac:dyDescent="0.3">
      <c r="A131" s="6" t="s">
        <v>16</v>
      </c>
      <c r="B131" s="1" t="s">
        <v>4</v>
      </c>
      <c r="C131" s="1" t="s">
        <v>6</v>
      </c>
      <c r="D131" s="1">
        <v>2019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38438</v>
      </c>
      <c r="O131" s="1">
        <v>0</v>
      </c>
      <c r="P131" s="1">
        <v>0</v>
      </c>
    </row>
    <row r="132" spans="1:16" x14ac:dyDescent="0.3">
      <c r="A132" s="5" t="s">
        <v>55</v>
      </c>
      <c r="B132" s="2" t="s">
        <v>4</v>
      </c>
      <c r="C132" s="2" t="s">
        <v>6</v>
      </c>
      <c r="D132" s="2">
        <v>2019</v>
      </c>
      <c r="E132" s="2">
        <v>13</v>
      </c>
      <c r="F132" s="2">
        <v>21985</v>
      </c>
      <c r="G132" s="2">
        <v>42778</v>
      </c>
      <c r="H132" s="2">
        <v>173402.86000000002</v>
      </c>
      <c r="I132" s="2">
        <v>247824.56</v>
      </c>
      <c r="J132" s="2">
        <v>190072.3</v>
      </c>
      <c r="K132" s="2">
        <v>348710.8</v>
      </c>
      <c r="L132" s="2">
        <v>659276.6</v>
      </c>
      <c r="M132" s="2">
        <v>8070</v>
      </c>
      <c r="N132" s="2">
        <v>43654.9</v>
      </c>
      <c r="O132" s="2">
        <v>0</v>
      </c>
      <c r="P132" s="2">
        <v>35623.300000000003</v>
      </c>
    </row>
    <row r="133" spans="1:16" x14ac:dyDescent="0.3">
      <c r="A133" s="6" t="s">
        <v>55</v>
      </c>
      <c r="B133" s="1" t="s">
        <v>4</v>
      </c>
      <c r="C133" s="1" t="s">
        <v>5</v>
      </c>
      <c r="D133" s="1">
        <v>2019</v>
      </c>
      <c r="E133" s="1">
        <v>38969.21</v>
      </c>
      <c r="F133" s="1">
        <v>31156.12</v>
      </c>
      <c r="G133" s="1">
        <v>23539.78</v>
      </c>
      <c r="H133" s="1">
        <v>16031.97</v>
      </c>
      <c r="I133" s="1">
        <v>15657.84</v>
      </c>
      <c r="J133" s="1">
        <v>24373.38</v>
      </c>
      <c r="K133" s="1">
        <v>0</v>
      </c>
      <c r="L133" s="1">
        <v>16290</v>
      </c>
      <c r="M133" s="1">
        <v>25320.91</v>
      </c>
      <c r="N133" s="1">
        <v>0</v>
      </c>
      <c r="O133" s="1">
        <v>22158.67</v>
      </c>
      <c r="P133" s="1">
        <v>27888.6</v>
      </c>
    </row>
    <row r="134" spans="1:16" x14ac:dyDescent="0.3">
      <c r="A134" s="5" t="s">
        <v>22</v>
      </c>
      <c r="B134" s="2" t="s">
        <v>4</v>
      </c>
      <c r="C134" s="2" t="s">
        <v>6</v>
      </c>
      <c r="D134" s="2">
        <v>2019</v>
      </c>
      <c r="E134" s="2">
        <v>182162.65</v>
      </c>
      <c r="F134" s="2">
        <v>103642.48</v>
      </c>
      <c r="G134" s="2">
        <v>41507.699999999997</v>
      </c>
      <c r="H134" s="2">
        <v>84057.329999999987</v>
      </c>
      <c r="I134" s="2">
        <v>75988.76999999999</v>
      </c>
      <c r="J134" s="2">
        <v>0</v>
      </c>
      <c r="K134" s="2">
        <v>0</v>
      </c>
      <c r="L134" s="2">
        <v>29658.670000000002</v>
      </c>
      <c r="M134" s="2">
        <v>0</v>
      </c>
      <c r="N134" s="2">
        <v>13127.79</v>
      </c>
      <c r="O134" s="2">
        <v>59462.27</v>
      </c>
      <c r="P134" s="2">
        <v>0</v>
      </c>
    </row>
    <row r="135" spans="1:16" x14ac:dyDescent="0.3">
      <c r="A135" s="6" t="s">
        <v>22</v>
      </c>
      <c r="B135" s="1" t="s">
        <v>4</v>
      </c>
      <c r="C135" s="1" t="s">
        <v>5</v>
      </c>
      <c r="D135" s="1">
        <v>2019</v>
      </c>
      <c r="E135" s="1">
        <v>6800.02</v>
      </c>
      <c r="F135" s="1">
        <v>0</v>
      </c>
      <c r="G135" s="1">
        <v>17000</v>
      </c>
      <c r="H135" s="1">
        <v>16651.900000000001</v>
      </c>
      <c r="I135" s="1">
        <v>0</v>
      </c>
      <c r="J135" s="1">
        <v>0</v>
      </c>
      <c r="K135" s="1">
        <v>0</v>
      </c>
      <c r="L135" s="1">
        <v>9660</v>
      </c>
      <c r="M135" s="1">
        <v>20149.989999999998</v>
      </c>
      <c r="N135" s="1">
        <v>0</v>
      </c>
      <c r="O135" s="1">
        <v>21899.7</v>
      </c>
      <c r="P135" s="1">
        <v>0</v>
      </c>
    </row>
    <row r="136" spans="1:16" x14ac:dyDescent="0.3">
      <c r="A136" s="5" t="s">
        <v>31</v>
      </c>
      <c r="B136" s="2" t="s">
        <v>4</v>
      </c>
      <c r="C136" s="2" t="s">
        <v>5</v>
      </c>
      <c r="D136" s="2">
        <v>2019</v>
      </c>
      <c r="E136" s="2">
        <v>13338.7</v>
      </c>
      <c r="F136" s="2">
        <v>0</v>
      </c>
      <c r="G136" s="2">
        <v>11200</v>
      </c>
      <c r="H136" s="2">
        <v>0</v>
      </c>
      <c r="I136" s="2">
        <v>3.9</v>
      </c>
      <c r="J136" s="2">
        <v>0</v>
      </c>
      <c r="K136" s="2">
        <v>7953.25</v>
      </c>
      <c r="L136" s="2">
        <v>20130.349999999999</v>
      </c>
      <c r="M136" s="2">
        <v>0</v>
      </c>
      <c r="N136" s="2">
        <v>0</v>
      </c>
      <c r="O136" s="2">
        <v>0</v>
      </c>
      <c r="P136" s="2">
        <v>0</v>
      </c>
    </row>
    <row r="137" spans="1:16" x14ac:dyDescent="0.3">
      <c r="A137" s="6" t="s">
        <v>57</v>
      </c>
      <c r="B137" s="1" t="s">
        <v>4</v>
      </c>
      <c r="C137" s="1" t="s">
        <v>5</v>
      </c>
      <c r="D137" s="1">
        <v>2019</v>
      </c>
      <c r="E137" s="1">
        <v>172764.48</v>
      </c>
      <c r="F137" s="1">
        <v>17742.060000000001</v>
      </c>
      <c r="G137" s="1">
        <v>87755.08</v>
      </c>
      <c r="H137" s="1">
        <v>94787.319999999992</v>
      </c>
      <c r="I137" s="1">
        <v>106731.96</v>
      </c>
      <c r="J137" s="1">
        <v>77634.7</v>
      </c>
      <c r="K137" s="1">
        <v>52390.34</v>
      </c>
      <c r="L137" s="1">
        <v>39514.780000000006</v>
      </c>
      <c r="M137" s="1">
        <v>74822.649999999994</v>
      </c>
      <c r="N137" s="1">
        <v>77865.09</v>
      </c>
      <c r="O137" s="1">
        <v>82132.800000000003</v>
      </c>
      <c r="P137" s="1">
        <v>63159.93</v>
      </c>
    </row>
    <row r="138" spans="1:16" x14ac:dyDescent="0.3">
      <c r="A138" s="5" t="s">
        <v>57</v>
      </c>
      <c r="B138" s="2" t="s">
        <v>4</v>
      </c>
      <c r="C138" s="2" t="s">
        <v>6</v>
      </c>
      <c r="D138" s="2">
        <v>2019</v>
      </c>
      <c r="E138" s="2">
        <v>43250.95</v>
      </c>
      <c r="F138" s="2">
        <v>0</v>
      </c>
      <c r="G138" s="2">
        <v>45185.880000000005</v>
      </c>
      <c r="H138" s="2">
        <v>142426.15</v>
      </c>
      <c r="I138" s="2">
        <v>33328.39</v>
      </c>
      <c r="J138" s="2">
        <v>87903.42</v>
      </c>
      <c r="K138" s="2">
        <v>28024.2</v>
      </c>
      <c r="L138" s="2">
        <v>90677.5</v>
      </c>
      <c r="M138" s="2">
        <v>26313.25</v>
      </c>
      <c r="N138" s="2">
        <v>59958.5</v>
      </c>
      <c r="O138" s="2">
        <v>22000</v>
      </c>
      <c r="P138" s="2">
        <v>108974.23</v>
      </c>
    </row>
    <row r="139" spans="1:16" x14ac:dyDescent="0.3">
      <c r="A139" s="6" t="s">
        <v>42</v>
      </c>
      <c r="B139" s="1" t="s">
        <v>4</v>
      </c>
      <c r="C139" s="1" t="s">
        <v>5</v>
      </c>
      <c r="D139" s="1">
        <v>2019</v>
      </c>
      <c r="E139" s="1">
        <v>200709.81</v>
      </c>
      <c r="F139" s="1">
        <v>0</v>
      </c>
      <c r="G139" s="1">
        <v>87983.28</v>
      </c>
      <c r="H139" s="1">
        <v>150828.48000000001</v>
      </c>
      <c r="I139" s="1">
        <v>219135.45</v>
      </c>
      <c r="J139" s="1">
        <v>51923.519999999997</v>
      </c>
      <c r="K139" s="1">
        <v>121154.88</v>
      </c>
      <c r="L139" s="1">
        <v>136350.72</v>
      </c>
      <c r="M139" s="1">
        <v>101808.33</v>
      </c>
      <c r="N139" s="1">
        <v>266462.3</v>
      </c>
      <c r="O139" s="1">
        <v>274306.56</v>
      </c>
      <c r="P139" s="1">
        <v>0</v>
      </c>
    </row>
    <row r="140" spans="1:16" x14ac:dyDescent="0.3">
      <c r="A140" s="5" t="s">
        <v>76</v>
      </c>
      <c r="B140" s="2" t="s">
        <v>4</v>
      </c>
      <c r="C140" s="2" t="s">
        <v>5</v>
      </c>
      <c r="D140" s="2">
        <v>2019</v>
      </c>
      <c r="E140" s="2">
        <v>87408.040000000008</v>
      </c>
      <c r="F140" s="2">
        <v>47638.5</v>
      </c>
      <c r="G140" s="2">
        <v>24368.560000000001</v>
      </c>
      <c r="H140" s="2">
        <v>52548.76</v>
      </c>
      <c r="I140" s="2">
        <v>60359.9</v>
      </c>
      <c r="J140" s="2">
        <v>5684.64</v>
      </c>
      <c r="K140" s="2">
        <v>68006.239999999991</v>
      </c>
      <c r="L140" s="2">
        <v>11007.42</v>
      </c>
      <c r="M140" s="2">
        <v>40688.339999999997</v>
      </c>
      <c r="N140" s="2">
        <v>21598.34</v>
      </c>
      <c r="O140" s="2">
        <v>9290.8799999999992</v>
      </c>
      <c r="P140" s="2">
        <v>32268.839999999997</v>
      </c>
    </row>
    <row r="141" spans="1:16" x14ac:dyDescent="0.3">
      <c r="A141" s="6" t="s">
        <v>76</v>
      </c>
      <c r="B141" s="1" t="s">
        <v>4</v>
      </c>
      <c r="C141" s="1" t="s">
        <v>6</v>
      </c>
      <c r="D141" s="1">
        <v>2019</v>
      </c>
      <c r="E141" s="1">
        <v>18600</v>
      </c>
      <c r="F141" s="1">
        <v>18650.11</v>
      </c>
      <c r="G141" s="1">
        <v>5997.6</v>
      </c>
      <c r="H141" s="1">
        <v>25150.26</v>
      </c>
      <c r="I141" s="1">
        <v>3746.8</v>
      </c>
      <c r="J141" s="1">
        <v>20663.2</v>
      </c>
      <c r="K141" s="1">
        <v>5800</v>
      </c>
      <c r="L141" s="1">
        <v>20325</v>
      </c>
      <c r="M141" s="1">
        <v>0</v>
      </c>
      <c r="N141" s="1">
        <v>148.80000000000001</v>
      </c>
      <c r="O141" s="1">
        <v>16424.3</v>
      </c>
      <c r="P141" s="1">
        <v>11405.36</v>
      </c>
    </row>
    <row r="142" spans="1:16" x14ac:dyDescent="0.3">
      <c r="A142" s="5" t="s">
        <v>34</v>
      </c>
      <c r="B142" s="2" t="s">
        <v>4</v>
      </c>
      <c r="C142" s="2" t="s">
        <v>5</v>
      </c>
      <c r="D142" s="2">
        <v>2019</v>
      </c>
      <c r="E142" s="2">
        <v>121784.64</v>
      </c>
      <c r="F142" s="2">
        <v>17054.96</v>
      </c>
      <c r="G142" s="2">
        <v>23867.37</v>
      </c>
      <c r="H142" s="2">
        <v>289530.43999999994</v>
      </c>
      <c r="I142" s="2">
        <v>215334.65</v>
      </c>
      <c r="J142" s="2">
        <v>1020</v>
      </c>
      <c r="K142" s="2">
        <v>19510.88</v>
      </c>
      <c r="L142" s="2">
        <v>0</v>
      </c>
      <c r="M142" s="2">
        <v>510</v>
      </c>
      <c r="N142" s="2">
        <v>123421.2</v>
      </c>
      <c r="O142" s="2">
        <v>39922.32</v>
      </c>
      <c r="P142" s="2">
        <v>14669.78</v>
      </c>
    </row>
    <row r="143" spans="1:16" x14ac:dyDescent="0.3">
      <c r="A143" s="6" t="s">
        <v>34</v>
      </c>
      <c r="B143" s="1" t="s">
        <v>4</v>
      </c>
      <c r="C143" s="1" t="s">
        <v>6</v>
      </c>
      <c r="D143" s="1">
        <v>2019</v>
      </c>
      <c r="E143" s="1">
        <v>0</v>
      </c>
      <c r="F143" s="1">
        <v>8070</v>
      </c>
      <c r="G143" s="1">
        <v>0</v>
      </c>
      <c r="H143" s="1">
        <v>6615</v>
      </c>
      <c r="I143" s="1">
        <v>0</v>
      </c>
      <c r="J143" s="1">
        <v>0</v>
      </c>
      <c r="K143" s="1">
        <v>16140</v>
      </c>
      <c r="L143" s="1">
        <v>33860</v>
      </c>
      <c r="M143" s="1">
        <v>0</v>
      </c>
      <c r="N143" s="1">
        <v>37231.199999999997</v>
      </c>
      <c r="O143" s="1">
        <v>0</v>
      </c>
      <c r="P143" s="1">
        <v>45310.400000000001</v>
      </c>
    </row>
    <row r="144" spans="1:16" x14ac:dyDescent="0.3">
      <c r="A144" s="5" t="s">
        <v>38</v>
      </c>
      <c r="B144" s="2" t="s">
        <v>4</v>
      </c>
      <c r="C144" s="2" t="s">
        <v>6</v>
      </c>
      <c r="D144" s="2">
        <v>2019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3198</v>
      </c>
      <c r="K144" s="2">
        <v>4560</v>
      </c>
      <c r="L144" s="2">
        <v>6640</v>
      </c>
      <c r="M144" s="2">
        <v>0</v>
      </c>
      <c r="N144" s="2">
        <v>0</v>
      </c>
      <c r="O144" s="2">
        <v>0</v>
      </c>
      <c r="P144" s="2">
        <v>33181.4</v>
      </c>
    </row>
    <row r="145" spans="1:16" x14ac:dyDescent="0.3">
      <c r="A145" s="6" t="s">
        <v>68</v>
      </c>
      <c r="B145" s="1" t="s">
        <v>4</v>
      </c>
      <c r="C145" s="1" t="s">
        <v>6</v>
      </c>
      <c r="D145" s="1">
        <v>2019</v>
      </c>
      <c r="E145" s="1">
        <v>67275.039999999994</v>
      </c>
      <c r="F145" s="1">
        <v>90621.32</v>
      </c>
      <c r="G145" s="1">
        <v>151903.4</v>
      </c>
      <c r="H145" s="1">
        <v>144385.15999999997</v>
      </c>
      <c r="I145" s="1">
        <v>0</v>
      </c>
      <c r="J145" s="1">
        <v>175514.25</v>
      </c>
      <c r="K145" s="1">
        <v>0</v>
      </c>
      <c r="L145" s="1">
        <v>0</v>
      </c>
      <c r="M145" s="1">
        <v>169855.06</v>
      </c>
      <c r="N145" s="1">
        <v>82802.289999999994</v>
      </c>
      <c r="O145" s="1">
        <v>0</v>
      </c>
      <c r="P145" s="1">
        <v>172829.94</v>
      </c>
    </row>
    <row r="146" spans="1:16" x14ac:dyDescent="0.3">
      <c r="A146" s="5" t="s">
        <v>67</v>
      </c>
      <c r="B146" s="2" t="s">
        <v>4</v>
      </c>
      <c r="C146" s="2" t="s">
        <v>5</v>
      </c>
      <c r="D146" s="2">
        <v>2019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25124.2</v>
      </c>
      <c r="K146" s="2">
        <v>12399.6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</row>
    <row r="147" spans="1:16" x14ac:dyDescent="0.3">
      <c r="A147" s="6" t="s">
        <v>26</v>
      </c>
      <c r="B147" s="1" t="s">
        <v>4</v>
      </c>
      <c r="C147" s="1" t="s">
        <v>5</v>
      </c>
      <c r="D147" s="1">
        <v>2019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6435</v>
      </c>
      <c r="K147" s="1">
        <v>0</v>
      </c>
      <c r="L147" s="1">
        <v>0</v>
      </c>
      <c r="M147" s="1">
        <v>10248</v>
      </c>
      <c r="N147" s="1">
        <v>0</v>
      </c>
      <c r="O147" s="1">
        <v>0</v>
      </c>
      <c r="P147" s="1">
        <v>0</v>
      </c>
    </row>
    <row r="148" spans="1:16" x14ac:dyDescent="0.3">
      <c r="A148" s="5" t="s">
        <v>26</v>
      </c>
      <c r="B148" s="2" t="s">
        <v>4</v>
      </c>
      <c r="C148" s="2" t="s">
        <v>6</v>
      </c>
      <c r="D148" s="2">
        <v>2019</v>
      </c>
      <c r="E148" s="2">
        <v>1689.95</v>
      </c>
      <c r="F148" s="2">
        <v>1742.75</v>
      </c>
      <c r="G148" s="2">
        <v>4402.5</v>
      </c>
      <c r="H148" s="2">
        <v>1663.55</v>
      </c>
      <c r="I148" s="2">
        <v>3824</v>
      </c>
      <c r="J148" s="2">
        <v>0</v>
      </c>
      <c r="K148" s="2">
        <v>0</v>
      </c>
      <c r="L148" s="2">
        <v>0</v>
      </c>
      <c r="M148" s="2">
        <v>1148</v>
      </c>
      <c r="N148" s="2">
        <v>574</v>
      </c>
      <c r="O148" s="2">
        <v>0</v>
      </c>
      <c r="P148" s="2">
        <v>574</v>
      </c>
    </row>
    <row r="149" spans="1:16" x14ac:dyDescent="0.3">
      <c r="A149" s="6" t="s">
        <v>11</v>
      </c>
      <c r="B149" s="1" t="s">
        <v>4</v>
      </c>
      <c r="C149" s="1" t="s">
        <v>6</v>
      </c>
      <c r="D149" s="1">
        <v>2019</v>
      </c>
      <c r="E149" s="1">
        <v>0</v>
      </c>
      <c r="F149" s="1">
        <v>40716.800000000003</v>
      </c>
      <c r="G149" s="1">
        <v>0</v>
      </c>
      <c r="H149" s="1">
        <v>0</v>
      </c>
      <c r="I149" s="1">
        <v>0</v>
      </c>
      <c r="J149" s="1">
        <v>32187.4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50977.25</v>
      </c>
    </row>
    <row r="150" spans="1:16" x14ac:dyDescent="0.3">
      <c r="A150" s="5" t="s">
        <v>11</v>
      </c>
      <c r="B150" s="2" t="s">
        <v>4</v>
      </c>
      <c r="C150" s="2" t="s">
        <v>5</v>
      </c>
      <c r="D150" s="2">
        <v>2019</v>
      </c>
      <c r="E150" s="2">
        <v>0</v>
      </c>
      <c r="F150" s="2">
        <v>81.93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</row>
    <row r="151" spans="1:16" x14ac:dyDescent="0.3">
      <c r="A151" s="6" t="s">
        <v>59</v>
      </c>
      <c r="B151" s="1" t="s">
        <v>4</v>
      </c>
      <c r="C151" s="1" t="s">
        <v>6</v>
      </c>
      <c r="D151" s="1">
        <v>2019</v>
      </c>
      <c r="E151" s="1">
        <v>34515.31</v>
      </c>
      <c r="F151" s="1">
        <v>62304</v>
      </c>
      <c r="G151" s="1">
        <v>38840</v>
      </c>
      <c r="H151" s="1">
        <v>0</v>
      </c>
      <c r="I151" s="1">
        <v>0</v>
      </c>
      <c r="J151" s="1">
        <v>0</v>
      </c>
      <c r="K151" s="1">
        <v>72043.98000000001</v>
      </c>
      <c r="L151" s="1">
        <v>39016.9</v>
      </c>
      <c r="M151" s="1">
        <v>0</v>
      </c>
      <c r="N151" s="1">
        <v>0</v>
      </c>
      <c r="O151" s="1">
        <v>0</v>
      </c>
      <c r="P151" s="1">
        <v>0</v>
      </c>
    </row>
    <row r="152" spans="1:16" x14ac:dyDescent="0.3">
      <c r="A152" s="5" t="s">
        <v>59</v>
      </c>
      <c r="B152" s="2" t="s">
        <v>4</v>
      </c>
      <c r="C152" s="2" t="s">
        <v>5</v>
      </c>
      <c r="D152" s="2">
        <v>2019</v>
      </c>
      <c r="E152" s="2">
        <v>0</v>
      </c>
      <c r="F152" s="2">
        <v>0</v>
      </c>
      <c r="G152" s="2">
        <v>66.47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</row>
    <row r="153" spans="1:16" x14ac:dyDescent="0.3">
      <c r="A153" s="6" t="s">
        <v>53</v>
      </c>
      <c r="B153" s="1" t="s">
        <v>4</v>
      </c>
      <c r="C153" s="1" t="s">
        <v>6</v>
      </c>
      <c r="D153" s="1">
        <v>2019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4.2</v>
      </c>
      <c r="K153" s="1">
        <v>0</v>
      </c>
      <c r="L153" s="1">
        <v>0</v>
      </c>
      <c r="M153" s="1">
        <v>386.02</v>
      </c>
      <c r="N153" s="1">
        <v>0</v>
      </c>
      <c r="O153" s="1">
        <v>0</v>
      </c>
      <c r="P153" s="1">
        <v>0</v>
      </c>
    </row>
    <row r="154" spans="1:16" x14ac:dyDescent="0.3">
      <c r="A154" s="5" t="s">
        <v>61</v>
      </c>
      <c r="B154" s="2" t="s">
        <v>4</v>
      </c>
      <c r="C154" s="2" t="s">
        <v>6</v>
      </c>
      <c r="D154" s="2">
        <v>2019</v>
      </c>
      <c r="E154" s="2">
        <v>42869</v>
      </c>
      <c r="F154" s="2">
        <v>62301</v>
      </c>
      <c r="G154" s="2">
        <v>50506</v>
      </c>
      <c r="H154" s="2">
        <v>191075.93</v>
      </c>
      <c r="I154" s="2">
        <v>99404</v>
      </c>
      <c r="J154" s="2">
        <v>55189.4</v>
      </c>
      <c r="K154" s="2">
        <v>130115</v>
      </c>
      <c r="L154" s="2">
        <v>42120</v>
      </c>
      <c r="M154" s="2">
        <v>0</v>
      </c>
      <c r="N154" s="2">
        <v>0</v>
      </c>
      <c r="O154" s="2">
        <v>0</v>
      </c>
      <c r="P154" s="2">
        <v>0</v>
      </c>
    </row>
    <row r="155" spans="1:16" x14ac:dyDescent="0.3">
      <c r="A155" s="6" t="s">
        <v>61</v>
      </c>
      <c r="B155" s="1" t="s">
        <v>4</v>
      </c>
      <c r="C155" s="1" t="s">
        <v>5</v>
      </c>
      <c r="D155" s="1">
        <v>2019</v>
      </c>
      <c r="E155" s="1">
        <v>12150</v>
      </c>
      <c r="F155" s="1">
        <v>0</v>
      </c>
      <c r="G155" s="1">
        <v>2679</v>
      </c>
      <c r="H155" s="1">
        <v>13479</v>
      </c>
      <c r="I155" s="1">
        <v>8448.2999999999993</v>
      </c>
      <c r="J155" s="1">
        <v>0</v>
      </c>
      <c r="K155" s="1">
        <v>0</v>
      </c>
      <c r="L155" s="1">
        <v>0</v>
      </c>
      <c r="M155" s="1">
        <v>0</v>
      </c>
      <c r="N155" s="1">
        <v>8183.25</v>
      </c>
      <c r="O155" s="1">
        <v>0</v>
      </c>
      <c r="P155" s="1">
        <v>0</v>
      </c>
    </row>
    <row r="156" spans="1:16" x14ac:dyDescent="0.3">
      <c r="A156" s="5" t="s">
        <v>64</v>
      </c>
      <c r="B156" s="2" t="s">
        <v>4</v>
      </c>
      <c r="C156" s="2" t="s">
        <v>6</v>
      </c>
      <c r="D156" s="2">
        <v>2019</v>
      </c>
      <c r="E156" s="2">
        <v>46674.520000000004</v>
      </c>
      <c r="F156" s="2">
        <v>0</v>
      </c>
      <c r="G156" s="2">
        <v>2924.5</v>
      </c>
      <c r="H156" s="2">
        <v>12002.02</v>
      </c>
      <c r="I156" s="2">
        <v>0</v>
      </c>
      <c r="J156" s="2">
        <v>14194</v>
      </c>
      <c r="K156" s="2">
        <v>107192</v>
      </c>
      <c r="L156" s="2">
        <v>100847.5</v>
      </c>
      <c r="M156" s="2">
        <v>0</v>
      </c>
      <c r="N156" s="2">
        <v>0</v>
      </c>
      <c r="O156" s="2">
        <v>2859.5</v>
      </c>
      <c r="P156" s="2">
        <v>32891.440000000002</v>
      </c>
    </row>
    <row r="157" spans="1:16" x14ac:dyDescent="0.3">
      <c r="A157" s="6" t="s">
        <v>64</v>
      </c>
      <c r="B157" s="1" t="s">
        <v>4</v>
      </c>
      <c r="C157" s="1" t="s">
        <v>5</v>
      </c>
      <c r="D157" s="1">
        <v>2019</v>
      </c>
      <c r="E157" s="1">
        <v>14270</v>
      </c>
      <c r="F157" s="1">
        <v>17182.25</v>
      </c>
      <c r="G157" s="1">
        <v>9970</v>
      </c>
      <c r="H157" s="1">
        <v>17436.5</v>
      </c>
      <c r="I157" s="1">
        <v>21572.01</v>
      </c>
      <c r="J157" s="1">
        <v>4875</v>
      </c>
      <c r="K157" s="1">
        <v>41708</v>
      </c>
      <c r="L157" s="1">
        <v>27522.010000000002</v>
      </c>
      <c r="M157" s="1">
        <v>0</v>
      </c>
      <c r="N157" s="1">
        <v>24442.600000000002</v>
      </c>
      <c r="O157" s="1">
        <v>1000</v>
      </c>
      <c r="P157" s="1">
        <v>7800</v>
      </c>
    </row>
    <row r="158" spans="1:16" x14ac:dyDescent="0.3">
      <c r="A158" s="5" t="s">
        <v>41</v>
      </c>
      <c r="B158" s="2" t="s">
        <v>4</v>
      </c>
      <c r="C158" s="2" t="s">
        <v>6</v>
      </c>
      <c r="D158" s="2">
        <v>2019</v>
      </c>
      <c r="E158" s="2">
        <v>0</v>
      </c>
      <c r="F158" s="2">
        <v>0</v>
      </c>
      <c r="G158" s="2">
        <v>70277.3</v>
      </c>
      <c r="H158" s="2">
        <v>192903.88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</row>
    <row r="159" spans="1:16" x14ac:dyDescent="0.3">
      <c r="A159" s="6" t="s">
        <v>77</v>
      </c>
      <c r="B159" s="1" t="s">
        <v>4</v>
      </c>
      <c r="C159" s="1" t="s">
        <v>6</v>
      </c>
      <c r="D159" s="1">
        <v>2019</v>
      </c>
      <c r="E159" s="1">
        <v>1499977.93</v>
      </c>
      <c r="F159" s="1">
        <v>200472.22999999998</v>
      </c>
      <c r="G159" s="1">
        <v>2859813.14</v>
      </c>
      <c r="H159" s="1">
        <v>197739.71000000002</v>
      </c>
      <c r="I159" s="1">
        <v>58706.880000000005</v>
      </c>
      <c r="J159" s="1">
        <v>58655.35</v>
      </c>
      <c r="K159" s="1">
        <v>0</v>
      </c>
      <c r="L159" s="1">
        <v>0</v>
      </c>
      <c r="M159" s="1">
        <v>0</v>
      </c>
      <c r="N159" s="1">
        <v>282432.02</v>
      </c>
      <c r="O159" s="1">
        <v>0</v>
      </c>
      <c r="P159" s="1">
        <v>126</v>
      </c>
    </row>
    <row r="160" spans="1:16" x14ac:dyDescent="0.3">
      <c r="A160" s="5" t="s">
        <v>77</v>
      </c>
      <c r="B160" s="2" t="s">
        <v>4</v>
      </c>
      <c r="C160" s="2" t="s">
        <v>5</v>
      </c>
      <c r="D160" s="2">
        <v>2019</v>
      </c>
      <c r="E160" s="2">
        <v>1083573.54</v>
      </c>
      <c r="F160" s="2">
        <v>153185.99</v>
      </c>
      <c r="G160" s="2">
        <v>2073436.04</v>
      </c>
      <c r="H160" s="2">
        <v>143718.6</v>
      </c>
      <c r="I160" s="2">
        <v>50735.31</v>
      </c>
      <c r="J160" s="2">
        <v>44550.81</v>
      </c>
      <c r="K160" s="2">
        <v>10847.5</v>
      </c>
      <c r="L160" s="2">
        <v>2025.4</v>
      </c>
      <c r="M160" s="2">
        <v>2439.25</v>
      </c>
      <c r="N160" s="2">
        <v>212906.82</v>
      </c>
      <c r="O160" s="2">
        <v>17746</v>
      </c>
      <c r="P160" s="2">
        <v>7792</v>
      </c>
    </row>
    <row r="161" spans="1:16" x14ac:dyDescent="0.3">
      <c r="A161" s="6" t="s">
        <v>23</v>
      </c>
      <c r="B161" s="1" t="s">
        <v>4</v>
      </c>
      <c r="C161" s="1" t="s">
        <v>5</v>
      </c>
      <c r="D161" s="1">
        <v>2019</v>
      </c>
      <c r="E161" s="1">
        <v>3920.8</v>
      </c>
      <c r="F161" s="1">
        <v>68748.149999999994</v>
      </c>
      <c r="G161" s="1">
        <v>0</v>
      </c>
      <c r="H161" s="1">
        <v>1008.45</v>
      </c>
      <c r="I161" s="1">
        <v>17928.32</v>
      </c>
      <c r="J161" s="1">
        <v>86317.9</v>
      </c>
      <c r="K161" s="1">
        <v>1473.12</v>
      </c>
      <c r="L161" s="1">
        <v>0</v>
      </c>
      <c r="M161" s="1">
        <v>51713</v>
      </c>
      <c r="N161" s="1">
        <v>3928.32</v>
      </c>
      <c r="O161" s="1">
        <v>0</v>
      </c>
      <c r="P161" s="1">
        <v>0</v>
      </c>
    </row>
    <row r="162" spans="1:16" x14ac:dyDescent="0.3">
      <c r="A162" s="5" t="s">
        <v>23</v>
      </c>
      <c r="B162" s="2" t="s">
        <v>4</v>
      </c>
      <c r="C162" s="2" t="s">
        <v>6</v>
      </c>
      <c r="D162" s="2">
        <v>2019</v>
      </c>
      <c r="E162" s="2">
        <v>0</v>
      </c>
      <c r="F162" s="2">
        <v>22182.22</v>
      </c>
      <c r="G162" s="2">
        <v>0</v>
      </c>
      <c r="H162" s="2">
        <v>3141.72</v>
      </c>
      <c r="I162" s="2">
        <v>0</v>
      </c>
      <c r="J162" s="2">
        <v>0</v>
      </c>
      <c r="K162" s="2">
        <v>32256</v>
      </c>
      <c r="L162" s="2">
        <v>62405.85</v>
      </c>
      <c r="M162" s="2">
        <v>0</v>
      </c>
      <c r="N162" s="2">
        <v>0</v>
      </c>
      <c r="O162" s="2">
        <v>0</v>
      </c>
      <c r="P162" s="2">
        <v>0</v>
      </c>
    </row>
    <row r="163" spans="1:16" x14ac:dyDescent="0.3">
      <c r="A163" s="6" t="s">
        <v>37</v>
      </c>
      <c r="B163" s="1" t="s">
        <v>4</v>
      </c>
      <c r="C163" s="1" t="s">
        <v>5</v>
      </c>
      <c r="D163" s="1">
        <v>2019</v>
      </c>
      <c r="E163" s="1">
        <v>2322.0100000000002</v>
      </c>
      <c r="F163" s="1">
        <v>506</v>
      </c>
      <c r="G163" s="1">
        <v>18561</v>
      </c>
      <c r="H163" s="1">
        <v>1518</v>
      </c>
      <c r="I163" s="1">
        <v>506</v>
      </c>
      <c r="J163" s="1">
        <v>33867.83</v>
      </c>
      <c r="K163" s="1">
        <v>0</v>
      </c>
      <c r="L163" s="1">
        <v>1424</v>
      </c>
      <c r="M163" s="1">
        <v>0</v>
      </c>
      <c r="N163" s="1">
        <v>8546.0299999999988</v>
      </c>
      <c r="O163" s="1">
        <v>7526.17</v>
      </c>
      <c r="P163" s="1">
        <v>759</v>
      </c>
    </row>
    <row r="164" spans="1:16" x14ac:dyDescent="0.3">
      <c r="A164" s="5" t="s">
        <v>37</v>
      </c>
      <c r="B164" s="2" t="s">
        <v>4</v>
      </c>
      <c r="C164" s="2" t="s">
        <v>6</v>
      </c>
      <c r="D164" s="2">
        <v>2019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66150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</row>
    <row r="165" spans="1:16" x14ac:dyDescent="0.3">
      <c r="A165" s="6" t="s">
        <v>51</v>
      </c>
      <c r="B165" s="1" t="s">
        <v>4</v>
      </c>
      <c r="C165" s="1" t="s">
        <v>6</v>
      </c>
      <c r="D165" s="1">
        <v>2019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75900</v>
      </c>
      <c r="L165" s="1">
        <v>21655</v>
      </c>
      <c r="M165" s="1">
        <v>0</v>
      </c>
      <c r="N165" s="1">
        <v>0</v>
      </c>
      <c r="O165" s="1">
        <v>0</v>
      </c>
      <c r="P165" s="1">
        <v>0</v>
      </c>
    </row>
    <row r="166" spans="1:16" x14ac:dyDescent="0.3">
      <c r="A166" s="5" t="s">
        <v>51</v>
      </c>
      <c r="B166" s="2" t="s">
        <v>4</v>
      </c>
      <c r="C166" s="2" t="s">
        <v>5</v>
      </c>
      <c r="D166" s="2">
        <v>2019</v>
      </c>
      <c r="E166" s="2">
        <v>0</v>
      </c>
      <c r="F166" s="2">
        <v>8676</v>
      </c>
      <c r="G166" s="2">
        <v>21689.98</v>
      </c>
      <c r="H166" s="2">
        <v>0</v>
      </c>
      <c r="I166" s="2">
        <v>0</v>
      </c>
      <c r="J166" s="2">
        <v>10417.969999999999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</row>
    <row r="167" spans="1:16" x14ac:dyDescent="0.3">
      <c r="A167" s="6" t="s">
        <v>44</v>
      </c>
      <c r="B167" s="1" t="s">
        <v>4</v>
      </c>
      <c r="C167" s="1" t="s">
        <v>6</v>
      </c>
      <c r="D167" s="1">
        <v>2019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4204.01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</row>
    <row r="168" spans="1:16" x14ac:dyDescent="0.3">
      <c r="A168" s="5" t="s">
        <v>63</v>
      </c>
      <c r="B168" s="2" t="s">
        <v>4</v>
      </c>
      <c r="C168" s="2" t="s">
        <v>5</v>
      </c>
      <c r="D168" s="2">
        <v>2019</v>
      </c>
      <c r="E168" s="2">
        <v>0</v>
      </c>
      <c r="F168" s="2">
        <v>74.489999999999995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</row>
    <row r="169" spans="1:16" x14ac:dyDescent="0.3">
      <c r="A169" s="6" t="s">
        <v>63</v>
      </c>
      <c r="B169" s="1" t="s">
        <v>4</v>
      </c>
      <c r="C169" s="1" t="s">
        <v>6</v>
      </c>
      <c r="D169" s="1">
        <v>2019</v>
      </c>
      <c r="E169" s="1">
        <v>0</v>
      </c>
      <c r="F169" s="1">
        <v>54.04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</row>
    <row r="170" spans="1:16" x14ac:dyDescent="0.3">
      <c r="A170" s="5" t="s">
        <v>47</v>
      </c>
      <c r="B170" s="2" t="s">
        <v>4</v>
      </c>
      <c r="C170" s="2" t="s">
        <v>6</v>
      </c>
      <c r="D170" s="2">
        <v>2019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21825</v>
      </c>
      <c r="M170" s="2">
        <v>0</v>
      </c>
      <c r="N170" s="2">
        <v>0</v>
      </c>
      <c r="O170" s="2">
        <v>0</v>
      </c>
      <c r="P170" s="2">
        <v>0</v>
      </c>
    </row>
    <row r="171" spans="1:16" x14ac:dyDescent="0.3">
      <c r="A171" s="6" t="s">
        <v>65</v>
      </c>
      <c r="B171" s="1" t="s">
        <v>4</v>
      </c>
      <c r="C171" s="1" t="s">
        <v>6</v>
      </c>
      <c r="D171" s="1">
        <v>2019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31900</v>
      </c>
      <c r="M171" s="1">
        <v>31900</v>
      </c>
      <c r="N171" s="1">
        <v>0</v>
      </c>
      <c r="O171" s="1">
        <v>0</v>
      </c>
      <c r="P171" s="1">
        <v>0</v>
      </c>
    </row>
    <row r="172" spans="1:16" x14ac:dyDescent="0.3">
      <c r="A172" s="5" t="s">
        <v>46</v>
      </c>
      <c r="B172" s="2" t="s">
        <v>4</v>
      </c>
      <c r="C172" s="2" t="s">
        <v>6</v>
      </c>
      <c r="D172" s="2">
        <v>2019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14757.25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</row>
    <row r="173" spans="1:16" x14ac:dyDescent="0.3">
      <c r="A173" s="6" t="s">
        <v>28</v>
      </c>
      <c r="B173" s="1" t="s">
        <v>4</v>
      </c>
      <c r="C173" s="1" t="s">
        <v>6</v>
      </c>
      <c r="D173" s="1">
        <v>2019</v>
      </c>
      <c r="E173" s="1">
        <v>135310</v>
      </c>
      <c r="F173" s="1">
        <v>67753</v>
      </c>
      <c r="G173" s="1">
        <v>0</v>
      </c>
      <c r="H173" s="1">
        <v>0</v>
      </c>
      <c r="I173" s="1">
        <v>28846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</row>
    <row r="174" spans="1:16" x14ac:dyDescent="0.3">
      <c r="A174" s="5" t="s">
        <v>7</v>
      </c>
      <c r="B174" s="2" t="s">
        <v>4</v>
      </c>
      <c r="C174" s="2" t="s">
        <v>5</v>
      </c>
      <c r="D174" s="2">
        <v>2019</v>
      </c>
      <c r="E174" s="2">
        <v>0</v>
      </c>
      <c r="F174" s="2">
        <v>0</v>
      </c>
      <c r="G174" s="2">
        <v>0</v>
      </c>
      <c r="H174" s="2">
        <v>140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175</v>
      </c>
      <c r="P174" s="2">
        <v>0</v>
      </c>
    </row>
    <row r="175" spans="1:16" x14ac:dyDescent="0.3">
      <c r="A175" s="6" t="s">
        <v>39</v>
      </c>
      <c r="B175" s="1" t="s">
        <v>4</v>
      </c>
      <c r="C175" s="1" t="s">
        <v>5</v>
      </c>
      <c r="D175" s="1">
        <v>2019</v>
      </c>
      <c r="E175" s="1">
        <v>0</v>
      </c>
      <c r="F175" s="1">
        <v>0</v>
      </c>
      <c r="G175" s="1">
        <v>0</v>
      </c>
      <c r="H175" s="1">
        <v>596.65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</row>
    <row r="176" spans="1:16" x14ac:dyDescent="0.3">
      <c r="A176" s="5" t="s">
        <v>73</v>
      </c>
      <c r="B176" s="2" t="s">
        <v>4</v>
      </c>
      <c r="C176" s="2" t="s">
        <v>6</v>
      </c>
      <c r="D176" s="2">
        <v>2019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13662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</row>
    <row r="177" spans="1:16" x14ac:dyDescent="0.3">
      <c r="A177" s="6" t="s">
        <v>14</v>
      </c>
      <c r="B177" s="1" t="s">
        <v>4</v>
      </c>
      <c r="C177" s="1" t="s">
        <v>6</v>
      </c>
      <c r="D177" s="1">
        <v>2019</v>
      </c>
      <c r="E177" s="1">
        <v>85781.72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</row>
    <row r="178" spans="1:16" x14ac:dyDescent="0.3">
      <c r="A178" s="5" t="s">
        <v>72</v>
      </c>
      <c r="B178" s="2" t="s">
        <v>4</v>
      </c>
      <c r="C178" s="2" t="s">
        <v>6</v>
      </c>
      <c r="D178" s="2">
        <v>2019</v>
      </c>
      <c r="E178" s="2">
        <v>1839.5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</row>
    <row r="179" spans="1:16" x14ac:dyDescent="0.3">
      <c r="A179" s="6" t="s">
        <v>56</v>
      </c>
      <c r="B179" s="1" t="s">
        <v>4</v>
      </c>
      <c r="C179" s="1" t="s">
        <v>5</v>
      </c>
      <c r="D179" s="1">
        <v>2019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25536</v>
      </c>
      <c r="K179" s="1">
        <v>0</v>
      </c>
      <c r="L179" s="1">
        <v>24192</v>
      </c>
      <c r="M179" s="1">
        <v>0</v>
      </c>
      <c r="N179" s="1">
        <v>0</v>
      </c>
      <c r="O179" s="1">
        <v>23520</v>
      </c>
      <c r="P179" s="1">
        <v>23520</v>
      </c>
    </row>
    <row r="180" spans="1:16" x14ac:dyDescent="0.3">
      <c r="A180" s="5" t="s">
        <v>18</v>
      </c>
      <c r="B180" s="2" t="s">
        <v>4</v>
      </c>
      <c r="C180" s="2" t="s">
        <v>5</v>
      </c>
      <c r="D180" s="2">
        <v>2018</v>
      </c>
      <c r="E180" s="2">
        <v>0</v>
      </c>
      <c r="F180" s="2">
        <v>84997.06</v>
      </c>
      <c r="G180" s="2">
        <v>207268.11</v>
      </c>
      <c r="H180" s="2">
        <v>0</v>
      </c>
      <c r="I180" s="2">
        <v>119964.62</v>
      </c>
      <c r="J180" s="2">
        <v>28340</v>
      </c>
      <c r="K180" s="2">
        <v>36402.49</v>
      </c>
      <c r="L180" s="2">
        <v>83980</v>
      </c>
      <c r="M180" s="2">
        <v>55302</v>
      </c>
      <c r="N180" s="2">
        <v>27976</v>
      </c>
      <c r="O180" s="2">
        <v>161069.99</v>
      </c>
      <c r="P180" s="2">
        <v>137584</v>
      </c>
    </row>
    <row r="181" spans="1:16" x14ac:dyDescent="0.3">
      <c r="A181" s="6" t="s">
        <v>18</v>
      </c>
      <c r="B181" s="1" t="s">
        <v>4</v>
      </c>
      <c r="C181" s="1" t="s">
        <v>6</v>
      </c>
      <c r="D181" s="1">
        <v>2018</v>
      </c>
      <c r="E181" s="1">
        <v>45293.8</v>
      </c>
      <c r="F181" s="1">
        <v>0</v>
      </c>
      <c r="G181" s="1">
        <v>0</v>
      </c>
      <c r="H181" s="1">
        <v>0</v>
      </c>
      <c r="I181" s="1">
        <v>500</v>
      </c>
      <c r="J181" s="1">
        <v>0</v>
      </c>
      <c r="K181" s="1">
        <v>0</v>
      </c>
      <c r="L181" s="1">
        <v>0</v>
      </c>
      <c r="M181" s="1">
        <v>30773.599999999999</v>
      </c>
      <c r="N181" s="1">
        <v>0</v>
      </c>
      <c r="O181" s="1">
        <v>0</v>
      </c>
      <c r="P181" s="1">
        <v>0</v>
      </c>
    </row>
    <row r="182" spans="1:16" x14ac:dyDescent="0.3">
      <c r="A182" s="5" t="s">
        <v>30</v>
      </c>
      <c r="B182" s="2" t="s">
        <v>4</v>
      </c>
      <c r="C182" s="2" t="s">
        <v>6</v>
      </c>
      <c r="D182" s="2">
        <v>2018</v>
      </c>
      <c r="E182" s="2">
        <v>4660163.72</v>
      </c>
      <c r="F182" s="2">
        <v>809384.1100000001</v>
      </c>
      <c r="G182" s="2">
        <v>1446160.34</v>
      </c>
      <c r="H182" s="2">
        <v>1126981.55</v>
      </c>
      <c r="I182" s="2">
        <v>576164.27</v>
      </c>
      <c r="J182" s="2">
        <v>1333720.49</v>
      </c>
      <c r="K182" s="2">
        <v>2399977.83</v>
      </c>
      <c r="L182" s="2">
        <v>2488780.5099999998</v>
      </c>
      <c r="M182" s="2">
        <v>1527294.18</v>
      </c>
      <c r="N182" s="2">
        <v>1713890.6500000001</v>
      </c>
      <c r="O182" s="2">
        <v>802796.27</v>
      </c>
      <c r="P182" s="2">
        <v>527560.19999999995</v>
      </c>
    </row>
    <row r="183" spans="1:16" x14ac:dyDescent="0.3">
      <c r="A183" s="6" t="s">
        <v>30</v>
      </c>
      <c r="B183" s="1" t="s">
        <v>4</v>
      </c>
      <c r="C183" s="1" t="s">
        <v>5</v>
      </c>
      <c r="D183" s="1">
        <v>2018</v>
      </c>
      <c r="E183" s="1">
        <v>1574.49</v>
      </c>
      <c r="F183" s="1">
        <v>333</v>
      </c>
      <c r="G183" s="1">
        <v>18144</v>
      </c>
      <c r="H183" s="1">
        <v>1387.3</v>
      </c>
      <c r="I183" s="1">
        <v>1448.4</v>
      </c>
      <c r="J183" s="1">
        <v>1465.2</v>
      </c>
      <c r="K183" s="1">
        <v>168</v>
      </c>
      <c r="L183" s="1">
        <v>778.13</v>
      </c>
      <c r="M183" s="1">
        <v>11818.71</v>
      </c>
      <c r="N183" s="1">
        <v>9481.18</v>
      </c>
      <c r="O183" s="1">
        <v>549.79999999999995</v>
      </c>
      <c r="P183" s="1">
        <v>5016</v>
      </c>
    </row>
    <row r="184" spans="1:16" x14ac:dyDescent="0.3">
      <c r="A184" s="5" t="s">
        <v>45</v>
      </c>
      <c r="B184" s="2" t="s">
        <v>4</v>
      </c>
      <c r="C184" s="2" t="s">
        <v>6</v>
      </c>
      <c r="D184" s="2">
        <v>2018</v>
      </c>
      <c r="E184" s="2">
        <v>1078239.43</v>
      </c>
      <c r="F184" s="2">
        <v>29120.15</v>
      </c>
      <c r="G184" s="2">
        <v>318796.44999999995</v>
      </c>
      <c r="H184" s="2">
        <v>481417.2</v>
      </c>
      <c r="I184" s="2">
        <v>1045912.76</v>
      </c>
      <c r="J184" s="2">
        <v>729826</v>
      </c>
      <c r="K184" s="2">
        <v>904004.35999999987</v>
      </c>
      <c r="L184" s="2">
        <v>1116517.51</v>
      </c>
      <c r="M184" s="2">
        <v>115387.18</v>
      </c>
      <c r="N184" s="2">
        <v>516244.6</v>
      </c>
      <c r="O184" s="2">
        <v>187596.4</v>
      </c>
      <c r="P184" s="2">
        <v>720067.58</v>
      </c>
    </row>
    <row r="185" spans="1:16" x14ac:dyDescent="0.3">
      <c r="A185" s="6" t="s">
        <v>45</v>
      </c>
      <c r="B185" s="1" t="s">
        <v>4</v>
      </c>
      <c r="C185" s="1" t="s">
        <v>5</v>
      </c>
      <c r="D185" s="1">
        <v>2018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1.5</v>
      </c>
      <c r="N185" s="1">
        <v>0</v>
      </c>
      <c r="O185" s="1">
        <v>0</v>
      </c>
      <c r="P185" s="1">
        <v>0</v>
      </c>
    </row>
    <row r="186" spans="1:16" x14ac:dyDescent="0.3">
      <c r="A186" s="5" t="s">
        <v>20</v>
      </c>
      <c r="B186" s="2" t="s">
        <v>4</v>
      </c>
      <c r="C186" s="2" t="s">
        <v>5</v>
      </c>
      <c r="D186" s="2">
        <v>2018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98832.900000000009</v>
      </c>
      <c r="M186" s="2">
        <v>0</v>
      </c>
      <c r="N186" s="2">
        <v>28507.55</v>
      </c>
      <c r="O186" s="2">
        <v>0</v>
      </c>
      <c r="P186" s="2">
        <v>61517.15</v>
      </c>
    </row>
    <row r="187" spans="1:16" x14ac:dyDescent="0.3">
      <c r="A187" s="6" t="s">
        <v>20</v>
      </c>
      <c r="B187" s="1" t="s">
        <v>4</v>
      </c>
      <c r="C187" s="1" t="s">
        <v>6</v>
      </c>
      <c r="D187" s="1">
        <v>2018</v>
      </c>
      <c r="E187" s="1">
        <v>0</v>
      </c>
      <c r="F187" s="1">
        <v>0.2</v>
      </c>
      <c r="G187" s="1">
        <v>0</v>
      </c>
      <c r="H187" s="1">
        <v>420.2</v>
      </c>
      <c r="I187" s="1">
        <v>66737.02</v>
      </c>
      <c r="J187" s="1">
        <v>0</v>
      </c>
      <c r="K187" s="1">
        <v>0</v>
      </c>
      <c r="L187" s="1">
        <v>0</v>
      </c>
      <c r="M187" s="1">
        <v>0</v>
      </c>
      <c r="N187" s="1">
        <v>21102.84</v>
      </c>
      <c r="O187" s="1">
        <v>3607</v>
      </c>
      <c r="P187" s="1">
        <v>0</v>
      </c>
    </row>
    <row r="188" spans="1:16" x14ac:dyDescent="0.3">
      <c r="A188" s="5" t="s">
        <v>15</v>
      </c>
      <c r="B188" s="2" t="s">
        <v>4</v>
      </c>
      <c r="C188" s="2" t="s">
        <v>6</v>
      </c>
      <c r="D188" s="2">
        <v>2018</v>
      </c>
      <c r="E188" s="2">
        <v>1375853</v>
      </c>
      <c r="F188" s="2">
        <v>657848</v>
      </c>
      <c r="G188" s="2">
        <v>1010624.24</v>
      </c>
      <c r="H188" s="2">
        <v>949136.48</v>
      </c>
      <c r="I188" s="2">
        <v>1826009.44</v>
      </c>
      <c r="J188" s="2">
        <v>339772.48</v>
      </c>
      <c r="K188" s="2">
        <v>166920.54999999999</v>
      </c>
      <c r="L188" s="2">
        <v>32223.7</v>
      </c>
      <c r="M188" s="2">
        <v>45673.16</v>
      </c>
      <c r="N188" s="2">
        <v>27051.119999999999</v>
      </c>
      <c r="O188" s="2">
        <v>24494.400000000001</v>
      </c>
      <c r="P188" s="2">
        <v>397050</v>
      </c>
    </row>
    <row r="189" spans="1:16" x14ac:dyDescent="0.3">
      <c r="A189" s="6" t="s">
        <v>15</v>
      </c>
      <c r="B189" s="1" t="s">
        <v>4</v>
      </c>
      <c r="C189" s="1" t="s">
        <v>5</v>
      </c>
      <c r="D189" s="1">
        <v>2018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40432</v>
      </c>
      <c r="L189" s="1">
        <v>40432</v>
      </c>
      <c r="M189" s="1">
        <v>38304</v>
      </c>
      <c r="N189" s="1">
        <v>0</v>
      </c>
      <c r="O189" s="1">
        <v>0</v>
      </c>
      <c r="P189" s="1">
        <v>87106</v>
      </c>
    </row>
    <row r="190" spans="1:16" x14ac:dyDescent="0.3">
      <c r="A190" s="5" t="s">
        <v>58</v>
      </c>
      <c r="B190" s="2" t="s">
        <v>4</v>
      </c>
      <c r="C190" s="2" t="s">
        <v>5</v>
      </c>
      <c r="D190" s="2">
        <v>2018</v>
      </c>
      <c r="E190" s="2">
        <v>1115028</v>
      </c>
      <c r="F190" s="2">
        <v>1621913.66</v>
      </c>
      <c r="G190" s="2">
        <v>1302328.6100000001</v>
      </c>
      <c r="H190" s="2">
        <v>3121019.38</v>
      </c>
      <c r="I190" s="2">
        <v>898994.23</v>
      </c>
      <c r="J190" s="2">
        <v>1176385.6099999999</v>
      </c>
      <c r="K190" s="2">
        <v>826707.44</v>
      </c>
      <c r="L190" s="2">
        <v>1700549.12</v>
      </c>
      <c r="M190" s="2">
        <v>1429094.24</v>
      </c>
      <c r="N190" s="2">
        <v>3278081.5600000005</v>
      </c>
      <c r="O190" s="2">
        <v>840719.87999999989</v>
      </c>
      <c r="P190" s="2">
        <v>740904.38</v>
      </c>
    </row>
    <row r="191" spans="1:16" x14ac:dyDescent="0.3">
      <c r="A191" s="6" t="s">
        <v>58</v>
      </c>
      <c r="B191" s="1" t="s">
        <v>4</v>
      </c>
      <c r="C191" s="1" t="s">
        <v>6</v>
      </c>
      <c r="D191" s="1">
        <v>2018</v>
      </c>
      <c r="E191" s="1">
        <v>34800</v>
      </c>
      <c r="F191" s="1">
        <v>46864</v>
      </c>
      <c r="G191" s="1">
        <v>0</v>
      </c>
      <c r="H191" s="1">
        <v>7560.5</v>
      </c>
      <c r="I191" s="1">
        <v>52399</v>
      </c>
      <c r="J191" s="1">
        <v>0</v>
      </c>
      <c r="K191" s="1">
        <v>0</v>
      </c>
      <c r="L191" s="1">
        <v>66150</v>
      </c>
      <c r="M191" s="1">
        <v>0</v>
      </c>
      <c r="N191" s="1">
        <v>148</v>
      </c>
      <c r="O191" s="1">
        <v>0</v>
      </c>
      <c r="P191" s="1">
        <v>0</v>
      </c>
    </row>
    <row r="192" spans="1:16" x14ac:dyDescent="0.3">
      <c r="A192" s="5" t="s">
        <v>29</v>
      </c>
      <c r="B192" s="2" t="s">
        <v>4</v>
      </c>
      <c r="C192" s="2" t="s">
        <v>6</v>
      </c>
      <c r="D192" s="2">
        <v>2018</v>
      </c>
      <c r="E192" s="2">
        <v>912185.82000000007</v>
      </c>
      <c r="F192" s="2">
        <v>2033916.0999999999</v>
      </c>
      <c r="G192" s="2">
        <v>2259622.2999999998</v>
      </c>
      <c r="H192" s="2">
        <v>939963.8</v>
      </c>
      <c r="I192" s="2">
        <v>561505.94999999995</v>
      </c>
      <c r="J192" s="2">
        <v>347095.33999999997</v>
      </c>
      <c r="K192" s="2">
        <v>923312.54</v>
      </c>
      <c r="L192" s="2">
        <v>607817.82999999996</v>
      </c>
      <c r="M192" s="2">
        <v>136405.51</v>
      </c>
      <c r="N192" s="2">
        <v>161251</v>
      </c>
      <c r="O192" s="2">
        <v>696630.4</v>
      </c>
      <c r="P192" s="2">
        <v>1030977.49</v>
      </c>
    </row>
    <row r="193" spans="1:16" x14ac:dyDescent="0.3">
      <c r="A193" s="6" t="s">
        <v>29</v>
      </c>
      <c r="B193" s="1" t="s">
        <v>4</v>
      </c>
      <c r="C193" s="1" t="s">
        <v>5</v>
      </c>
      <c r="D193" s="1">
        <v>2018</v>
      </c>
      <c r="E193" s="1">
        <v>0</v>
      </c>
      <c r="F193" s="1">
        <v>6778.3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</row>
    <row r="194" spans="1:16" x14ac:dyDescent="0.3">
      <c r="A194" s="5" t="s">
        <v>36</v>
      </c>
      <c r="B194" s="2" t="s">
        <v>4</v>
      </c>
      <c r="C194" s="2" t="s">
        <v>6</v>
      </c>
      <c r="D194" s="2">
        <v>2018</v>
      </c>
      <c r="E194" s="2">
        <v>390818.26</v>
      </c>
      <c r="F194" s="2">
        <v>188620.15999999997</v>
      </c>
      <c r="G194" s="2">
        <v>58434.720000000008</v>
      </c>
      <c r="H194" s="2">
        <v>542505.62</v>
      </c>
      <c r="I194" s="2">
        <v>110971.55</v>
      </c>
      <c r="J194" s="2">
        <v>40585.79</v>
      </c>
      <c r="K194" s="2">
        <v>4.5</v>
      </c>
      <c r="L194" s="2">
        <v>111321.14</v>
      </c>
      <c r="M194" s="2">
        <v>20</v>
      </c>
      <c r="N194" s="2">
        <v>46</v>
      </c>
      <c r="O194" s="2">
        <v>67.900000000000006</v>
      </c>
      <c r="P194" s="2">
        <v>354744.55</v>
      </c>
    </row>
    <row r="195" spans="1:16" x14ac:dyDescent="0.3">
      <c r="A195" s="6" t="s">
        <v>36</v>
      </c>
      <c r="B195" s="1" t="s">
        <v>4</v>
      </c>
      <c r="C195" s="1" t="s">
        <v>5</v>
      </c>
      <c r="D195" s="1">
        <v>2018</v>
      </c>
      <c r="E195" s="1">
        <v>0</v>
      </c>
      <c r="F195" s="1">
        <v>192.15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10</v>
      </c>
      <c r="N195" s="1">
        <v>0</v>
      </c>
      <c r="O195" s="1">
        <v>0</v>
      </c>
      <c r="P195" s="1">
        <v>0</v>
      </c>
    </row>
    <row r="196" spans="1:16" x14ac:dyDescent="0.3">
      <c r="A196" s="5" t="s">
        <v>40</v>
      </c>
      <c r="B196" s="2" t="s">
        <v>4</v>
      </c>
      <c r="C196" s="2" t="s">
        <v>5</v>
      </c>
      <c r="D196" s="2">
        <v>2018</v>
      </c>
      <c r="E196" s="2">
        <v>129597.06</v>
      </c>
      <c r="F196" s="2">
        <v>49734.45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</row>
    <row r="197" spans="1:16" x14ac:dyDescent="0.3">
      <c r="A197" s="6" t="s">
        <v>50</v>
      </c>
      <c r="B197" s="1" t="s">
        <v>4</v>
      </c>
      <c r="C197" s="1" t="s">
        <v>6</v>
      </c>
      <c r="D197" s="1">
        <v>2018</v>
      </c>
      <c r="E197" s="1">
        <v>6310732.9500000002</v>
      </c>
      <c r="F197" s="1">
        <v>5581008.9100000001</v>
      </c>
      <c r="G197" s="1">
        <v>376161.5</v>
      </c>
      <c r="H197" s="1">
        <v>269560</v>
      </c>
      <c r="I197" s="1">
        <v>404340</v>
      </c>
      <c r="J197" s="1">
        <v>289800</v>
      </c>
      <c r="K197" s="1">
        <v>0</v>
      </c>
      <c r="L197" s="1">
        <v>0</v>
      </c>
      <c r="M197" s="1">
        <v>0</v>
      </c>
      <c r="N197" s="1">
        <v>0</v>
      </c>
      <c r="O197" s="1">
        <v>131690</v>
      </c>
      <c r="P197" s="1">
        <v>5026240.0199999996</v>
      </c>
    </row>
    <row r="198" spans="1:16" x14ac:dyDescent="0.3">
      <c r="A198" s="5" t="s">
        <v>50</v>
      </c>
      <c r="B198" s="2" t="s">
        <v>4</v>
      </c>
      <c r="C198" s="2" t="s">
        <v>5</v>
      </c>
      <c r="D198" s="2">
        <v>2018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98000</v>
      </c>
      <c r="L198" s="2">
        <v>0</v>
      </c>
      <c r="M198" s="2">
        <v>147000</v>
      </c>
      <c r="N198" s="2">
        <v>0</v>
      </c>
      <c r="O198" s="2">
        <v>0</v>
      </c>
      <c r="P198" s="2">
        <v>0</v>
      </c>
    </row>
    <row r="199" spans="1:16" x14ac:dyDescent="0.3">
      <c r="A199" s="6" t="s">
        <v>71</v>
      </c>
      <c r="B199" s="1" t="s">
        <v>4</v>
      </c>
      <c r="C199" s="1" t="s">
        <v>5</v>
      </c>
      <c r="D199" s="1">
        <v>2018</v>
      </c>
      <c r="E199" s="1">
        <v>0</v>
      </c>
      <c r="F199" s="1">
        <v>34953.79</v>
      </c>
      <c r="G199" s="1">
        <v>21969.58</v>
      </c>
      <c r="H199" s="1">
        <v>11442.73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</row>
    <row r="200" spans="1:16" x14ac:dyDescent="0.3">
      <c r="A200" s="5" t="s">
        <v>17</v>
      </c>
      <c r="B200" s="2" t="s">
        <v>4</v>
      </c>
      <c r="C200" s="2" t="s">
        <v>6</v>
      </c>
      <c r="D200" s="2">
        <v>2018</v>
      </c>
      <c r="E200" s="2">
        <v>135940</v>
      </c>
      <c r="F200" s="2">
        <v>73720</v>
      </c>
      <c r="G200" s="2">
        <v>0</v>
      </c>
      <c r="H200" s="2">
        <v>1891.67</v>
      </c>
      <c r="I200" s="2">
        <v>155743.94</v>
      </c>
      <c r="J200" s="2">
        <v>170543.12</v>
      </c>
      <c r="K200" s="2">
        <v>260827.09000000003</v>
      </c>
      <c r="L200" s="2">
        <v>66689.87</v>
      </c>
      <c r="M200" s="2">
        <v>1154.2</v>
      </c>
      <c r="N200" s="2">
        <v>0</v>
      </c>
      <c r="O200" s="2">
        <v>0</v>
      </c>
      <c r="P200" s="2">
        <v>0</v>
      </c>
    </row>
    <row r="201" spans="1:16" x14ac:dyDescent="0.3">
      <c r="A201" s="6" t="s">
        <v>17</v>
      </c>
      <c r="B201" s="1" t="s">
        <v>4</v>
      </c>
      <c r="C201" s="1" t="s">
        <v>5</v>
      </c>
      <c r="D201" s="1">
        <v>2018</v>
      </c>
      <c r="E201" s="1">
        <v>0</v>
      </c>
      <c r="F201" s="1">
        <v>0</v>
      </c>
      <c r="G201" s="1">
        <v>404223.85</v>
      </c>
      <c r="H201" s="1">
        <v>11539.48</v>
      </c>
      <c r="I201" s="1">
        <v>17000</v>
      </c>
      <c r="J201" s="1">
        <v>0</v>
      </c>
      <c r="K201" s="1">
        <v>0</v>
      </c>
      <c r="L201" s="1">
        <v>141.78</v>
      </c>
      <c r="M201" s="1">
        <v>0</v>
      </c>
      <c r="N201" s="1">
        <v>0</v>
      </c>
      <c r="O201" s="1">
        <v>707.14</v>
      </c>
      <c r="P201" s="1">
        <v>0</v>
      </c>
    </row>
    <row r="202" spans="1:16" x14ac:dyDescent="0.3">
      <c r="A202" s="5" t="s">
        <v>9</v>
      </c>
      <c r="B202" s="2" t="s">
        <v>4</v>
      </c>
      <c r="C202" s="2" t="s">
        <v>5</v>
      </c>
      <c r="D202" s="2">
        <v>2018</v>
      </c>
      <c r="E202" s="2">
        <v>196374.98</v>
      </c>
      <c r="F202" s="2">
        <v>224568.17</v>
      </c>
      <c r="G202" s="2">
        <v>97323.95</v>
      </c>
      <c r="H202" s="2">
        <v>90496.13</v>
      </c>
      <c r="I202" s="2">
        <v>251401.35</v>
      </c>
      <c r="J202" s="2">
        <v>336333.46</v>
      </c>
      <c r="K202" s="2">
        <v>354752.16</v>
      </c>
      <c r="L202" s="2">
        <v>317971.91000000003</v>
      </c>
      <c r="M202" s="2">
        <v>323505.48</v>
      </c>
      <c r="N202" s="2">
        <v>128416.82</v>
      </c>
      <c r="O202" s="2">
        <v>0</v>
      </c>
      <c r="P202" s="2">
        <v>0</v>
      </c>
    </row>
    <row r="203" spans="1:16" x14ac:dyDescent="0.3">
      <c r="A203" s="6" t="s">
        <v>9</v>
      </c>
      <c r="B203" s="1" t="s">
        <v>4</v>
      </c>
      <c r="C203" s="1" t="s">
        <v>6</v>
      </c>
      <c r="D203" s="1">
        <v>2018</v>
      </c>
      <c r="E203" s="1">
        <v>200552.7</v>
      </c>
      <c r="F203" s="1">
        <v>481752.2</v>
      </c>
      <c r="G203" s="1">
        <v>150763.62</v>
      </c>
      <c r="H203" s="1">
        <v>138830.56</v>
      </c>
      <c r="I203" s="1">
        <v>91179.219999999987</v>
      </c>
      <c r="J203" s="1">
        <v>98753.2</v>
      </c>
      <c r="K203" s="1">
        <v>47851.200000000004</v>
      </c>
      <c r="L203" s="1">
        <v>59220</v>
      </c>
      <c r="M203" s="1">
        <v>41063.759999999995</v>
      </c>
      <c r="N203" s="1">
        <v>63546.879999999997</v>
      </c>
      <c r="O203" s="1">
        <v>85146.780000000013</v>
      </c>
      <c r="P203" s="1">
        <v>79283</v>
      </c>
    </row>
    <row r="204" spans="1:16" x14ac:dyDescent="0.3">
      <c r="A204" s="5" t="s">
        <v>69</v>
      </c>
      <c r="B204" s="2" t="s">
        <v>4</v>
      </c>
      <c r="C204" s="2" t="s">
        <v>6</v>
      </c>
      <c r="D204" s="2">
        <v>2018</v>
      </c>
      <c r="E204" s="2">
        <v>35357.1</v>
      </c>
      <c r="F204" s="2">
        <v>78308.3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</row>
    <row r="205" spans="1:16" x14ac:dyDescent="0.3">
      <c r="A205" s="6" t="s">
        <v>33</v>
      </c>
      <c r="B205" s="1" t="s">
        <v>4</v>
      </c>
      <c r="C205" s="1" t="s">
        <v>6</v>
      </c>
      <c r="D205" s="1">
        <v>2018</v>
      </c>
      <c r="E205" s="1">
        <v>1521238.55</v>
      </c>
      <c r="F205" s="1">
        <v>429482.27</v>
      </c>
      <c r="G205" s="1">
        <v>439627.45999999996</v>
      </c>
      <c r="H205" s="1">
        <v>469901.31</v>
      </c>
      <c r="I205" s="1">
        <v>540043.88</v>
      </c>
      <c r="J205" s="1">
        <v>878869.33</v>
      </c>
      <c r="K205" s="1">
        <v>719542.49</v>
      </c>
      <c r="L205" s="1">
        <v>653654.19000000006</v>
      </c>
      <c r="M205" s="1">
        <v>460818.98</v>
      </c>
      <c r="N205" s="1">
        <v>505173.02</v>
      </c>
      <c r="O205" s="1">
        <v>732690.81</v>
      </c>
      <c r="P205" s="1">
        <v>627370.5</v>
      </c>
    </row>
    <row r="206" spans="1:16" x14ac:dyDescent="0.3">
      <c r="A206" s="5" t="s">
        <v>33</v>
      </c>
      <c r="B206" s="2" t="s">
        <v>4</v>
      </c>
      <c r="C206" s="2" t="s">
        <v>5</v>
      </c>
      <c r="D206" s="2">
        <v>2018</v>
      </c>
      <c r="E206" s="2">
        <v>0</v>
      </c>
      <c r="F206" s="2">
        <v>0</v>
      </c>
      <c r="G206" s="2">
        <v>0</v>
      </c>
      <c r="H206" s="2">
        <v>180.3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50</v>
      </c>
    </row>
    <row r="207" spans="1:16" x14ac:dyDescent="0.3">
      <c r="A207" s="6" t="s">
        <v>3</v>
      </c>
      <c r="B207" s="1" t="s">
        <v>4</v>
      </c>
      <c r="C207" s="1" t="s">
        <v>6</v>
      </c>
      <c r="D207" s="1">
        <v>2018</v>
      </c>
      <c r="E207" s="1">
        <v>351177</v>
      </c>
      <c r="F207" s="1">
        <v>355325.69</v>
      </c>
      <c r="G207" s="1">
        <v>536813.32000000007</v>
      </c>
      <c r="H207" s="1">
        <v>415604.23</v>
      </c>
      <c r="I207" s="1">
        <v>384662.37</v>
      </c>
      <c r="J207" s="1">
        <v>414192</v>
      </c>
      <c r="K207" s="1">
        <v>461398</v>
      </c>
      <c r="L207" s="1">
        <v>206900.41999999998</v>
      </c>
      <c r="M207" s="1">
        <v>9498.52</v>
      </c>
      <c r="N207" s="1">
        <v>59850.5</v>
      </c>
      <c r="O207" s="1">
        <v>0</v>
      </c>
      <c r="P207" s="1">
        <v>556061.93999999994</v>
      </c>
    </row>
    <row r="208" spans="1:16" x14ac:dyDescent="0.3">
      <c r="A208" s="5" t="s">
        <v>3</v>
      </c>
      <c r="B208" s="2" t="s">
        <v>4</v>
      </c>
      <c r="C208" s="2" t="s">
        <v>5</v>
      </c>
      <c r="D208" s="2">
        <v>2018</v>
      </c>
      <c r="E208" s="2">
        <v>0</v>
      </c>
      <c r="F208" s="2">
        <v>51.18</v>
      </c>
      <c r="G208" s="2">
        <v>573.24</v>
      </c>
      <c r="H208" s="2">
        <v>0</v>
      </c>
      <c r="I208" s="2">
        <v>0</v>
      </c>
      <c r="J208" s="2">
        <v>0</v>
      </c>
      <c r="K208" s="2">
        <v>0</v>
      </c>
      <c r="L208" s="2">
        <v>31.25</v>
      </c>
      <c r="M208" s="2">
        <v>0</v>
      </c>
      <c r="N208" s="2">
        <v>0</v>
      </c>
      <c r="O208" s="2">
        <v>0</v>
      </c>
      <c r="P208" s="2">
        <v>0</v>
      </c>
    </row>
    <row r="209" spans="1:16" x14ac:dyDescent="0.3">
      <c r="A209" s="6" t="s">
        <v>66</v>
      </c>
      <c r="B209" s="1" t="s">
        <v>4</v>
      </c>
      <c r="C209" s="1" t="s">
        <v>6</v>
      </c>
      <c r="D209" s="1">
        <v>2018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62685</v>
      </c>
      <c r="K209" s="1">
        <v>35155.4</v>
      </c>
      <c r="L209" s="1">
        <v>132817.18</v>
      </c>
      <c r="M209" s="1">
        <v>0</v>
      </c>
      <c r="N209" s="1">
        <v>31830</v>
      </c>
      <c r="O209" s="1">
        <v>117552.2</v>
      </c>
      <c r="P209" s="1">
        <v>62440.06</v>
      </c>
    </row>
    <row r="210" spans="1:16" x14ac:dyDescent="0.3">
      <c r="A210" s="5" t="s">
        <v>43</v>
      </c>
      <c r="B210" s="2" t="s">
        <v>4</v>
      </c>
      <c r="C210" s="2" t="s">
        <v>6</v>
      </c>
      <c r="D210" s="2">
        <v>2018</v>
      </c>
      <c r="E210" s="2">
        <v>666325.6</v>
      </c>
      <c r="F210" s="2">
        <v>356008.58999999997</v>
      </c>
      <c r="G210" s="2">
        <v>533727.30000000005</v>
      </c>
      <c r="H210" s="2">
        <v>612483.28</v>
      </c>
      <c r="I210" s="2">
        <v>624086.67999999993</v>
      </c>
      <c r="J210" s="2">
        <v>830650.27</v>
      </c>
      <c r="K210" s="2">
        <v>651632.71</v>
      </c>
      <c r="L210" s="2">
        <v>444612.71</v>
      </c>
      <c r="M210" s="2">
        <v>226367.74</v>
      </c>
      <c r="N210" s="2">
        <v>686865.18</v>
      </c>
      <c r="O210" s="2">
        <v>1139357.3500000001</v>
      </c>
      <c r="P210" s="2">
        <v>1603511.81</v>
      </c>
    </row>
    <row r="211" spans="1:16" x14ac:dyDescent="0.3">
      <c r="A211" s="6" t="s">
        <v>43</v>
      </c>
      <c r="B211" s="1" t="s">
        <v>4</v>
      </c>
      <c r="C211" s="1" t="s">
        <v>5</v>
      </c>
      <c r="D211" s="1">
        <v>2018</v>
      </c>
      <c r="E211" s="1">
        <v>0</v>
      </c>
      <c r="F211" s="1">
        <v>0</v>
      </c>
      <c r="G211" s="1">
        <v>2324.09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599.87</v>
      </c>
      <c r="N211" s="1">
        <v>0</v>
      </c>
      <c r="O211" s="1">
        <v>0</v>
      </c>
      <c r="P211" s="1">
        <v>0</v>
      </c>
    </row>
    <row r="212" spans="1:16" x14ac:dyDescent="0.3">
      <c r="A212" s="5" t="s">
        <v>19</v>
      </c>
      <c r="B212" s="2" t="s">
        <v>4</v>
      </c>
      <c r="C212" s="2" t="s">
        <v>5</v>
      </c>
      <c r="D212" s="2">
        <v>2018</v>
      </c>
      <c r="E212" s="2">
        <v>1284881.94</v>
      </c>
      <c r="F212" s="2">
        <v>317075.70999999996</v>
      </c>
      <c r="G212" s="2">
        <v>278105.48</v>
      </c>
      <c r="H212" s="2">
        <v>464781.33</v>
      </c>
      <c r="I212" s="2">
        <v>480092.57999999996</v>
      </c>
      <c r="J212" s="2">
        <v>397616.95</v>
      </c>
      <c r="K212" s="2">
        <v>330815.94</v>
      </c>
      <c r="L212" s="2">
        <v>353983.49</v>
      </c>
      <c r="M212" s="2">
        <v>431386.94</v>
      </c>
      <c r="N212" s="2">
        <v>300202.32</v>
      </c>
      <c r="O212" s="2">
        <v>473973.79</v>
      </c>
      <c r="P212" s="2">
        <v>444249.00999999995</v>
      </c>
    </row>
    <row r="213" spans="1:16" x14ac:dyDescent="0.3">
      <c r="A213" s="6" t="s">
        <v>19</v>
      </c>
      <c r="B213" s="1" t="s">
        <v>4</v>
      </c>
      <c r="C213" s="1" t="s">
        <v>6</v>
      </c>
      <c r="D213" s="1">
        <v>2018</v>
      </c>
      <c r="E213" s="1">
        <v>105018.62000000001</v>
      </c>
      <c r="F213" s="1">
        <v>28733.559999999998</v>
      </c>
      <c r="G213" s="1">
        <v>128096.02000000002</v>
      </c>
      <c r="H213" s="1">
        <v>100691.91</v>
      </c>
      <c r="I213" s="1">
        <v>27849.75</v>
      </c>
      <c r="J213" s="1">
        <v>113572.47</v>
      </c>
      <c r="K213" s="1">
        <v>118040.73000000001</v>
      </c>
      <c r="L213" s="1">
        <v>179879.55</v>
      </c>
      <c r="M213" s="1">
        <v>63697.71</v>
      </c>
      <c r="N213" s="1">
        <v>91332.700000000012</v>
      </c>
      <c r="O213" s="1">
        <v>108529.52</v>
      </c>
      <c r="P213" s="1">
        <v>56129.479999999996</v>
      </c>
    </row>
    <row r="214" spans="1:16" x14ac:dyDescent="0.3">
      <c r="A214" s="5" t="s">
        <v>62</v>
      </c>
      <c r="B214" s="2" t="s">
        <v>4</v>
      </c>
      <c r="C214" s="2" t="s">
        <v>6</v>
      </c>
      <c r="D214" s="2">
        <v>2018</v>
      </c>
      <c r="E214" s="2">
        <v>0</v>
      </c>
      <c r="F214" s="2">
        <v>350</v>
      </c>
      <c r="G214" s="2">
        <v>134400</v>
      </c>
      <c r="H214" s="2">
        <v>1226499.69</v>
      </c>
      <c r="I214" s="2">
        <v>862177.75</v>
      </c>
      <c r="J214" s="2">
        <v>4340.5599999999995</v>
      </c>
      <c r="K214" s="2">
        <v>13069.5</v>
      </c>
      <c r="L214" s="2">
        <v>12537.5</v>
      </c>
      <c r="M214" s="2">
        <v>3923</v>
      </c>
      <c r="N214" s="2">
        <v>17275.370000000003</v>
      </c>
      <c r="O214" s="2">
        <v>7292.7000000000007</v>
      </c>
      <c r="P214" s="2">
        <v>0</v>
      </c>
    </row>
    <row r="215" spans="1:16" x14ac:dyDescent="0.3">
      <c r="A215" s="6" t="s">
        <v>12</v>
      </c>
      <c r="B215" s="1" t="s">
        <v>4</v>
      </c>
      <c r="C215" s="1" t="s">
        <v>6</v>
      </c>
      <c r="D215" s="1">
        <v>2018</v>
      </c>
      <c r="E215" s="1">
        <v>555555.82000000007</v>
      </c>
      <c r="F215" s="1">
        <v>568711.71</v>
      </c>
      <c r="G215" s="1">
        <v>431190.71000000008</v>
      </c>
      <c r="H215" s="1">
        <v>399350.33</v>
      </c>
      <c r="I215" s="1">
        <v>259692.49</v>
      </c>
      <c r="J215" s="1">
        <v>394616.37</v>
      </c>
      <c r="K215" s="1">
        <v>163085.75</v>
      </c>
      <c r="L215" s="1">
        <v>218353.35</v>
      </c>
      <c r="M215" s="1">
        <v>383244.2</v>
      </c>
      <c r="N215" s="1">
        <v>71100</v>
      </c>
      <c r="O215" s="1">
        <v>346020.25</v>
      </c>
      <c r="P215" s="1">
        <v>486731.4</v>
      </c>
    </row>
    <row r="216" spans="1:16" x14ac:dyDescent="0.3">
      <c r="A216" s="5" t="s">
        <v>25</v>
      </c>
      <c r="B216" s="2" t="s">
        <v>4</v>
      </c>
      <c r="C216" s="2" t="s">
        <v>5</v>
      </c>
      <c r="D216" s="2">
        <v>2018</v>
      </c>
      <c r="E216" s="2">
        <v>556622.55000000005</v>
      </c>
      <c r="F216" s="2">
        <v>377479.34</v>
      </c>
      <c r="G216" s="2">
        <v>1794530.1</v>
      </c>
      <c r="H216" s="2">
        <v>113317.34000000001</v>
      </c>
      <c r="I216" s="2">
        <v>269928.06</v>
      </c>
      <c r="J216" s="2">
        <v>511392.69</v>
      </c>
      <c r="K216" s="2">
        <v>448122.99000000005</v>
      </c>
      <c r="L216" s="2">
        <v>446124.19</v>
      </c>
      <c r="M216" s="2">
        <v>576834.65999999992</v>
      </c>
      <c r="N216" s="2">
        <v>322633.17</v>
      </c>
      <c r="O216" s="2">
        <v>482148.15</v>
      </c>
      <c r="P216" s="2">
        <v>448185.08</v>
      </c>
    </row>
    <row r="217" spans="1:16" x14ac:dyDescent="0.3">
      <c r="A217" s="6" t="s">
        <v>25</v>
      </c>
      <c r="B217" s="1" t="s">
        <v>4</v>
      </c>
      <c r="C217" s="1" t="s">
        <v>6</v>
      </c>
      <c r="D217" s="1">
        <v>2018</v>
      </c>
      <c r="E217" s="1">
        <v>0</v>
      </c>
      <c r="F217" s="1">
        <v>0</v>
      </c>
      <c r="G217" s="1">
        <v>47400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36012.75</v>
      </c>
      <c r="P217" s="1">
        <v>0</v>
      </c>
    </row>
    <row r="218" spans="1:16" x14ac:dyDescent="0.3">
      <c r="A218" s="5" t="s">
        <v>70</v>
      </c>
      <c r="B218" s="2" t="s">
        <v>4</v>
      </c>
      <c r="C218" s="2" t="s">
        <v>6</v>
      </c>
      <c r="D218" s="2">
        <v>2018</v>
      </c>
      <c r="E218" s="2">
        <v>71324.2</v>
      </c>
      <c r="F218" s="2">
        <v>0</v>
      </c>
      <c r="G218" s="2">
        <v>71224.2</v>
      </c>
      <c r="H218" s="2">
        <v>70964.259999999995</v>
      </c>
      <c r="I218" s="2">
        <v>70945.69</v>
      </c>
      <c r="J218" s="2">
        <v>0</v>
      </c>
      <c r="K218" s="2">
        <v>71145.69</v>
      </c>
      <c r="L218" s="2">
        <v>71145.69</v>
      </c>
      <c r="M218" s="2">
        <v>0</v>
      </c>
      <c r="N218" s="2">
        <v>0</v>
      </c>
      <c r="O218" s="2">
        <v>0</v>
      </c>
      <c r="P218" s="2">
        <v>0</v>
      </c>
    </row>
    <row r="219" spans="1:16" x14ac:dyDescent="0.3">
      <c r="A219" s="6" t="s">
        <v>16</v>
      </c>
      <c r="B219" s="1" t="s">
        <v>4</v>
      </c>
      <c r="C219" s="1" t="s">
        <v>6</v>
      </c>
      <c r="D219" s="1">
        <v>2018</v>
      </c>
      <c r="E219" s="1">
        <v>40540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36941</v>
      </c>
      <c r="O219" s="1">
        <v>0</v>
      </c>
      <c r="P219" s="1">
        <v>0</v>
      </c>
    </row>
    <row r="220" spans="1:16" x14ac:dyDescent="0.3">
      <c r="A220" s="5" t="s">
        <v>13</v>
      </c>
      <c r="B220" s="2" t="s">
        <v>4</v>
      </c>
      <c r="C220" s="2" t="s">
        <v>5</v>
      </c>
      <c r="D220" s="2">
        <v>2018</v>
      </c>
      <c r="E220" s="2">
        <v>347601.37</v>
      </c>
      <c r="F220" s="2">
        <v>124271.56</v>
      </c>
      <c r="G220" s="2">
        <v>179766.59</v>
      </c>
      <c r="H220" s="2">
        <v>74464.759999999995</v>
      </c>
      <c r="I220" s="2">
        <v>218528.09</v>
      </c>
      <c r="J220" s="2">
        <v>88079.58</v>
      </c>
      <c r="K220" s="2">
        <v>148453.91</v>
      </c>
      <c r="L220" s="2">
        <v>458218.18</v>
      </c>
      <c r="M220" s="2">
        <v>163990.58000000002</v>
      </c>
      <c r="N220" s="2">
        <v>223138.73</v>
      </c>
      <c r="O220" s="2">
        <v>168517.5</v>
      </c>
      <c r="P220" s="2">
        <v>322528.77</v>
      </c>
    </row>
    <row r="221" spans="1:16" x14ac:dyDescent="0.3">
      <c r="A221" s="6" t="s">
        <v>13</v>
      </c>
      <c r="B221" s="1" t="s">
        <v>4</v>
      </c>
      <c r="C221" s="1" t="s">
        <v>6</v>
      </c>
      <c r="D221" s="1">
        <v>2018</v>
      </c>
      <c r="E221" s="1">
        <v>0</v>
      </c>
      <c r="F221" s="1">
        <v>0</v>
      </c>
      <c r="G221" s="1">
        <v>4392.5</v>
      </c>
      <c r="H221" s="1">
        <v>0</v>
      </c>
      <c r="I221" s="1">
        <v>0</v>
      </c>
      <c r="J221" s="1">
        <v>0</v>
      </c>
      <c r="K221" s="1">
        <v>0</v>
      </c>
      <c r="L221" s="1">
        <v>10166.6</v>
      </c>
      <c r="M221" s="1">
        <v>0</v>
      </c>
      <c r="N221" s="1">
        <v>0</v>
      </c>
      <c r="O221" s="1">
        <v>4830</v>
      </c>
      <c r="P221" s="1">
        <v>0</v>
      </c>
    </row>
    <row r="222" spans="1:16" x14ac:dyDescent="0.3">
      <c r="A222" s="5" t="s">
        <v>32</v>
      </c>
      <c r="B222" s="2" t="s">
        <v>4</v>
      </c>
      <c r="C222" s="2" t="s">
        <v>6</v>
      </c>
      <c r="D222" s="2">
        <v>2018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80611.05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</row>
    <row r="223" spans="1:16" x14ac:dyDescent="0.3">
      <c r="A223" s="6" t="s">
        <v>22</v>
      </c>
      <c r="B223" s="1" t="s">
        <v>4</v>
      </c>
      <c r="C223" s="1" t="s">
        <v>6</v>
      </c>
      <c r="D223" s="1">
        <v>2018</v>
      </c>
      <c r="E223" s="1">
        <v>185923.81</v>
      </c>
      <c r="F223" s="1">
        <v>53180.25</v>
      </c>
      <c r="G223" s="1">
        <v>120018.39</v>
      </c>
      <c r="H223" s="1">
        <v>1998</v>
      </c>
      <c r="I223" s="1">
        <v>78210.109999999986</v>
      </c>
      <c r="J223" s="1">
        <v>92417.61</v>
      </c>
      <c r="K223" s="1">
        <v>96594.87000000001</v>
      </c>
      <c r="L223" s="1">
        <v>0</v>
      </c>
      <c r="M223" s="1">
        <v>86127.87</v>
      </c>
      <c r="N223" s="1">
        <v>156228.01999999999</v>
      </c>
      <c r="O223" s="1">
        <v>96555.73</v>
      </c>
      <c r="P223" s="1">
        <v>103937.43</v>
      </c>
    </row>
    <row r="224" spans="1:16" x14ac:dyDescent="0.3">
      <c r="A224" s="5" t="s">
        <v>22</v>
      </c>
      <c r="B224" s="2" t="s">
        <v>4</v>
      </c>
      <c r="C224" s="2" t="s">
        <v>5</v>
      </c>
      <c r="D224" s="2">
        <v>2018</v>
      </c>
      <c r="E224" s="2">
        <v>13260</v>
      </c>
      <c r="F224" s="2">
        <v>0</v>
      </c>
      <c r="G224" s="2">
        <v>56644.229999999996</v>
      </c>
      <c r="H224" s="2">
        <v>0</v>
      </c>
      <c r="I224" s="2">
        <v>0</v>
      </c>
      <c r="J224" s="2">
        <v>0</v>
      </c>
      <c r="K224" s="2">
        <v>7349.25</v>
      </c>
      <c r="L224" s="2">
        <v>378</v>
      </c>
      <c r="M224" s="2">
        <v>0</v>
      </c>
      <c r="N224" s="2">
        <v>5440</v>
      </c>
      <c r="O224" s="2">
        <v>0</v>
      </c>
      <c r="P224" s="2">
        <v>16926.46</v>
      </c>
    </row>
    <row r="225" spans="1:16" x14ac:dyDescent="0.3">
      <c r="A225" s="6" t="s">
        <v>55</v>
      </c>
      <c r="B225" s="1" t="s">
        <v>4</v>
      </c>
      <c r="C225" s="1" t="s">
        <v>6</v>
      </c>
      <c r="D225" s="1">
        <v>2018</v>
      </c>
      <c r="E225" s="1">
        <v>36298.5</v>
      </c>
      <c r="F225" s="1">
        <v>15058</v>
      </c>
      <c r="G225" s="1">
        <v>19269</v>
      </c>
      <c r="H225" s="1">
        <v>31309.42</v>
      </c>
      <c r="I225" s="1">
        <v>58016.44</v>
      </c>
      <c r="J225" s="1">
        <v>57464.9</v>
      </c>
      <c r="K225" s="1">
        <v>5</v>
      </c>
      <c r="L225" s="1">
        <v>38252.5</v>
      </c>
      <c r="M225" s="1">
        <v>0</v>
      </c>
      <c r="N225" s="1">
        <v>55889</v>
      </c>
      <c r="O225" s="1">
        <v>0</v>
      </c>
      <c r="P225" s="1">
        <v>42435</v>
      </c>
    </row>
    <row r="226" spans="1:16" x14ac:dyDescent="0.3">
      <c r="A226" s="5" t="s">
        <v>55</v>
      </c>
      <c r="B226" s="2" t="s">
        <v>4</v>
      </c>
      <c r="C226" s="2" t="s">
        <v>5</v>
      </c>
      <c r="D226" s="2">
        <v>2018</v>
      </c>
      <c r="E226" s="2">
        <v>35220.770000000004</v>
      </c>
      <c r="F226" s="2">
        <v>2640</v>
      </c>
      <c r="G226" s="2">
        <v>32572.880000000001</v>
      </c>
      <c r="H226" s="2">
        <v>31795.91</v>
      </c>
      <c r="I226" s="2">
        <v>15958.8</v>
      </c>
      <c r="J226" s="2">
        <v>31064.62</v>
      </c>
      <c r="K226" s="2">
        <v>7672.28</v>
      </c>
      <c r="L226" s="2">
        <v>31356.1</v>
      </c>
      <c r="M226" s="2">
        <v>23685.05</v>
      </c>
      <c r="N226" s="2">
        <v>0</v>
      </c>
      <c r="O226" s="2">
        <v>30748.45</v>
      </c>
      <c r="P226" s="2">
        <v>22154.54</v>
      </c>
    </row>
    <row r="227" spans="1:16" x14ac:dyDescent="0.3">
      <c r="A227" s="6" t="s">
        <v>24</v>
      </c>
      <c r="B227" s="1" t="s">
        <v>4</v>
      </c>
      <c r="C227" s="1" t="s">
        <v>6</v>
      </c>
      <c r="D227" s="1">
        <v>2018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138093.79999999999</v>
      </c>
    </row>
    <row r="228" spans="1:16" x14ac:dyDescent="0.3">
      <c r="A228" s="5" t="s">
        <v>10</v>
      </c>
      <c r="B228" s="2" t="s">
        <v>4</v>
      </c>
      <c r="C228" s="2" t="s">
        <v>6</v>
      </c>
      <c r="D228" s="2">
        <v>2018</v>
      </c>
      <c r="E228" s="2">
        <v>91812</v>
      </c>
      <c r="F228" s="2">
        <v>46200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1000</v>
      </c>
      <c r="N228" s="2">
        <v>0</v>
      </c>
      <c r="O228" s="2">
        <v>0</v>
      </c>
      <c r="P228" s="2">
        <v>0</v>
      </c>
    </row>
    <row r="229" spans="1:16" x14ac:dyDescent="0.3">
      <c r="A229" s="6" t="s">
        <v>10</v>
      </c>
      <c r="B229" s="1" t="s">
        <v>4</v>
      </c>
      <c r="C229" s="1" t="s">
        <v>5</v>
      </c>
      <c r="D229" s="1">
        <v>2018</v>
      </c>
      <c r="E229" s="1">
        <v>0</v>
      </c>
      <c r="F229" s="1">
        <v>777</v>
      </c>
      <c r="G229" s="1">
        <v>0</v>
      </c>
      <c r="H229" s="1">
        <v>0</v>
      </c>
      <c r="I229" s="1">
        <v>0</v>
      </c>
      <c r="J229" s="1">
        <v>1409</v>
      </c>
      <c r="K229" s="1">
        <v>0</v>
      </c>
      <c r="L229" s="1">
        <v>0</v>
      </c>
      <c r="M229" s="1">
        <v>0</v>
      </c>
      <c r="N229" s="1">
        <v>1545</v>
      </c>
      <c r="O229" s="1">
        <v>0</v>
      </c>
      <c r="P229" s="1">
        <v>0</v>
      </c>
    </row>
    <row r="230" spans="1:16" x14ac:dyDescent="0.3">
      <c r="A230" s="5" t="s">
        <v>42</v>
      </c>
      <c r="B230" s="2" t="s">
        <v>4</v>
      </c>
      <c r="C230" s="2" t="s">
        <v>5</v>
      </c>
      <c r="D230" s="2">
        <v>2018</v>
      </c>
      <c r="E230" s="2">
        <v>0</v>
      </c>
      <c r="F230" s="2">
        <v>0</v>
      </c>
      <c r="G230" s="2">
        <v>0</v>
      </c>
      <c r="H230" s="2">
        <v>0</v>
      </c>
      <c r="I230" s="2">
        <v>125392</v>
      </c>
      <c r="J230" s="2">
        <v>96916.650000000009</v>
      </c>
      <c r="K230" s="2">
        <v>100069.2</v>
      </c>
      <c r="L230" s="2">
        <v>204056.16</v>
      </c>
      <c r="M230" s="2">
        <v>85690.96</v>
      </c>
      <c r="N230" s="2">
        <v>34335.839999999997</v>
      </c>
      <c r="O230" s="2">
        <v>92751.12</v>
      </c>
      <c r="P230" s="2">
        <v>304670.03000000003</v>
      </c>
    </row>
    <row r="231" spans="1:16" x14ac:dyDescent="0.3">
      <c r="A231" s="6" t="s">
        <v>27</v>
      </c>
      <c r="B231" s="1" t="s">
        <v>4</v>
      </c>
      <c r="C231" s="1" t="s">
        <v>5</v>
      </c>
      <c r="D231" s="1">
        <v>2018</v>
      </c>
      <c r="E231" s="1">
        <v>0</v>
      </c>
      <c r="F231" s="1">
        <v>0</v>
      </c>
      <c r="G231" s="1">
        <v>24.05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2549.27</v>
      </c>
      <c r="O231" s="1">
        <v>0</v>
      </c>
      <c r="P231" s="1">
        <v>0</v>
      </c>
    </row>
    <row r="232" spans="1:16" x14ac:dyDescent="0.3">
      <c r="A232" s="5" t="s">
        <v>57</v>
      </c>
      <c r="B232" s="2" t="s">
        <v>4</v>
      </c>
      <c r="C232" s="2" t="s">
        <v>5</v>
      </c>
      <c r="D232" s="2">
        <v>2018</v>
      </c>
      <c r="E232" s="2">
        <v>130158.22</v>
      </c>
      <c r="F232" s="2">
        <v>90685.87999999999</v>
      </c>
      <c r="G232" s="2">
        <v>101888.54</v>
      </c>
      <c r="H232" s="2">
        <v>97114.7</v>
      </c>
      <c r="I232" s="2">
        <v>198936.83000000002</v>
      </c>
      <c r="J232" s="2">
        <v>69023.680000000008</v>
      </c>
      <c r="K232" s="2">
        <v>120500.72</v>
      </c>
      <c r="L232" s="2">
        <v>89820.53</v>
      </c>
      <c r="M232" s="2">
        <v>91529.89</v>
      </c>
      <c r="N232" s="2">
        <v>103933.32999999999</v>
      </c>
      <c r="O232" s="2">
        <v>76414.39</v>
      </c>
      <c r="P232" s="2">
        <v>43302.22</v>
      </c>
    </row>
    <row r="233" spans="1:16" x14ac:dyDescent="0.3">
      <c r="A233" s="6" t="s">
        <v>57</v>
      </c>
      <c r="B233" s="1" t="s">
        <v>4</v>
      </c>
      <c r="C233" s="1" t="s">
        <v>6</v>
      </c>
      <c r="D233" s="1">
        <v>2018</v>
      </c>
      <c r="E233" s="1">
        <v>65142.17</v>
      </c>
      <c r="F233" s="1">
        <v>31817</v>
      </c>
      <c r="G233" s="1">
        <v>52134.7</v>
      </c>
      <c r="H233" s="1">
        <v>99383.400000000009</v>
      </c>
      <c r="I233" s="1">
        <v>106833.40000000001</v>
      </c>
      <c r="J233" s="1">
        <v>20381.04</v>
      </c>
      <c r="K233" s="1">
        <v>46949</v>
      </c>
      <c r="L233" s="1">
        <v>123292.90999999999</v>
      </c>
      <c r="M233" s="1">
        <v>0</v>
      </c>
      <c r="N233" s="1">
        <v>111379.7</v>
      </c>
      <c r="O233" s="1">
        <v>21067.599999999999</v>
      </c>
      <c r="P233" s="1">
        <v>107705.4</v>
      </c>
    </row>
    <row r="234" spans="1:16" x14ac:dyDescent="0.3">
      <c r="A234" s="5" t="s">
        <v>67</v>
      </c>
      <c r="B234" s="2" t="s">
        <v>4</v>
      </c>
      <c r="C234" s="2" t="s">
        <v>5</v>
      </c>
      <c r="D234" s="2">
        <v>2018</v>
      </c>
      <c r="E234" s="2">
        <v>12000</v>
      </c>
      <c r="F234" s="2">
        <v>0</v>
      </c>
      <c r="G234" s="2">
        <v>35250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</row>
    <row r="235" spans="1:16" x14ac:dyDescent="0.3">
      <c r="A235" s="6" t="s">
        <v>34</v>
      </c>
      <c r="B235" s="1" t="s">
        <v>4</v>
      </c>
      <c r="C235" s="1" t="s">
        <v>5</v>
      </c>
      <c r="D235" s="1">
        <v>2018</v>
      </c>
      <c r="E235" s="1">
        <v>327516.49</v>
      </c>
      <c r="F235" s="1">
        <v>236569.56</v>
      </c>
      <c r="G235" s="1">
        <v>479978.91000000003</v>
      </c>
      <c r="H235" s="1">
        <v>228824.36</v>
      </c>
      <c r="I235" s="1">
        <v>282575.93</v>
      </c>
      <c r="J235" s="1">
        <v>7374.6</v>
      </c>
      <c r="K235" s="1">
        <v>8055.09</v>
      </c>
      <c r="L235" s="1">
        <v>51700.38</v>
      </c>
      <c r="M235" s="1">
        <v>25627.59</v>
      </c>
      <c r="N235" s="1">
        <v>14861.8</v>
      </c>
      <c r="O235" s="1">
        <v>510</v>
      </c>
      <c r="P235" s="1">
        <v>121784.64</v>
      </c>
    </row>
    <row r="236" spans="1:16" x14ac:dyDescent="0.3">
      <c r="A236" s="5" t="s">
        <v>34</v>
      </c>
      <c r="B236" s="2" t="s">
        <v>4</v>
      </c>
      <c r="C236" s="2" t="s">
        <v>6</v>
      </c>
      <c r="D236" s="2">
        <v>2018</v>
      </c>
      <c r="E236" s="2">
        <v>9411.18</v>
      </c>
      <c r="F236" s="2">
        <v>15563.95</v>
      </c>
      <c r="G236" s="2">
        <v>4402.7</v>
      </c>
      <c r="H236" s="2">
        <v>3568</v>
      </c>
      <c r="I236" s="2">
        <v>0</v>
      </c>
      <c r="J236" s="2">
        <v>23646.33</v>
      </c>
      <c r="K236" s="2">
        <v>2899.59</v>
      </c>
      <c r="L236" s="2">
        <v>16158.59</v>
      </c>
      <c r="M236" s="2">
        <v>0</v>
      </c>
      <c r="N236" s="2">
        <v>19090</v>
      </c>
      <c r="O236" s="2">
        <v>0</v>
      </c>
      <c r="P236" s="2">
        <v>8506</v>
      </c>
    </row>
    <row r="237" spans="1:16" x14ac:dyDescent="0.3">
      <c r="A237" s="6" t="s">
        <v>76</v>
      </c>
      <c r="B237" s="1" t="s">
        <v>4</v>
      </c>
      <c r="C237" s="1" t="s">
        <v>5</v>
      </c>
      <c r="D237" s="1">
        <v>2018</v>
      </c>
      <c r="E237" s="1">
        <v>102280.98000000001</v>
      </c>
      <c r="F237" s="1">
        <v>23807.5</v>
      </c>
      <c r="G237" s="1">
        <v>166364.91999999998</v>
      </c>
      <c r="H237" s="1">
        <v>8183.54</v>
      </c>
      <c r="I237" s="1">
        <v>25329.86</v>
      </c>
      <c r="J237" s="1">
        <v>48943.65</v>
      </c>
      <c r="K237" s="1">
        <v>7020.18</v>
      </c>
      <c r="L237" s="1">
        <v>153773.57</v>
      </c>
      <c r="M237" s="1">
        <v>94262.83</v>
      </c>
      <c r="N237" s="1">
        <v>130143.31</v>
      </c>
      <c r="O237" s="1">
        <v>4690.68</v>
      </c>
      <c r="P237" s="1">
        <v>42952.46</v>
      </c>
    </row>
    <row r="238" spans="1:16" x14ac:dyDescent="0.3">
      <c r="A238" s="5" t="s">
        <v>76</v>
      </c>
      <c r="B238" s="2" t="s">
        <v>4</v>
      </c>
      <c r="C238" s="2" t="s">
        <v>6</v>
      </c>
      <c r="D238" s="2">
        <v>2018</v>
      </c>
      <c r="E238" s="2">
        <v>0</v>
      </c>
      <c r="F238" s="2">
        <v>0</v>
      </c>
      <c r="G238" s="2">
        <v>17382.59</v>
      </c>
      <c r="H238" s="2">
        <v>0</v>
      </c>
      <c r="I238" s="2">
        <v>21837.23</v>
      </c>
      <c r="J238" s="2">
        <v>21640.809999999998</v>
      </c>
      <c r="K238" s="2">
        <v>0</v>
      </c>
      <c r="L238" s="2">
        <v>0</v>
      </c>
      <c r="M238" s="2">
        <v>21102.799999999999</v>
      </c>
      <c r="N238" s="2">
        <v>0</v>
      </c>
      <c r="O238" s="2">
        <v>16709.02</v>
      </c>
      <c r="P238" s="2">
        <v>16617.629999999997</v>
      </c>
    </row>
    <row r="239" spans="1:16" x14ac:dyDescent="0.3">
      <c r="A239" s="6" t="s">
        <v>38</v>
      </c>
      <c r="B239" s="1" t="s">
        <v>4</v>
      </c>
      <c r="C239" s="1" t="s">
        <v>6</v>
      </c>
      <c r="D239" s="1">
        <v>2018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39662.400000000001</v>
      </c>
      <c r="P239" s="1">
        <v>0</v>
      </c>
    </row>
    <row r="240" spans="1:16" x14ac:dyDescent="0.3">
      <c r="A240" s="5" t="s">
        <v>11</v>
      </c>
      <c r="B240" s="2" t="s">
        <v>4</v>
      </c>
      <c r="C240" s="2" t="s">
        <v>6</v>
      </c>
      <c r="D240" s="2">
        <v>2018</v>
      </c>
      <c r="E240" s="2">
        <v>57441</v>
      </c>
      <c r="F240" s="2">
        <v>0</v>
      </c>
      <c r="G240" s="2">
        <v>0</v>
      </c>
      <c r="H240" s="2">
        <v>0</v>
      </c>
      <c r="I240" s="2">
        <v>25986.37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</row>
    <row r="241" spans="1:16" x14ac:dyDescent="0.3">
      <c r="A241" s="6" t="s">
        <v>11</v>
      </c>
      <c r="B241" s="1" t="s">
        <v>4</v>
      </c>
      <c r="C241" s="1" t="s">
        <v>5</v>
      </c>
      <c r="D241" s="1">
        <v>2018</v>
      </c>
      <c r="E241" s="1">
        <v>0</v>
      </c>
      <c r="F241" s="1">
        <v>109.2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</row>
    <row r="242" spans="1:16" x14ac:dyDescent="0.3">
      <c r="A242" s="5" t="s">
        <v>61</v>
      </c>
      <c r="B242" s="2" t="s">
        <v>4</v>
      </c>
      <c r="C242" s="2" t="s">
        <v>6</v>
      </c>
      <c r="D242" s="2">
        <v>2018</v>
      </c>
      <c r="E242" s="2">
        <v>143985</v>
      </c>
      <c r="F242" s="2">
        <v>72438</v>
      </c>
      <c r="G242" s="2">
        <v>83994</v>
      </c>
      <c r="H242" s="2">
        <v>70121.989999999991</v>
      </c>
      <c r="I242" s="2">
        <v>37110.959999999999</v>
      </c>
      <c r="J242" s="2">
        <v>15120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</row>
    <row r="243" spans="1:16" x14ac:dyDescent="0.3">
      <c r="A243" s="6" t="s">
        <v>61</v>
      </c>
      <c r="B243" s="1" t="s">
        <v>4</v>
      </c>
      <c r="C243" s="1" t="s">
        <v>5</v>
      </c>
      <c r="D243" s="1">
        <v>2018</v>
      </c>
      <c r="E243" s="1">
        <v>11566.5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2392.25</v>
      </c>
      <c r="M243" s="1">
        <v>0</v>
      </c>
      <c r="N243" s="1">
        <v>17340</v>
      </c>
      <c r="O243" s="1">
        <v>29500</v>
      </c>
      <c r="P243" s="1">
        <v>0</v>
      </c>
    </row>
    <row r="244" spans="1:16" x14ac:dyDescent="0.3">
      <c r="A244" s="5" t="s">
        <v>68</v>
      </c>
      <c r="B244" s="2" t="s">
        <v>4</v>
      </c>
      <c r="C244" s="2" t="s">
        <v>6</v>
      </c>
      <c r="D244" s="2">
        <v>2018</v>
      </c>
      <c r="E244" s="2">
        <v>0</v>
      </c>
      <c r="F244" s="2">
        <v>84752.8</v>
      </c>
      <c r="G244" s="2">
        <v>214726.51</v>
      </c>
      <c r="H244" s="2">
        <v>201578.74</v>
      </c>
      <c r="I244" s="2">
        <v>0</v>
      </c>
      <c r="J244" s="2">
        <v>84752.8</v>
      </c>
      <c r="K244" s="2">
        <v>39015.230000000003</v>
      </c>
      <c r="L244" s="2">
        <v>81543.199999999997</v>
      </c>
      <c r="M244" s="2">
        <v>77882.58</v>
      </c>
      <c r="N244" s="2">
        <v>0</v>
      </c>
      <c r="O244" s="2">
        <v>176051.68</v>
      </c>
      <c r="P244" s="2">
        <v>77788.58</v>
      </c>
    </row>
    <row r="245" spans="1:16" x14ac:dyDescent="0.3">
      <c r="A245" s="6" t="s">
        <v>59</v>
      </c>
      <c r="B245" s="1" t="s">
        <v>4</v>
      </c>
      <c r="C245" s="1" t="s">
        <v>6</v>
      </c>
      <c r="D245" s="1">
        <v>2018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30216.16</v>
      </c>
      <c r="L245" s="1">
        <v>56972.84</v>
      </c>
      <c r="M245" s="1">
        <v>0</v>
      </c>
      <c r="N245" s="1">
        <v>22670</v>
      </c>
      <c r="O245" s="1">
        <v>82536.12</v>
      </c>
      <c r="P245" s="1">
        <v>47952</v>
      </c>
    </row>
    <row r="246" spans="1:16" x14ac:dyDescent="0.3">
      <c r="A246" s="5" t="s">
        <v>26</v>
      </c>
      <c r="B246" s="2" t="s">
        <v>4</v>
      </c>
      <c r="C246" s="2" t="s">
        <v>5</v>
      </c>
      <c r="D246" s="2">
        <v>2018</v>
      </c>
      <c r="E246" s="2">
        <v>2986.5</v>
      </c>
      <c r="F246" s="2">
        <v>2389</v>
      </c>
      <c r="G246" s="2">
        <v>0</v>
      </c>
      <c r="H246" s="2">
        <v>1740.6</v>
      </c>
      <c r="I246" s="2">
        <v>0</v>
      </c>
      <c r="J246" s="2">
        <v>1228.8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</row>
    <row r="247" spans="1:16" x14ac:dyDescent="0.3">
      <c r="A247" s="6" t="s">
        <v>26</v>
      </c>
      <c r="B247" s="1" t="s">
        <v>4</v>
      </c>
      <c r="C247" s="1" t="s">
        <v>6</v>
      </c>
      <c r="D247" s="1">
        <v>2018</v>
      </c>
      <c r="E247" s="1">
        <v>1943.95</v>
      </c>
      <c r="F247" s="1">
        <v>0</v>
      </c>
      <c r="G247" s="1">
        <v>1958</v>
      </c>
      <c r="H247" s="1">
        <v>0</v>
      </c>
      <c r="I247" s="1">
        <v>0</v>
      </c>
      <c r="J247" s="1">
        <v>2256.5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</row>
    <row r="248" spans="1:16" x14ac:dyDescent="0.3">
      <c r="A248" s="5" t="s">
        <v>77</v>
      </c>
      <c r="B248" s="2" t="s">
        <v>4</v>
      </c>
      <c r="C248" s="2" t="s">
        <v>6</v>
      </c>
      <c r="D248" s="2">
        <v>2018</v>
      </c>
      <c r="E248" s="2">
        <v>2512104.4700000002</v>
      </c>
      <c r="F248" s="2">
        <v>1573929.66</v>
      </c>
      <c r="G248" s="2">
        <v>313146.92000000004</v>
      </c>
      <c r="H248" s="2">
        <v>0</v>
      </c>
      <c r="I248" s="2">
        <v>0</v>
      </c>
      <c r="J248" s="2">
        <v>1427993.31</v>
      </c>
      <c r="K248" s="2">
        <v>802910.39</v>
      </c>
      <c r="L248" s="2">
        <v>0</v>
      </c>
      <c r="M248" s="2">
        <v>0</v>
      </c>
      <c r="N248" s="2">
        <v>920462.06</v>
      </c>
      <c r="O248" s="2">
        <v>930723.71</v>
      </c>
      <c r="P248" s="2">
        <v>886719.34000000008</v>
      </c>
    </row>
    <row r="249" spans="1:16" x14ac:dyDescent="0.3">
      <c r="A249" s="6" t="s">
        <v>77</v>
      </c>
      <c r="B249" s="1" t="s">
        <v>4</v>
      </c>
      <c r="C249" s="1" t="s">
        <v>5</v>
      </c>
      <c r="D249" s="1">
        <v>2018</v>
      </c>
      <c r="E249" s="1">
        <v>1397398.42</v>
      </c>
      <c r="F249" s="1">
        <v>875523.53</v>
      </c>
      <c r="G249" s="1">
        <v>175019.98</v>
      </c>
      <c r="H249" s="1">
        <v>7420</v>
      </c>
      <c r="I249" s="1">
        <v>0</v>
      </c>
      <c r="J249" s="1">
        <v>1031051.09</v>
      </c>
      <c r="K249" s="1">
        <v>579723.74</v>
      </c>
      <c r="L249" s="1">
        <v>0</v>
      </c>
      <c r="M249" s="1">
        <v>8215</v>
      </c>
      <c r="N249" s="1">
        <v>664599.34</v>
      </c>
      <c r="O249" s="1">
        <v>688015.08</v>
      </c>
      <c r="P249" s="1">
        <v>640285.5</v>
      </c>
    </row>
    <row r="250" spans="1:16" x14ac:dyDescent="0.3">
      <c r="A250" s="5" t="s">
        <v>64</v>
      </c>
      <c r="B250" s="2" t="s">
        <v>4</v>
      </c>
      <c r="C250" s="2" t="s">
        <v>5</v>
      </c>
      <c r="D250" s="2">
        <v>2018</v>
      </c>
      <c r="E250" s="2">
        <v>662003.43999999994</v>
      </c>
      <c r="F250" s="2">
        <v>397410.98</v>
      </c>
      <c r="G250" s="2">
        <v>50923.199999999997</v>
      </c>
      <c r="H250" s="2">
        <v>508957.44000000006</v>
      </c>
      <c r="I250" s="2">
        <v>75710.38</v>
      </c>
      <c r="J250" s="2">
        <v>49047.3</v>
      </c>
      <c r="K250" s="2">
        <v>22929.14</v>
      </c>
      <c r="L250" s="2">
        <v>14698</v>
      </c>
      <c r="M250" s="2">
        <v>9750</v>
      </c>
      <c r="N250" s="2">
        <v>49039.15</v>
      </c>
      <c r="O250" s="2">
        <v>24440</v>
      </c>
      <c r="P250" s="2">
        <v>0</v>
      </c>
    </row>
    <row r="251" spans="1:16" x14ac:dyDescent="0.3">
      <c r="A251" s="6" t="s">
        <v>64</v>
      </c>
      <c r="B251" s="1" t="s">
        <v>4</v>
      </c>
      <c r="C251" s="1" t="s">
        <v>6</v>
      </c>
      <c r="D251" s="1">
        <v>2018</v>
      </c>
      <c r="E251" s="1">
        <v>15431.18</v>
      </c>
      <c r="F251" s="1">
        <v>9906.43</v>
      </c>
      <c r="G251" s="1">
        <v>11621</v>
      </c>
      <c r="H251" s="1">
        <v>0</v>
      </c>
      <c r="I251" s="1">
        <v>13116.570000000002</v>
      </c>
      <c r="J251" s="1">
        <v>20193.87</v>
      </c>
      <c r="K251" s="1">
        <v>11811.51</v>
      </c>
      <c r="L251" s="1">
        <v>12383.03</v>
      </c>
      <c r="M251" s="1">
        <v>1996.5</v>
      </c>
      <c r="N251" s="1">
        <v>31001.4</v>
      </c>
      <c r="O251" s="1">
        <v>17336.25</v>
      </c>
      <c r="P251" s="1">
        <v>4576.5</v>
      </c>
    </row>
    <row r="252" spans="1:16" x14ac:dyDescent="0.3">
      <c r="A252" s="5" t="s">
        <v>41</v>
      </c>
      <c r="B252" s="2" t="s">
        <v>4</v>
      </c>
      <c r="C252" s="2" t="s">
        <v>6</v>
      </c>
      <c r="D252" s="2">
        <v>2018</v>
      </c>
      <c r="E252" s="2">
        <v>0</v>
      </c>
      <c r="F252" s="2">
        <v>0</v>
      </c>
      <c r="G252" s="2">
        <v>0</v>
      </c>
      <c r="H252" s="2">
        <v>141312.88</v>
      </c>
      <c r="I252" s="2">
        <v>94311.53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</row>
    <row r="253" spans="1:16" x14ac:dyDescent="0.3">
      <c r="A253" s="6" t="s">
        <v>60</v>
      </c>
      <c r="B253" s="1" t="s">
        <v>4</v>
      </c>
      <c r="C253" s="1" t="s">
        <v>6</v>
      </c>
      <c r="D253" s="1">
        <v>2018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14735.42</v>
      </c>
      <c r="M253" s="1">
        <v>0</v>
      </c>
      <c r="N253" s="1">
        <v>0</v>
      </c>
      <c r="O253" s="1">
        <v>0</v>
      </c>
      <c r="P253" s="1">
        <v>0</v>
      </c>
    </row>
    <row r="254" spans="1:16" x14ac:dyDescent="0.3">
      <c r="A254" s="5" t="s">
        <v>52</v>
      </c>
      <c r="B254" s="2" t="s">
        <v>4</v>
      </c>
      <c r="C254" s="2" t="s">
        <v>6</v>
      </c>
      <c r="D254" s="2">
        <v>2018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182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</row>
    <row r="255" spans="1:16" x14ac:dyDescent="0.3">
      <c r="A255" s="6" t="s">
        <v>52</v>
      </c>
      <c r="B255" s="1" t="s">
        <v>4</v>
      </c>
      <c r="C255" s="1" t="s">
        <v>5</v>
      </c>
      <c r="D255" s="1">
        <v>2018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48</v>
      </c>
      <c r="L255" s="1">
        <v>0</v>
      </c>
      <c r="M255" s="1">
        <v>0</v>
      </c>
      <c r="N255" s="1">
        <v>0</v>
      </c>
      <c r="O255" s="1">
        <v>0</v>
      </c>
      <c r="P255" s="1">
        <v>80</v>
      </c>
    </row>
    <row r="256" spans="1:16" x14ac:dyDescent="0.3">
      <c r="A256" s="5" t="s">
        <v>31</v>
      </c>
      <c r="B256" s="2" t="s">
        <v>4</v>
      </c>
      <c r="C256" s="2" t="s">
        <v>5</v>
      </c>
      <c r="D256" s="2">
        <v>2018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74891</v>
      </c>
      <c r="P256" s="2">
        <v>33350.300000000003</v>
      </c>
    </row>
    <row r="257" spans="1:16" x14ac:dyDescent="0.3">
      <c r="A257" s="6" t="s">
        <v>37</v>
      </c>
      <c r="B257" s="1" t="s">
        <v>4</v>
      </c>
      <c r="C257" s="1" t="s">
        <v>5</v>
      </c>
      <c r="D257" s="1">
        <v>2018</v>
      </c>
      <c r="E257" s="1">
        <v>206</v>
      </c>
      <c r="F257" s="1">
        <v>1835.8</v>
      </c>
      <c r="G257" s="1">
        <v>0</v>
      </c>
      <c r="H257" s="1">
        <v>485.8</v>
      </c>
      <c r="I257" s="1">
        <v>2223.1</v>
      </c>
      <c r="J257" s="1">
        <v>588.79999999999995</v>
      </c>
      <c r="K257" s="1">
        <v>0</v>
      </c>
      <c r="L257" s="1">
        <v>1209</v>
      </c>
      <c r="M257" s="1">
        <v>0</v>
      </c>
      <c r="N257" s="1">
        <v>21207.03</v>
      </c>
      <c r="O257" s="1">
        <v>8972.2999999999993</v>
      </c>
      <c r="P257" s="1">
        <v>0</v>
      </c>
    </row>
    <row r="258" spans="1:16" x14ac:dyDescent="0.3">
      <c r="A258" s="5" t="s">
        <v>51</v>
      </c>
      <c r="B258" s="2" t="s">
        <v>4</v>
      </c>
      <c r="C258" s="2" t="s">
        <v>5</v>
      </c>
      <c r="D258" s="2">
        <v>2018</v>
      </c>
      <c r="E258" s="2">
        <v>682111.49</v>
      </c>
      <c r="F258" s="2">
        <v>210061.79</v>
      </c>
      <c r="G258" s="2">
        <v>397569.1</v>
      </c>
      <c r="H258" s="2">
        <v>0</v>
      </c>
      <c r="I258" s="2">
        <v>631099.99</v>
      </c>
      <c r="J258" s="2">
        <v>4560</v>
      </c>
      <c r="K258" s="2">
        <v>0</v>
      </c>
      <c r="L258" s="2">
        <v>365</v>
      </c>
      <c r="M258" s="2">
        <v>0</v>
      </c>
      <c r="N258" s="2">
        <v>0</v>
      </c>
      <c r="O258" s="2">
        <v>0</v>
      </c>
      <c r="P258" s="2">
        <v>0</v>
      </c>
    </row>
    <row r="259" spans="1:16" x14ac:dyDescent="0.3">
      <c r="A259" s="6" t="s">
        <v>54</v>
      </c>
      <c r="B259" s="1" t="s">
        <v>4</v>
      </c>
      <c r="C259" s="1" t="s">
        <v>5</v>
      </c>
      <c r="D259" s="1">
        <v>2018</v>
      </c>
      <c r="E259" s="1">
        <v>95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</row>
    <row r="260" spans="1:16" x14ac:dyDescent="0.3">
      <c r="A260" s="5" t="s">
        <v>23</v>
      </c>
      <c r="B260" s="2" t="s">
        <v>4</v>
      </c>
      <c r="C260" s="2" t="s">
        <v>5</v>
      </c>
      <c r="D260" s="2">
        <v>2018</v>
      </c>
      <c r="E260" s="2">
        <v>2322.9899999999998</v>
      </c>
      <c r="F260" s="2">
        <v>1353.96</v>
      </c>
      <c r="G260" s="2">
        <v>3326.34</v>
      </c>
      <c r="H260" s="2">
        <v>529.04999999999995</v>
      </c>
      <c r="I260" s="2">
        <v>2073.4</v>
      </c>
      <c r="J260" s="2">
        <v>3927.4</v>
      </c>
      <c r="K260" s="2">
        <v>67824.95</v>
      </c>
      <c r="L260" s="2">
        <v>86928.35</v>
      </c>
      <c r="M260" s="2">
        <v>51232.1</v>
      </c>
      <c r="N260" s="2">
        <v>4040.65</v>
      </c>
      <c r="O260" s="2">
        <v>5182.3999999999996</v>
      </c>
      <c r="P260" s="2">
        <v>3920.8</v>
      </c>
    </row>
    <row r="261" spans="1:16" x14ac:dyDescent="0.3">
      <c r="A261" s="6" t="s">
        <v>23</v>
      </c>
      <c r="B261" s="1" t="s">
        <v>4</v>
      </c>
      <c r="C261" s="1" t="s">
        <v>6</v>
      </c>
      <c r="D261" s="1">
        <v>2018</v>
      </c>
      <c r="E261" s="1">
        <v>0</v>
      </c>
      <c r="F261" s="1">
        <v>0</v>
      </c>
      <c r="G261" s="1">
        <v>0</v>
      </c>
      <c r="H261" s="1">
        <v>2416.37</v>
      </c>
      <c r="I261" s="1">
        <v>0</v>
      </c>
      <c r="J261" s="1">
        <v>0</v>
      </c>
      <c r="K261" s="1">
        <v>1464.38</v>
      </c>
      <c r="L261" s="1">
        <v>827.69</v>
      </c>
      <c r="M261" s="1">
        <v>0</v>
      </c>
      <c r="N261" s="1">
        <v>2818.9</v>
      </c>
      <c r="O261" s="1">
        <v>5802.3099999999995</v>
      </c>
      <c r="P261" s="1">
        <v>26620.68</v>
      </c>
    </row>
    <row r="262" spans="1:16" x14ac:dyDescent="0.3">
      <c r="A262" s="5" t="s">
        <v>74</v>
      </c>
      <c r="B262" s="2" t="s">
        <v>4</v>
      </c>
      <c r="C262" s="2" t="s">
        <v>5</v>
      </c>
      <c r="D262" s="2">
        <v>2018</v>
      </c>
      <c r="E262" s="2">
        <v>33809.300000000003</v>
      </c>
      <c r="F262" s="2">
        <v>0</v>
      </c>
      <c r="G262" s="2">
        <v>0</v>
      </c>
      <c r="H262" s="2">
        <v>19958.400000000001</v>
      </c>
      <c r="I262" s="2">
        <v>0</v>
      </c>
      <c r="J262" s="2">
        <v>0</v>
      </c>
      <c r="K262" s="2">
        <v>0</v>
      </c>
      <c r="L262" s="2">
        <v>8184.96</v>
      </c>
      <c r="M262" s="2">
        <v>0</v>
      </c>
      <c r="N262" s="2">
        <v>12145</v>
      </c>
      <c r="O262" s="2">
        <v>0</v>
      </c>
      <c r="P262" s="2">
        <v>3895.2</v>
      </c>
    </row>
    <row r="263" spans="1:16" x14ac:dyDescent="0.3">
      <c r="A263" s="6" t="s">
        <v>21</v>
      </c>
      <c r="B263" s="1" t="s">
        <v>4</v>
      </c>
      <c r="C263" s="1" t="s">
        <v>6</v>
      </c>
      <c r="D263" s="1">
        <v>2018</v>
      </c>
      <c r="E263" s="1">
        <v>0</v>
      </c>
      <c r="F263" s="1">
        <v>0</v>
      </c>
      <c r="G263" s="1">
        <v>0</v>
      </c>
      <c r="H263" s="1">
        <v>0</v>
      </c>
      <c r="I263" s="1">
        <v>67786.040000000008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</row>
    <row r="264" spans="1:16" x14ac:dyDescent="0.3">
      <c r="A264" s="5" t="s">
        <v>44</v>
      </c>
      <c r="B264" s="2" t="s">
        <v>4</v>
      </c>
      <c r="C264" s="2" t="s">
        <v>5</v>
      </c>
      <c r="D264" s="2">
        <v>2018</v>
      </c>
      <c r="E264" s="2">
        <v>43770.18</v>
      </c>
      <c r="F264" s="2">
        <v>0</v>
      </c>
      <c r="G264" s="2">
        <v>26927.68</v>
      </c>
      <c r="H264" s="2">
        <v>36906.880000000005</v>
      </c>
      <c r="I264" s="2">
        <v>0</v>
      </c>
      <c r="J264" s="2">
        <v>0</v>
      </c>
      <c r="K264" s="2">
        <v>0</v>
      </c>
      <c r="L264" s="2">
        <v>17877.439999999999</v>
      </c>
      <c r="M264" s="2">
        <v>0</v>
      </c>
      <c r="N264" s="2">
        <v>0</v>
      </c>
      <c r="O264" s="2">
        <v>0</v>
      </c>
      <c r="P264" s="2">
        <v>0</v>
      </c>
    </row>
    <row r="265" spans="1:16" x14ac:dyDescent="0.3">
      <c r="A265" s="6" t="s">
        <v>63</v>
      </c>
      <c r="B265" s="1" t="s">
        <v>4</v>
      </c>
      <c r="C265" s="1" t="s">
        <v>6</v>
      </c>
      <c r="D265" s="1">
        <v>2018</v>
      </c>
      <c r="E265" s="1">
        <v>0</v>
      </c>
      <c r="F265" s="1">
        <v>101.85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</row>
    <row r="266" spans="1:16" x14ac:dyDescent="0.3">
      <c r="A266" s="5" t="s">
        <v>65</v>
      </c>
      <c r="B266" s="2" t="s">
        <v>4</v>
      </c>
      <c r="C266" s="2" t="s">
        <v>6</v>
      </c>
      <c r="D266" s="2">
        <v>2018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33721.65</v>
      </c>
      <c r="M266" s="2">
        <v>0</v>
      </c>
      <c r="N266" s="2">
        <v>0</v>
      </c>
      <c r="O266" s="2">
        <v>0</v>
      </c>
      <c r="P266" s="2">
        <v>0</v>
      </c>
    </row>
    <row r="267" spans="1:16" x14ac:dyDescent="0.3">
      <c r="A267" s="6" t="s">
        <v>47</v>
      </c>
      <c r="B267" s="1" t="s">
        <v>4</v>
      </c>
      <c r="C267" s="1" t="s">
        <v>6</v>
      </c>
      <c r="D267" s="1">
        <v>2018</v>
      </c>
      <c r="E267" s="1">
        <v>0</v>
      </c>
      <c r="F267" s="1">
        <v>35946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</row>
    <row r="268" spans="1:16" x14ac:dyDescent="0.3">
      <c r="A268" s="5" t="s">
        <v>46</v>
      </c>
      <c r="B268" s="2" t="s">
        <v>4</v>
      </c>
      <c r="C268" s="2" t="s">
        <v>6</v>
      </c>
      <c r="D268" s="2">
        <v>2018</v>
      </c>
      <c r="E268" s="2">
        <v>0</v>
      </c>
      <c r="F268" s="2">
        <v>0</v>
      </c>
      <c r="G268" s="2">
        <v>0</v>
      </c>
      <c r="H268" s="2">
        <v>16290.6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</row>
    <row r="269" spans="1:16" x14ac:dyDescent="0.3">
      <c r="A269" s="6" t="s">
        <v>7</v>
      </c>
      <c r="B269" s="1" t="s">
        <v>4</v>
      </c>
      <c r="C269" s="1" t="s">
        <v>5</v>
      </c>
      <c r="D269" s="1">
        <v>2018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210</v>
      </c>
      <c r="M269" s="1">
        <v>0</v>
      </c>
      <c r="N269" s="1">
        <v>0</v>
      </c>
      <c r="O269" s="1">
        <v>0</v>
      </c>
      <c r="P269" s="1">
        <v>0</v>
      </c>
    </row>
    <row r="270" spans="1:16" x14ac:dyDescent="0.3">
      <c r="A270" s="5" t="s">
        <v>35</v>
      </c>
      <c r="B270" s="2" t="s">
        <v>4</v>
      </c>
      <c r="C270" s="2" t="s">
        <v>5</v>
      </c>
      <c r="D270" s="2">
        <v>2018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11666.46</v>
      </c>
      <c r="N270" s="2">
        <v>0</v>
      </c>
      <c r="O270" s="2">
        <v>0</v>
      </c>
      <c r="P270" s="2">
        <v>0</v>
      </c>
    </row>
    <row r="271" spans="1:16" x14ac:dyDescent="0.3">
      <c r="A271" s="6" t="s">
        <v>28</v>
      </c>
      <c r="B271" s="1" t="s">
        <v>4</v>
      </c>
      <c r="C271" s="1" t="s">
        <v>6</v>
      </c>
      <c r="D271" s="1">
        <v>2018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37125</v>
      </c>
      <c r="P271" s="1">
        <v>0</v>
      </c>
    </row>
    <row r="272" spans="1:16" x14ac:dyDescent="0.3">
      <c r="A272" s="5" t="s">
        <v>56</v>
      </c>
      <c r="B272" s="2" t="s">
        <v>4</v>
      </c>
      <c r="C272" s="2" t="s">
        <v>5</v>
      </c>
      <c r="D272" s="2">
        <v>2018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25536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</row>
    <row r="273" spans="1:16" x14ac:dyDescent="0.3">
      <c r="A273" s="6" t="s">
        <v>72</v>
      </c>
      <c r="B273" s="1" t="s">
        <v>4</v>
      </c>
      <c r="C273" s="1" t="s">
        <v>6</v>
      </c>
      <c r="D273" s="1">
        <v>2018</v>
      </c>
      <c r="E273" s="1">
        <v>1203</v>
      </c>
      <c r="F273" s="1">
        <v>1221.9499999999998</v>
      </c>
      <c r="G273" s="1">
        <v>129.80000000000001</v>
      </c>
      <c r="H273" s="1">
        <v>23351.5</v>
      </c>
      <c r="I273" s="1">
        <v>29321</v>
      </c>
      <c r="J273" s="1">
        <v>2217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</row>
    <row r="274" spans="1:16" x14ac:dyDescent="0.3">
      <c r="A274" s="5" t="s">
        <v>72</v>
      </c>
      <c r="B274" s="2" t="s">
        <v>4</v>
      </c>
      <c r="C274" s="2" t="s">
        <v>5</v>
      </c>
      <c r="D274" s="2">
        <v>2018</v>
      </c>
      <c r="E274" s="2">
        <v>0</v>
      </c>
      <c r="F274" s="2">
        <v>0</v>
      </c>
      <c r="G274" s="2">
        <v>334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</row>
    <row r="275" spans="1:16" x14ac:dyDescent="0.3">
      <c r="A275" s="6" t="s">
        <v>14</v>
      </c>
      <c r="B275" s="1" t="s">
        <v>4</v>
      </c>
      <c r="C275" s="1" t="s">
        <v>6</v>
      </c>
      <c r="D275" s="1">
        <v>2018</v>
      </c>
      <c r="E275" s="1">
        <v>0</v>
      </c>
      <c r="F275" s="1">
        <v>72372.52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8B00-1CAA-4034-B7DA-FA019942136A}">
  <dimension ref="A1:T663"/>
  <sheetViews>
    <sheetView topLeftCell="A28" workbookViewId="0">
      <selection activeCell="D98" sqref="D98"/>
    </sheetView>
  </sheetViews>
  <sheetFormatPr baseColWidth="10" defaultRowHeight="14.4" x14ac:dyDescent="0.3"/>
  <cols>
    <col min="1" max="1" width="21" customWidth="1"/>
    <col min="3" max="3" width="12" customWidth="1"/>
    <col min="4" max="4" width="23.109375" customWidth="1"/>
    <col min="5" max="5" width="14.6640625" customWidth="1"/>
    <col min="14" max="14" width="12.33203125" customWidth="1"/>
    <col min="16" max="16" width="12" customWidth="1"/>
    <col min="17" max="17" width="11.21875" customWidth="1"/>
  </cols>
  <sheetData>
    <row r="1" spans="1:20" x14ac:dyDescent="0.3">
      <c r="A1" t="s">
        <v>101</v>
      </c>
      <c r="B1" t="s">
        <v>102</v>
      </c>
      <c r="C1" t="s">
        <v>1</v>
      </c>
      <c r="D1" t="s">
        <v>2</v>
      </c>
      <c r="E1" t="s">
        <v>79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83</v>
      </c>
      <c r="M1" t="s">
        <v>84</v>
      </c>
      <c r="N1" t="s">
        <v>85</v>
      </c>
      <c r="O1" t="s">
        <v>80</v>
      </c>
      <c r="P1" t="s">
        <v>81</v>
      </c>
      <c r="Q1" t="s">
        <v>82</v>
      </c>
      <c r="R1" t="s">
        <v>94</v>
      </c>
      <c r="S1" t="s">
        <v>169</v>
      </c>
      <c r="T1" t="s">
        <v>92</v>
      </c>
    </row>
    <row r="2" spans="1:20" x14ac:dyDescent="0.3">
      <c r="A2" t="str">
        <f>+_xlfn.CONCAT(Importaciones_CIF_todos[[#This Row],[Pais]],Importaciones_CIF_todos[[#This Row],[Detalle]],Importaciones_CIF_todos[[#This Row],[Año2]])</f>
        <v>AlemaniaCereales2020</v>
      </c>
      <c r="B2" t="s">
        <v>3</v>
      </c>
      <c r="C2" t="s">
        <v>103</v>
      </c>
      <c r="D2" t="s">
        <v>5</v>
      </c>
      <c r="F2">
        <v>49629.88</v>
      </c>
      <c r="G2">
        <v>34589.149999999994</v>
      </c>
      <c r="H2">
        <v>123392.1</v>
      </c>
      <c r="I2">
        <v>65802.8</v>
      </c>
      <c r="J2">
        <v>132122.41</v>
      </c>
      <c r="K2">
        <v>90963.78</v>
      </c>
      <c r="L2">
        <v>123353.23</v>
      </c>
      <c r="M2">
        <v>91468.14</v>
      </c>
      <c r="N2">
        <v>217009.47</v>
      </c>
      <c r="R2">
        <f>SUM(F2:Q2)</f>
        <v>928330.96</v>
      </c>
      <c r="S2">
        <v>2020</v>
      </c>
      <c r="T2" t="s">
        <v>136</v>
      </c>
    </row>
    <row r="3" spans="1:20" hidden="1" x14ac:dyDescent="0.3">
      <c r="A3" t="str">
        <f>+_xlfn.CONCAT(Importaciones_CIF_todos[[#This Row],[Pais]],Importaciones_CIF_todos[[#This Row],[Detalle]],Importaciones_CIF_todos[[#This Row],[Año2]])</f>
        <v>AlemaniaFrutas y frutos comestibles2020</v>
      </c>
      <c r="B3" t="s">
        <v>3</v>
      </c>
      <c r="C3" t="s">
        <v>103</v>
      </c>
      <c r="D3" t="s">
        <v>104</v>
      </c>
      <c r="F3">
        <v>0</v>
      </c>
      <c r="G3">
        <v>0</v>
      </c>
      <c r="H3">
        <v>46432.69</v>
      </c>
      <c r="I3">
        <v>2707.7000000000003</v>
      </c>
      <c r="J3">
        <v>31946.71</v>
      </c>
      <c r="K3">
        <v>47106.55</v>
      </c>
      <c r="L3">
        <v>11051.68</v>
      </c>
      <c r="M3">
        <v>1571.9</v>
      </c>
      <c r="N3">
        <v>72395.06</v>
      </c>
      <c r="R3">
        <f t="shared" ref="R3:R66" si="0">SUM(F3:Q3)</f>
        <v>213212.29</v>
      </c>
      <c r="S3">
        <v>2020</v>
      </c>
      <c r="T3" t="s">
        <v>136</v>
      </c>
    </row>
    <row r="4" spans="1:20" hidden="1" x14ac:dyDescent="0.3">
      <c r="A4" t="str">
        <f>+_xlfn.CONCAT(Importaciones_CIF_todos[[#This Row],[Pais]],Importaciones_CIF_todos[[#This Row],[Detalle]],Importaciones_CIF_todos[[#This Row],[Año2]])</f>
        <v>AlemaniaResto alimentos2020</v>
      </c>
      <c r="B4" t="s">
        <v>3</v>
      </c>
      <c r="C4" t="s">
        <v>103</v>
      </c>
      <c r="D4" t="s">
        <v>105</v>
      </c>
      <c r="F4">
        <v>4345279.4000000004</v>
      </c>
      <c r="G4">
        <v>4195003.1500000004</v>
      </c>
      <c r="H4">
        <v>6584581.7099999981</v>
      </c>
      <c r="I4">
        <v>5990904.580000001</v>
      </c>
      <c r="J4">
        <v>3658029.4400000004</v>
      </c>
      <c r="K4">
        <v>4462004.0100000016</v>
      </c>
      <c r="L4">
        <v>3421744.1799999992</v>
      </c>
      <c r="M4">
        <v>5473007.370000001</v>
      </c>
      <c r="N4">
        <v>5448727.2799999993</v>
      </c>
      <c r="R4">
        <f t="shared" si="0"/>
        <v>43579281.120000005</v>
      </c>
      <c r="S4">
        <v>2020</v>
      </c>
      <c r="T4" t="s">
        <v>136</v>
      </c>
    </row>
    <row r="5" spans="1:20" hidden="1" x14ac:dyDescent="0.3">
      <c r="A5" t="str">
        <f>+_xlfn.CONCAT(Importaciones_CIF_todos[[#This Row],[Pais]],Importaciones_CIF_todos[[#This Row],[Detalle]],Importaciones_CIF_todos[[#This Row],[Año2]])</f>
        <v>Arabia SauditaFrutas y frutos comestibles2020</v>
      </c>
      <c r="B5" t="s">
        <v>8</v>
      </c>
      <c r="C5" t="s">
        <v>103</v>
      </c>
      <c r="D5" t="s">
        <v>104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855.18</v>
      </c>
      <c r="M5">
        <v>0</v>
      </c>
      <c r="N5">
        <v>801.79</v>
      </c>
      <c r="R5">
        <f t="shared" si="0"/>
        <v>1656.9699999999998</v>
      </c>
      <c r="S5">
        <v>2020</v>
      </c>
      <c r="T5" t="s">
        <v>136</v>
      </c>
    </row>
    <row r="6" spans="1:20" hidden="1" x14ac:dyDescent="0.3">
      <c r="A6" t="str">
        <f>+_xlfn.CONCAT(Importaciones_CIF_todos[[#This Row],[Pais]],Importaciones_CIF_todos[[#This Row],[Detalle]],Importaciones_CIF_todos[[#This Row],[Año2]])</f>
        <v>ArgentinaCarne de ave2020</v>
      </c>
      <c r="B6" t="s">
        <v>9</v>
      </c>
      <c r="C6" t="s">
        <v>103</v>
      </c>
      <c r="D6" t="s">
        <v>106</v>
      </c>
      <c r="F6">
        <v>1502436.09</v>
      </c>
      <c r="G6">
        <v>2104563.7200000002</v>
      </c>
      <c r="H6">
        <v>2371129.3000000003</v>
      </c>
      <c r="I6">
        <v>1801916.02</v>
      </c>
      <c r="J6">
        <v>2102854.19</v>
      </c>
      <c r="K6">
        <v>1492850.07</v>
      </c>
      <c r="L6">
        <v>1002021.5200000001</v>
      </c>
      <c r="M6">
        <v>1670717.4999999998</v>
      </c>
      <c r="N6">
        <v>2290164.0500000003</v>
      </c>
      <c r="R6">
        <f t="shared" si="0"/>
        <v>16338652.460000001</v>
      </c>
      <c r="S6">
        <v>2020</v>
      </c>
      <c r="T6" t="s">
        <v>136</v>
      </c>
    </row>
    <row r="7" spans="1:20" hidden="1" x14ac:dyDescent="0.3">
      <c r="A7" t="str">
        <f>+_xlfn.CONCAT(Importaciones_CIF_todos[[#This Row],[Pais]],Importaciones_CIF_todos[[#This Row],[Detalle]],Importaciones_CIF_todos[[#This Row],[Año2]])</f>
        <v>ArgentinaCarne de bovino2020</v>
      </c>
      <c r="B7" t="s">
        <v>9</v>
      </c>
      <c r="C7" t="s">
        <v>103</v>
      </c>
      <c r="D7" t="s">
        <v>107</v>
      </c>
      <c r="F7">
        <v>21011910.870000001</v>
      </c>
      <c r="G7">
        <v>20869802.140000008</v>
      </c>
      <c r="H7">
        <v>15791449.979999997</v>
      </c>
      <c r="I7">
        <v>12789350.640000001</v>
      </c>
      <c r="J7">
        <v>9036650.8299999982</v>
      </c>
      <c r="K7">
        <v>7918619.4300000006</v>
      </c>
      <c r="L7">
        <v>12063473.289999997</v>
      </c>
      <c r="M7">
        <v>16484483.829999998</v>
      </c>
      <c r="N7">
        <v>17211509.18</v>
      </c>
      <c r="R7">
        <f t="shared" si="0"/>
        <v>133177250.19</v>
      </c>
      <c r="S7">
        <v>2020</v>
      </c>
      <c r="T7" t="s">
        <v>136</v>
      </c>
    </row>
    <row r="8" spans="1:20" x14ac:dyDescent="0.3">
      <c r="A8" t="str">
        <f>+_xlfn.CONCAT(Importaciones_CIF_todos[[#This Row],[Pais]],Importaciones_CIF_todos[[#This Row],[Detalle]],Importaciones_CIF_todos[[#This Row],[Año2]])</f>
        <v>ArgentinaCereales2020</v>
      </c>
      <c r="B8" t="s">
        <v>9</v>
      </c>
      <c r="C8" t="s">
        <v>103</v>
      </c>
      <c r="D8" t="s">
        <v>5</v>
      </c>
      <c r="F8">
        <v>17939883.84</v>
      </c>
      <c r="G8">
        <v>12004293.469999999</v>
      </c>
      <c r="H8">
        <v>24593343.439999998</v>
      </c>
      <c r="I8">
        <v>22195936.289999995</v>
      </c>
      <c r="J8">
        <v>8277119.5200000014</v>
      </c>
      <c r="K8">
        <v>3999343.0399999996</v>
      </c>
      <c r="L8">
        <v>6470841.2000000002</v>
      </c>
      <c r="M8">
        <v>6414592.0900000008</v>
      </c>
      <c r="N8">
        <v>7871728.0099999998</v>
      </c>
      <c r="R8">
        <f t="shared" si="0"/>
        <v>109767080.90000001</v>
      </c>
      <c r="S8">
        <v>2020</v>
      </c>
      <c r="T8" t="s">
        <v>136</v>
      </c>
    </row>
    <row r="9" spans="1:20" hidden="1" x14ac:dyDescent="0.3">
      <c r="A9" t="str">
        <f>+_xlfn.CONCAT(Importaciones_CIF_todos[[#This Row],[Pais]],Importaciones_CIF_todos[[#This Row],[Detalle]],Importaciones_CIF_todos[[#This Row],[Año2]])</f>
        <v>ArgentinaFrutas y frutos comestibles2020</v>
      </c>
      <c r="B9" t="s">
        <v>9</v>
      </c>
      <c r="C9" t="s">
        <v>103</v>
      </c>
      <c r="D9" t="s">
        <v>104</v>
      </c>
      <c r="F9">
        <v>205080.86</v>
      </c>
      <c r="G9">
        <v>25569.85</v>
      </c>
      <c r="H9">
        <v>68463.000000000015</v>
      </c>
      <c r="I9">
        <v>168484.31</v>
      </c>
      <c r="J9">
        <v>455463.02</v>
      </c>
      <c r="K9">
        <v>1724017.01</v>
      </c>
      <c r="L9">
        <v>1329052.3400000001</v>
      </c>
      <c r="M9">
        <v>539017.66</v>
      </c>
      <c r="N9">
        <v>334419.62000000005</v>
      </c>
      <c r="R9">
        <f t="shared" si="0"/>
        <v>4849567.67</v>
      </c>
      <c r="S9">
        <v>2020</v>
      </c>
      <c r="T9" t="s">
        <v>136</v>
      </c>
    </row>
    <row r="10" spans="1:20" x14ac:dyDescent="0.3">
      <c r="A10" t="str">
        <f>+_xlfn.CONCAT(Importaciones_CIF_todos[[#This Row],[Pais]],Importaciones_CIF_todos[[#This Row],[Detalle]],Importaciones_CIF_todos[[#This Row],[Año2]])</f>
        <v>ArgentinaMaíz para consumo2020</v>
      </c>
      <c r="B10" t="s">
        <v>9</v>
      </c>
      <c r="C10" t="s">
        <v>103</v>
      </c>
      <c r="D10" t="s">
        <v>108</v>
      </c>
      <c r="F10">
        <v>37225979.300000004</v>
      </c>
      <c r="G10">
        <v>42152124.25</v>
      </c>
      <c r="H10">
        <v>31051146.75</v>
      </c>
      <c r="I10">
        <v>32714463.600000001</v>
      </c>
      <c r="J10">
        <v>28801843.439999998</v>
      </c>
      <c r="K10">
        <v>28552505.390000001</v>
      </c>
      <c r="L10">
        <v>51532654.489999995</v>
      </c>
      <c r="M10">
        <v>55644543.350000001</v>
      </c>
      <c r="N10">
        <v>47850779.239999995</v>
      </c>
      <c r="R10">
        <f t="shared" si="0"/>
        <v>355526039.81000006</v>
      </c>
      <c r="S10">
        <v>2020</v>
      </c>
      <c r="T10" t="s">
        <v>136</v>
      </c>
    </row>
    <row r="11" spans="1:20" hidden="1" x14ac:dyDescent="0.3">
      <c r="A11" t="str">
        <f>+_xlfn.CONCAT(Importaciones_CIF_todos[[#This Row],[Pais]],Importaciones_CIF_todos[[#This Row],[Detalle]],Importaciones_CIF_todos[[#This Row],[Año2]])</f>
        <v>ArgentinaResto alimentos2020</v>
      </c>
      <c r="B11" t="s">
        <v>9</v>
      </c>
      <c r="C11" t="s">
        <v>103</v>
      </c>
      <c r="D11" t="s">
        <v>105</v>
      </c>
      <c r="F11">
        <v>40645594.270000011</v>
      </c>
      <c r="G11">
        <v>35531859.100000001</v>
      </c>
      <c r="H11">
        <v>42958716.330000013</v>
      </c>
      <c r="I11">
        <v>50989555.769999988</v>
      </c>
      <c r="J11">
        <v>43379914.770000011</v>
      </c>
      <c r="K11">
        <v>33861630.280000009</v>
      </c>
      <c r="L11">
        <v>41992605.959999979</v>
      </c>
      <c r="M11">
        <v>63331918.639999993</v>
      </c>
      <c r="N11">
        <v>40575480.019999988</v>
      </c>
      <c r="R11">
        <f t="shared" si="0"/>
        <v>393267275.13999999</v>
      </c>
      <c r="S11">
        <v>2020</v>
      </c>
      <c r="T11" t="s">
        <v>136</v>
      </c>
    </row>
    <row r="12" spans="1:20" x14ac:dyDescent="0.3">
      <c r="A12" t="str">
        <f>+_xlfn.CONCAT(Importaciones_CIF_todos[[#This Row],[Pais]],Importaciones_CIF_todos[[#This Row],[Detalle]],Importaciones_CIF_todos[[#This Row],[Año2]])</f>
        <v>AustraliaCereales2020</v>
      </c>
      <c r="B12" t="s">
        <v>10</v>
      </c>
      <c r="C12" t="s">
        <v>103</v>
      </c>
      <c r="D12" t="s">
        <v>5</v>
      </c>
      <c r="F12">
        <v>0</v>
      </c>
      <c r="G12">
        <v>11377.9</v>
      </c>
      <c r="H12">
        <v>105.7</v>
      </c>
      <c r="I12">
        <v>0</v>
      </c>
      <c r="J12">
        <v>26252.48</v>
      </c>
      <c r="K12">
        <v>8761.0400000000009</v>
      </c>
      <c r="L12">
        <v>0</v>
      </c>
      <c r="M12">
        <v>11824.27</v>
      </c>
      <c r="N12">
        <v>16265.74</v>
      </c>
      <c r="R12">
        <f t="shared" si="0"/>
        <v>74587.13</v>
      </c>
      <c r="S12">
        <v>2020</v>
      </c>
      <c r="T12" t="s">
        <v>136</v>
      </c>
    </row>
    <row r="13" spans="1:20" hidden="1" x14ac:dyDescent="0.3">
      <c r="A13" t="str">
        <f>+_xlfn.CONCAT(Importaciones_CIF_todos[[#This Row],[Pais]],Importaciones_CIF_todos[[#This Row],[Detalle]],Importaciones_CIF_todos[[#This Row],[Año2]])</f>
        <v>AustraliaResto alimentos2020</v>
      </c>
      <c r="B13" t="s">
        <v>10</v>
      </c>
      <c r="C13" t="s">
        <v>103</v>
      </c>
      <c r="D13" t="s">
        <v>105</v>
      </c>
      <c r="F13">
        <v>70432.14</v>
      </c>
      <c r="G13">
        <v>119110.56999999999</v>
      </c>
      <c r="H13">
        <v>67994.070000000007</v>
      </c>
      <c r="I13">
        <v>0</v>
      </c>
      <c r="J13">
        <v>207039.47</v>
      </c>
      <c r="K13">
        <v>79631.92</v>
      </c>
      <c r="L13">
        <v>176363</v>
      </c>
      <c r="M13">
        <v>104274.00000000003</v>
      </c>
      <c r="N13">
        <v>109153.37000000001</v>
      </c>
      <c r="R13">
        <f t="shared" si="0"/>
        <v>933998.54</v>
      </c>
      <c r="S13">
        <v>2020</v>
      </c>
      <c r="T13" t="s">
        <v>136</v>
      </c>
    </row>
    <row r="14" spans="1:20" hidden="1" x14ac:dyDescent="0.3">
      <c r="A14" t="str">
        <f>+_xlfn.CONCAT(Importaciones_CIF_todos[[#This Row],[Pais]],Importaciones_CIF_todos[[#This Row],[Detalle]],Importaciones_CIF_todos[[#This Row],[Año2]])</f>
        <v>AustriaFrutas y frutos comestibles2020</v>
      </c>
      <c r="B14" t="s">
        <v>11</v>
      </c>
      <c r="C14" t="s">
        <v>103</v>
      </c>
      <c r="D14" t="s">
        <v>104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302.43</v>
      </c>
      <c r="R14">
        <f t="shared" si="0"/>
        <v>302.43</v>
      </c>
      <c r="S14">
        <v>2020</v>
      </c>
      <c r="T14" t="s">
        <v>136</v>
      </c>
    </row>
    <row r="15" spans="1:20" hidden="1" x14ac:dyDescent="0.3">
      <c r="A15" t="str">
        <f>+_xlfn.CONCAT(Importaciones_CIF_todos[[#This Row],[Pais]],Importaciones_CIF_todos[[#This Row],[Detalle]],Importaciones_CIF_todos[[#This Row],[Año2]])</f>
        <v>AustriaResto alimentos2020</v>
      </c>
      <c r="B15" t="s">
        <v>11</v>
      </c>
      <c r="C15" t="s">
        <v>103</v>
      </c>
      <c r="D15" t="s">
        <v>105</v>
      </c>
      <c r="F15">
        <v>0</v>
      </c>
      <c r="G15">
        <v>142924.93</v>
      </c>
      <c r="H15">
        <v>261478.52</v>
      </c>
      <c r="I15">
        <v>82688.150000000009</v>
      </c>
      <c r="J15">
        <v>139473.71</v>
      </c>
      <c r="K15">
        <v>170030.41</v>
      </c>
      <c r="L15">
        <v>43065.61</v>
      </c>
      <c r="M15">
        <v>51108.12</v>
      </c>
      <c r="N15">
        <v>183524.65</v>
      </c>
      <c r="R15">
        <f t="shared" si="0"/>
        <v>1074294.0999999999</v>
      </c>
      <c r="S15">
        <v>2020</v>
      </c>
      <c r="T15" t="s">
        <v>136</v>
      </c>
    </row>
    <row r="16" spans="1:20" hidden="1" x14ac:dyDescent="0.3">
      <c r="A16" t="str">
        <f>+_xlfn.CONCAT(Importaciones_CIF_todos[[#This Row],[Pais]],Importaciones_CIF_todos[[#This Row],[Detalle]],Importaciones_CIF_todos[[#This Row],[Año2]])</f>
        <v>BelarusResto alimentos2020</v>
      </c>
      <c r="B16" t="s">
        <v>109</v>
      </c>
      <c r="C16" t="s">
        <v>103</v>
      </c>
      <c r="D16" t="s">
        <v>105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33633</v>
      </c>
      <c r="N16">
        <v>36536.75</v>
      </c>
      <c r="R16">
        <f t="shared" si="0"/>
        <v>70169.75</v>
      </c>
      <c r="S16">
        <v>2020</v>
      </c>
      <c r="T16" t="s">
        <v>136</v>
      </c>
    </row>
    <row r="17" spans="1:20" x14ac:dyDescent="0.3">
      <c r="A17" t="str">
        <f>+_xlfn.CONCAT(Importaciones_CIF_todos[[#This Row],[Pais]],Importaciones_CIF_todos[[#This Row],[Detalle]],Importaciones_CIF_todos[[#This Row],[Año2]])</f>
        <v>BélgicaCereales2020</v>
      </c>
      <c r="B17" t="s">
        <v>12</v>
      </c>
      <c r="C17" t="s">
        <v>103</v>
      </c>
      <c r="D17" t="s">
        <v>5</v>
      </c>
      <c r="F17">
        <v>5388.15</v>
      </c>
      <c r="G17">
        <v>0</v>
      </c>
      <c r="H17">
        <v>14701.7</v>
      </c>
      <c r="I17">
        <v>733.39</v>
      </c>
      <c r="J17">
        <v>0</v>
      </c>
      <c r="K17">
        <v>12259.69</v>
      </c>
      <c r="L17">
        <v>0</v>
      </c>
      <c r="M17">
        <v>2630.83</v>
      </c>
      <c r="N17">
        <v>0</v>
      </c>
      <c r="R17">
        <f t="shared" si="0"/>
        <v>35713.760000000002</v>
      </c>
      <c r="S17">
        <v>2020</v>
      </c>
      <c r="T17" t="s">
        <v>136</v>
      </c>
    </row>
    <row r="18" spans="1:20" hidden="1" x14ac:dyDescent="0.3">
      <c r="A18" t="str">
        <f>+_xlfn.CONCAT(Importaciones_CIF_todos[[#This Row],[Pais]],Importaciones_CIF_todos[[#This Row],[Detalle]],Importaciones_CIF_todos[[#This Row],[Año2]])</f>
        <v>BélgicaFrutas y frutos comestibles2020</v>
      </c>
      <c r="B18" t="s">
        <v>12</v>
      </c>
      <c r="C18" t="s">
        <v>103</v>
      </c>
      <c r="D18" t="s">
        <v>104</v>
      </c>
      <c r="F18">
        <v>40000</v>
      </c>
      <c r="G18">
        <v>48283.83</v>
      </c>
      <c r="H18">
        <v>8195.4700000000012</v>
      </c>
      <c r="I18">
        <v>98137.11</v>
      </c>
      <c r="J18">
        <v>3034.24</v>
      </c>
      <c r="K18">
        <v>0</v>
      </c>
      <c r="L18">
        <v>1570.74</v>
      </c>
      <c r="M18">
        <v>0</v>
      </c>
      <c r="N18">
        <v>42801.54</v>
      </c>
      <c r="R18">
        <f t="shared" si="0"/>
        <v>242022.93</v>
      </c>
      <c r="S18">
        <v>2020</v>
      </c>
      <c r="T18" t="s">
        <v>136</v>
      </c>
    </row>
    <row r="19" spans="1:20" hidden="1" x14ac:dyDescent="0.3">
      <c r="A19" t="str">
        <f>+_xlfn.CONCAT(Importaciones_CIF_todos[[#This Row],[Pais]],Importaciones_CIF_todos[[#This Row],[Detalle]],Importaciones_CIF_todos[[#This Row],[Año2]])</f>
        <v>BélgicaResto alimentos2020</v>
      </c>
      <c r="B19" t="s">
        <v>12</v>
      </c>
      <c r="C19" t="s">
        <v>103</v>
      </c>
      <c r="D19" t="s">
        <v>105</v>
      </c>
      <c r="F19">
        <v>5273343.53</v>
      </c>
      <c r="G19">
        <v>5689211.25</v>
      </c>
      <c r="H19">
        <v>6581441.6600000011</v>
      </c>
      <c r="I19">
        <v>6592018.0000000009</v>
      </c>
      <c r="J19">
        <v>3101437.7900000005</v>
      </c>
      <c r="K19">
        <v>2709977.96</v>
      </c>
      <c r="L19">
        <v>3527182.4699999993</v>
      </c>
      <c r="M19">
        <v>5197630.5999999996</v>
      </c>
      <c r="N19">
        <v>6022103.4200000009</v>
      </c>
      <c r="R19">
        <f t="shared" si="0"/>
        <v>44694346.68</v>
      </c>
      <c r="S19">
        <v>2020</v>
      </c>
      <c r="T19" t="s">
        <v>136</v>
      </c>
    </row>
    <row r="20" spans="1:20" hidden="1" x14ac:dyDescent="0.3">
      <c r="A20" t="str">
        <f>+_xlfn.CONCAT(Importaciones_CIF_todos[[#This Row],[Pais]],Importaciones_CIF_todos[[#This Row],[Detalle]],Importaciones_CIF_todos[[#This Row],[Año2]])</f>
        <v>BoliviaCarne de bovino2020</v>
      </c>
      <c r="B20" t="s">
        <v>13</v>
      </c>
      <c r="C20" t="s">
        <v>103</v>
      </c>
      <c r="D20" t="s">
        <v>107</v>
      </c>
      <c r="F20">
        <v>76.540000000000006</v>
      </c>
      <c r="G20">
        <v>90.43</v>
      </c>
      <c r="H20">
        <v>384.01</v>
      </c>
      <c r="I20">
        <v>289.27</v>
      </c>
      <c r="J20">
        <v>0</v>
      </c>
      <c r="K20">
        <v>0</v>
      </c>
      <c r="L20">
        <v>0</v>
      </c>
      <c r="M20">
        <v>0</v>
      </c>
      <c r="N20">
        <v>0</v>
      </c>
      <c r="R20">
        <f t="shared" si="0"/>
        <v>840.25</v>
      </c>
      <c r="S20">
        <v>2020</v>
      </c>
      <c r="T20" t="s">
        <v>136</v>
      </c>
    </row>
    <row r="21" spans="1:20" x14ac:dyDescent="0.3">
      <c r="A21" t="str">
        <f>+_xlfn.CONCAT(Importaciones_CIF_todos[[#This Row],[Pais]],Importaciones_CIF_todos[[#This Row],[Detalle]],Importaciones_CIF_todos[[#This Row],[Año2]])</f>
        <v>BoliviaCereales2020</v>
      </c>
      <c r="B21" t="s">
        <v>13</v>
      </c>
      <c r="C21" t="s">
        <v>103</v>
      </c>
      <c r="D21" t="s">
        <v>5</v>
      </c>
      <c r="F21">
        <v>275256.41000000003</v>
      </c>
      <c r="G21">
        <v>484161.13</v>
      </c>
      <c r="H21">
        <v>407424.37999999995</v>
      </c>
      <c r="I21">
        <v>260756.55</v>
      </c>
      <c r="J21">
        <v>0</v>
      </c>
      <c r="K21">
        <v>43339.249999999993</v>
      </c>
      <c r="L21">
        <v>37283.47</v>
      </c>
      <c r="M21">
        <v>177224.59999999998</v>
      </c>
      <c r="N21">
        <v>117229.02</v>
      </c>
      <c r="R21">
        <f t="shared" si="0"/>
        <v>1802674.81</v>
      </c>
      <c r="S21">
        <v>2020</v>
      </c>
      <c r="T21" t="s">
        <v>136</v>
      </c>
    </row>
    <row r="22" spans="1:20" hidden="1" x14ac:dyDescent="0.3">
      <c r="A22" t="str">
        <f>+_xlfn.CONCAT(Importaciones_CIF_todos[[#This Row],[Pais]],Importaciones_CIF_todos[[#This Row],[Detalle]],Importaciones_CIF_todos[[#This Row],[Año2]])</f>
        <v>BoliviaFrutas y frutos comestibles2020</v>
      </c>
      <c r="B22" t="s">
        <v>13</v>
      </c>
      <c r="C22" t="s">
        <v>103</v>
      </c>
      <c r="D22" t="s">
        <v>104</v>
      </c>
      <c r="F22">
        <v>44145.5</v>
      </c>
      <c r="G22">
        <v>66765.5</v>
      </c>
      <c r="H22">
        <v>77681.14</v>
      </c>
      <c r="I22">
        <v>75951</v>
      </c>
      <c r="J22">
        <v>56165.5</v>
      </c>
      <c r="K22">
        <v>28063.15</v>
      </c>
      <c r="L22">
        <v>28063.15</v>
      </c>
      <c r="M22">
        <v>17463.150000000001</v>
      </c>
      <c r="N22">
        <v>24326.3</v>
      </c>
      <c r="R22">
        <f t="shared" si="0"/>
        <v>418624.39000000007</v>
      </c>
      <c r="S22">
        <v>2020</v>
      </c>
      <c r="T22" t="s">
        <v>136</v>
      </c>
    </row>
    <row r="23" spans="1:20" x14ac:dyDescent="0.3">
      <c r="A23" t="str">
        <f>+_xlfn.CONCAT(Importaciones_CIF_todos[[#This Row],[Pais]],Importaciones_CIF_todos[[#This Row],[Detalle]],Importaciones_CIF_todos[[#This Row],[Año2]])</f>
        <v>BoliviaMaíz para consumo2020</v>
      </c>
      <c r="B23" t="s">
        <v>13</v>
      </c>
      <c r="C23" t="s">
        <v>103</v>
      </c>
      <c r="D23" t="s">
        <v>108</v>
      </c>
      <c r="F23">
        <v>0</v>
      </c>
      <c r="G23">
        <v>1316</v>
      </c>
      <c r="H23">
        <v>0</v>
      </c>
      <c r="I23">
        <v>0</v>
      </c>
      <c r="J23">
        <v>0</v>
      </c>
      <c r="K23">
        <v>0</v>
      </c>
      <c r="L23">
        <v>1801.44</v>
      </c>
      <c r="M23">
        <v>1116</v>
      </c>
      <c r="N23">
        <v>0</v>
      </c>
      <c r="R23">
        <f t="shared" si="0"/>
        <v>4233.4400000000005</v>
      </c>
      <c r="S23">
        <v>2020</v>
      </c>
      <c r="T23" t="s">
        <v>136</v>
      </c>
    </row>
    <row r="24" spans="1:20" hidden="1" x14ac:dyDescent="0.3">
      <c r="A24" t="str">
        <f>+_xlfn.CONCAT(Importaciones_CIF_todos[[#This Row],[Pais]],Importaciones_CIF_todos[[#This Row],[Detalle]],Importaciones_CIF_todos[[#This Row],[Año2]])</f>
        <v>BoliviaResto alimentos2020</v>
      </c>
      <c r="B24" t="s">
        <v>13</v>
      </c>
      <c r="C24" t="s">
        <v>103</v>
      </c>
      <c r="D24" t="s">
        <v>105</v>
      </c>
      <c r="F24">
        <v>458298.99</v>
      </c>
      <c r="G24">
        <v>724939.36</v>
      </c>
      <c r="H24">
        <v>705681.91</v>
      </c>
      <c r="I24">
        <v>592651.9800000001</v>
      </c>
      <c r="J24">
        <v>452523.18</v>
      </c>
      <c r="K24">
        <v>942707.71</v>
      </c>
      <c r="L24">
        <v>733775.54</v>
      </c>
      <c r="M24">
        <v>492290.8</v>
      </c>
      <c r="N24">
        <v>335194.81</v>
      </c>
      <c r="R24">
        <f t="shared" si="0"/>
        <v>5438064.2799999993</v>
      </c>
      <c r="S24">
        <v>2020</v>
      </c>
      <c r="T24" t="s">
        <v>136</v>
      </c>
    </row>
    <row r="25" spans="1:20" hidden="1" x14ac:dyDescent="0.3">
      <c r="A25" t="str">
        <f>+_xlfn.CONCAT(Importaciones_CIF_todos[[#This Row],[Pais]],Importaciones_CIF_todos[[#This Row],[Detalle]],Importaciones_CIF_todos[[#This Row],[Año2]])</f>
        <v>Bosnia y HerzegovinaFrutas y frutos comestibles2020</v>
      </c>
      <c r="B25" t="s">
        <v>14</v>
      </c>
      <c r="C25" t="s">
        <v>103</v>
      </c>
      <c r="D25" t="s">
        <v>104</v>
      </c>
      <c r="F25">
        <v>0</v>
      </c>
      <c r="G25">
        <v>0</v>
      </c>
      <c r="H25">
        <v>0</v>
      </c>
      <c r="I25">
        <v>0</v>
      </c>
      <c r="J25">
        <v>0</v>
      </c>
      <c r="K25">
        <v>76372.11</v>
      </c>
      <c r="L25">
        <v>0</v>
      </c>
      <c r="M25">
        <v>0</v>
      </c>
      <c r="N25">
        <v>0</v>
      </c>
      <c r="R25">
        <f t="shared" si="0"/>
        <v>76372.11</v>
      </c>
      <c r="S25">
        <v>2020</v>
      </c>
      <c r="T25" t="s">
        <v>136</v>
      </c>
    </row>
    <row r="26" spans="1:20" hidden="1" x14ac:dyDescent="0.3">
      <c r="A26" t="str">
        <f>+_xlfn.CONCAT(Importaciones_CIF_todos[[#This Row],[Pais]],Importaciones_CIF_todos[[#This Row],[Detalle]],Importaciones_CIF_todos[[#This Row],[Año2]])</f>
        <v>BrasilCarne de ave2020</v>
      </c>
      <c r="B26" t="s">
        <v>15</v>
      </c>
      <c r="C26" t="s">
        <v>103</v>
      </c>
      <c r="D26" t="s">
        <v>106</v>
      </c>
      <c r="F26">
        <v>6234609.3199999984</v>
      </c>
      <c r="G26">
        <v>6800473.8800000008</v>
      </c>
      <c r="H26">
        <v>7301108.3899999997</v>
      </c>
      <c r="I26">
        <v>7647292.7200000007</v>
      </c>
      <c r="J26">
        <v>3929257.1999999988</v>
      </c>
      <c r="K26">
        <v>3818947.17</v>
      </c>
      <c r="L26">
        <v>5328546.6400000006</v>
      </c>
      <c r="M26">
        <v>4854312.0199999996</v>
      </c>
      <c r="N26">
        <v>5649752.5000000009</v>
      </c>
      <c r="R26">
        <f t="shared" si="0"/>
        <v>51564299.840000004</v>
      </c>
      <c r="S26">
        <v>2020</v>
      </c>
      <c r="T26" t="s">
        <v>136</v>
      </c>
    </row>
    <row r="27" spans="1:20" hidden="1" x14ac:dyDescent="0.3">
      <c r="A27" t="str">
        <f>+_xlfn.CONCAT(Importaciones_CIF_todos[[#This Row],[Pais]],Importaciones_CIF_todos[[#This Row],[Detalle]],Importaciones_CIF_todos[[#This Row],[Año2]])</f>
        <v>BrasilCarne de bovino2020</v>
      </c>
      <c r="B27" t="s">
        <v>15</v>
      </c>
      <c r="C27" t="s">
        <v>103</v>
      </c>
      <c r="D27" t="s">
        <v>107</v>
      </c>
      <c r="F27">
        <v>28107321.689999998</v>
      </c>
      <c r="G27">
        <v>39239404.380000003</v>
      </c>
      <c r="H27">
        <v>37522763.210000001</v>
      </c>
      <c r="I27">
        <v>14587692.82</v>
      </c>
      <c r="J27">
        <v>14227127.619999999</v>
      </c>
      <c r="K27">
        <v>13300569.970000003</v>
      </c>
      <c r="L27">
        <v>23519613.539999999</v>
      </c>
      <c r="M27">
        <v>41119703.600000001</v>
      </c>
      <c r="N27">
        <v>40636034.379999995</v>
      </c>
      <c r="R27">
        <f t="shared" si="0"/>
        <v>252260231.20999998</v>
      </c>
      <c r="S27">
        <v>2020</v>
      </c>
      <c r="T27" t="s">
        <v>136</v>
      </c>
    </row>
    <row r="28" spans="1:20" x14ac:dyDescent="0.3">
      <c r="A28" t="str">
        <f>+_xlfn.CONCAT(Importaciones_CIF_todos[[#This Row],[Pais]],Importaciones_CIF_todos[[#This Row],[Detalle]],Importaciones_CIF_todos[[#This Row],[Año2]])</f>
        <v>BrasilCereales2020</v>
      </c>
      <c r="B28" t="s">
        <v>15</v>
      </c>
      <c r="C28" t="s">
        <v>103</v>
      </c>
      <c r="D28" t="s">
        <v>5</v>
      </c>
      <c r="F28">
        <v>219702.41999999998</v>
      </c>
      <c r="G28">
        <v>143041.78</v>
      </c>
      <c r="H28">
        <v>15622.07</v>
      </c>
      <c r="I28">
        <v>453094.57000000007</v>
      </c>
      <c r="J28">
        <v>482900.18</v>
      </c>
      <c r="K28">
        <v>537171.80000000005</v>
      </c>
      <c r="L28">
        <v>538292.65</v>
      </c>
      <c r="M28">
        <v>641150.19999999995</v>
      </c>
      <c r="N28">
        <v>997434.5199999999</v>
      </c>
      <c r="R28">
        <f t="shared" si="0"/>
        <v>4028410.19</v>
      </c>
      <c r="S28">
        <v>2020</v>
      </c>
      <c r="T28" t="s">
        <v>136</v>
      </c>
    </row>
    <row r="29" spans="1:20" hidden="1" x14ac:dyDescent="0.3">
      <c r="A29" t="str">
        <f>+_xlfn.CONCAT(Importaciones_CIF_todos[[#This Row],[Pais]],Importaciones_CIF_todos[[#This Row],[Detalle]],Importaciones_CIF_todos[[#This Row],[Año2]])</f>
        <v>BrasilFrutas y frutos comestibles2020</v>
      </c>
      <c r="B29" t="s">
        <v>15</v>
      </c>
      <c r="C29" t="s">
        <v>103</v>
      </c>
      <c r="D29" t="s">
        <v>104</v>
      </c>
      <c r="F29">
        <v>258724.67</v>
      </c>
      <c r="G29">
        <v>1003256.93</v>
      </c>
      <c r="H29">
        <v>144040.53</v>
      </c>
      <c r="I29">
        <v>605227.90999999992</v>
      </c>
      <c r="J29">
        <v>328695.99</v>
      </c>
      <c r="K29">
        <v>265032.32000000001</v>
      </c>
      <c r="L29">
        <v>805215.43999999983</v>
      </c>
      <c r="M29">
        <v>944168.82999999984</v>
      </c>
      <c r="N29">
        <v>1887506.81</v>
      </c>
      <c r="R29">
        <f t="shared" si="0"/>
        <v>6241869.4299999997</v>
      </c>
      <c r="S29">
        <v>2020</v>
      </c>
      <c r="T29" t="s">
        <v>136</v>
      </c>
    </row>
    <row r="30" spans="1:20" x14ac:dyDescent="0.3">
      <c r="A30" t="str">
        <f>+_xlfn.CONCAT(Importaciones_CIF_todos[[#This Row],[Pais]],Importaciones_CIF_todos[[#This Row],[Detalle]],Importaciones_CIF_todos[[#This Row],[Año2]])</f>
        <v>BrasilMaíz para consumo2020</v>
      </c>
      <c r="B30" t="s">
        <v>15</v>
      </c>
      <c r="C30" t="s">
        <v>103</v>
      </c>
      <c r="D30" t="s">
        <v>108</v>
      </c>
      <c r="F30">
        <v>0</v>
      </c>
      <c r="G30">
        <v>0</v>
      </c>
      <c r="H30">
        <v>68782.080000000002</v>
      </c>
      <c r="I30">
        <v>66702.87</v>
      </c>
      <c r="J30">
        <v>86349.13</v>
      </c>
      <c r="K30">
        <v>0</v>
      </c>
      <c r="L30">
        <v>0</v>
      </c>
      <c r="M30">
        <v>89408.98</v>
      </c>
      <c r="N30">
        <v>0</v>
      </c>
      <c r="R30">
        <f t="shared" si="0"/>
        <v>311243.06</v>
      </c>
      <c r="S30">
        <v>2020</v>
      </c>
      <c r="T30" t="s">
        <v>136</v>
      </c>
    </row>
    <row r="31" spans="1:20" hidden="1" x14ac:dyDescent="0.3">
      <c r="A31" t="str">
        <f>+_xlfn.CONCAT(Importaciones_CIF_todos[[#This Row],[Pais]],Importaciones_CIF_todos[[#This Row],[Detalle]],Importaciones_CIF_todos[[#This Row],[Año2]])</f>
        <v>BrasilResto alimentos2020</v>
      </c>
      <c r="B31" t="s">
        <v>15</v>
      </c>
      <c r="C31" t="s">
        <v>103</v>
      </c>
      <c r="D31" t="s">
        <v>105</v>
      </c>
      <c r="F31">
        <v>17098519.229999997</v>
      </c>
      <c r="G31">
        <v>12804867.199999999</v>
      </c>
      <c r="H31">
        <v>13054666.950000001</v>
      </c>
      <c r="I31">
        <v>16762285.200000005</v>
      </c>
      <c r="J31">
        <v>11037551.460000003</v>
      </c>
      <c r="K31">
        <v>15282331.850000001</v>
      </c>
      <c r="L31">
        <v>20622878.760000005</v>
      </c>
      <c r="M31">
        <v>16548616.419999998</v>
      </c>
      <c r="N31">
        <v>19838817.039999999</v>
      </c>
      <c r="R31">
        <f t="shared" si="0"/>
        <v>143050534.11000001</v>
      </c>
      <c r="S31">
        <v>2020</v>
      </c>
      <c r="T31" t="s">
        <v>136</v>
      </c>
    </row>
    <row r="32" spans="1:20" x14ac:dyDescent="0.3">
      <c r="A32" t="str">
        <f>+_xlfn.CONCAT(Importaciones_CIF_todos[[#This Row],[Pais]],Importaciones_CIF_todos[[#This Row],[Detalle]],Importaciones_CIF_todos[[#This Row],[Año2]])</f>
        <v>BulgariaCereales2020</v>
      </c>
      <c r="B32" t="s">
        <v>16</v>
      </c>
      <c r="C32" t="s">
        <v>103</v>
      </c>
      <c r="D32" t="s">
        <v>5</v>
      </c>
      <c r="F32">
        <v>0</v>
      </c>
      <c r="G32">
        <v>0</v>
      </c>
      <c r="H32">
        <v>2650.91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R32">
        <f t="shared" si="0"/>
        <v>2650.91</v>
      </c>
      <c r="S32">
        <v>2020</v>
      </c>
      <c r="T32" t="s">
        <v>136</v>
      </c>
    </row>
    <row r="33" spans="1:20" hidden="1" x14ac:dyDescent="0.3">
      <c r="A33" t="str">
        <f>+_xlfn.CONCAT(Importaciones_CIF_todos[[#This Row],[Pais]],Importaciones_CIF_todos[[#This Row],[Detalle]],Importaciones_CIF_todos[[#This Row],[Año2]])</f>
        <v>BulgariaFrutas y frutos comestibles2020</v>
      </c>
      <c r="B33" t="s">
        <v>16</v>
      </c>
      <c r="C33" t="s">
        <v>103</v>
      </c>
      <c r="D33" t="s">
        <v>104</v>
      </c>
      <c r="F33">
        <v>0</v>
      </c>
      <c r="G33">
        <v>0</v>
      </c>
      <c r="H33">
        <v>35089.25</v>
      </c>
      <c r="I33">
        <v>17853.580000000002</v>
      </c>
      <c r="J33">
        <v>0</v>
      </c>
      <c r="K33">
        <v>0</v>
      </c>
      <c r="L33">
        <v>0</v>
      </c>
      <c r="M33">
        <v>0</v>
      </c>
      <c r="N33">
        <v>0</v>
      </c>
      <c r="R33">
        <f t="shared" si="0"/>
        <v>52942.83</v>
      </c>
      <c r="S33">
        <v>2020</v>
      </c>
      <c r="T33" t="s">
        <v>136</v>
      </c>
    </row>
    <row r="34" spans="1:20" hidden="1" x14ac:dyDescent="0.3">
      <c r="A34" t="str">
        <f>+_xlfn.CONCAT(Importaciones_CIF_todos[[#This Row],[Pais]],Importaciones_CIF_todos[[#This Row],[Detalle]],Importaciones_CIF_todos[[#This Row],[Año2]])</f>
        <v>BulgariaResto alimentos2020</v>
      </c>
      <c r="B34" t="s">
        <v>16</v>
      </c>
      <c r="C34" t="s">
        <v>103</v>
      </c>
      <c r="D34" t="s">
        <v>105</v>
      </c>
      <c r="F34">
        <v>0</v>
      </c>
      <c r="G34">
        <v>24.04</v>
      </c>
      <c r="H34">
        <v>138469.32999999999</v>
      </c>
      <c r="I34">
        <v>95911.22</v>
      </c>
      <c r="J34">
        <v>140999.46</v>
      </c>
      <c r="K34">
        <v>34740</v>
      </c>
      <c r="L34">
        <v>381.55</v>
      </c>
      <c r="M34">
        <v>117349.40999999999</v>
      </c>
      <c r="N34">
        <v>23073.37</v>
      </c>
      <c r="R34">
        <f t="shared" si="0"/>
        <v>550948.38</v>
      </c>
      <c r="S34">
        <v>2020</v>
      </c>
      <c r="T34" t="s">
        <v>136</v>
      </c>
    </row>
    <row r="35" spans="1:20" hidden="1" x14ac:dyDescent="0.3">
      <c r="A35" t="str">
        <f>+_xlfn.CONCAT(Importaciones_CIF_todos[[#This Row],[Pais]],Importaciones_CIF_todos[[#This Row],[Detalle]],Importaciones_CIF_todos[[#This Row],[Año2]])</f>
        <v>CambodiaResto alimentos2020</v>
      </c>
      <c r="B35" t="s">
        <v>110</v>
      </c>
      <c r="C35" t="s">
        <v>103</v>
      </c>
      <c r="D35" t="s">
        <v>105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100.98</v>
      </c>
      <c r="M35">
        <v>0</v>
      </c>
      <c r="N35">
        <v>0</v>
      </c>
      <c r="R35">
        <f t="shared" si="0"/>
        <v>100.98</v>
      </c>
      <c r="S35">
        <v>2020</v>
      </c>
      <c r="T35" t="s">
        <v>136</v>
      </c>
    </row>
    <row r="36" spans="1:20" hidden="1" x14ac:dyDescent="0.3">
      <c r="A36" t="str">
        <f>+_xlfn.CONCAT(Importaciones_CIF_todos[[#This Row],[Pais]],Importaciones_CIF_todos[[#This Row],[Detalle]],Importaciones_CIF_todos[[#This Row],[Año2]])</f>
        <v>CanadáCarne de bovino2020</v>
      </c>
      <c r="B36" t="s">
        <v>17</v>
      </c>
      <c r="C36" t="s">
        <v>103</v>
      </c>
      <c r="D36" t="s">
        <v>107</v>
      </c>
      <c r="F36">
        <v>0</v>
      </c>
      <c r="G36">
        <v>18865.689999999999</v>
      </c>
      <c r="H36">
        <v>38193.800000000003</v>
      </c>
      <c r="I36">
        <v>38602.400000000001</v>
      </c>
      <c r="J36">
        <v>19720.349999999999</v>
      </c>
      <c r="K36">
        <v>19449.599999999999</v>
      </c>
      <c r="L36">
        <v>20629.46</v>
      </c>
      <c r="M36">
        <v>20244.560000000001</v>
      </c>
      <c r="N36">
        <v>77854.97</v>
      </c>
      <c r="R36">
        <f t="shared" si="0"/>
        <v>253560.83000000002</v>
      </c>
      <c r="S36">
        <v>2020</v>
      </c>
      <c r="T36" t="s">
        <v>136</v>
      </c>
    </row>
    <row r="37" spans="1:20" x14ac:dyDescent="0.3">
      <c r="A37" t="str">
        <f>+_xlfn.CONCAT(Importaciones_CIF_todos[[#This Row],[Pais]],Importaciones_CIF_todos[[#This Row],[Detalle]],Importaciones_CIF_todos[[#This Row],[Año2]])</f>
        <v>CanadáCereales2020</v>
      </c>
      <c r="B37" t="s">
        <v>17</v>
      </c>
      <c r="C37" t="s">
        <v>103</v>
      </c>
      <c r="D37" t="s">
        <v>5</v>
      </c>
      <c r="F37">
        <v>3074853.86</v>
      </c>
      <c r="G37">
        <v>127109</v>
      </c>
      <c r="H37">
        <v>9463766.9299999997</v>
      </c>
      <c r="I37">
        <v>6248674.8499999996</v>
      </c>
      <c r="J37">
        <v>7184747.7599999998</v>
      </c>
      <c r="K37">
        <v>533849.17000000004</v>
      </c>
      <c r="L37">
        <v>14050593.43</v>
      </c>
      <c r="M37">
        <v>15385743.060000001</v>
      </c>
      <c r="N37">
        <v>13814259.790000001</v>
      </c>
      <c r="R37">
        <f t="shared" si="0"/>
        <v>69883597.850000009</v>
      </c>
      <c r="S37">
        <v>2020</v>
      </c>
      <c r="T37" t="s">
        <v>136</v>
      </c>
    </row>
    <row r="38" spans="1:20" hidden="1" x14ac:dyDescent="0.3">
      <c r="A38" t="str">
        <f>+_xlfn.CONCAT(Importaciones_CIF_todos[[#This Row],[Pais]],Importaciones_CIF_todos[[#This Row],[Detalle]],Importaciones_CIF_todos[[#This Row],[Año2]])</f>
        <v>CanadáFrutas y frutos comestibles2020</v>
      </c>
      <c r="B38" t="s">
        <v>17</v>
      </c>
      <c r="C38" t="s">
        <v>103</v>
      </c>
      <c r="D38" t="s">
        <v>104</v>
      </c>
      <c r="F38">
        <v>0</v>
      </c>
      <c r="G38">
        <v>0</v>
      </c>
      <c r="H38">
        <v>480.52</v>
      </c>
      <c r="I38">
        <v>59361.32</v>
      </c>
      <c r="J38">
        <v>0</v>
      </c>
      <c r="K38">
        <v>0</v>
      </c>
      <c r="L38">
        <v>364242.58</v>
      </c>
      <c r="M38">
        <v>0</v>
      </c>
      <c r="N38">
        <v>7959.8</v>
      </c>
      <c r="R38">
        <f t="shared" si="0"/>
        <v>432044.22000000003</v>
      </c>
      <c r="S38">
        <v>2020</v>
      </c>
      <c r="T38" t="s">
        <v>136</v>
      </c>
    </row>
    <row r="39" spans="1:20" hidden="1" x14ac:dyDescent="0.3">
      <c r="A39" t="str">
        <f>+_xlfn.CONCAT(Importaciones_CIF_todos[[#This Row],[Pais]],Importaciones_CIF_todos[[#This Row],[Detalle]],Importaciones_CIF_todos[[#This Row],[Año2]])</f>
        <v>CanadáResto alimentos2020</v>
      </c>
      <c r="B39" t="s">
        <v>17</v>
      </c>
      <c r="C39" t="s">
        <v>103</v>
      </c>
      <c r="D39" t="s">
        <v>105</v>
      </c>
      <c r="F39">
        <v>5207973.5999999996</v>
      </c>
      <c r="G39">
        <v>3193046.96</v>
      </c>
      <c r="H39">
        <v>3226789.6399999997</v>
      </c>
      <c r="I39">
        <v>3252948.2300000004</v>
      </c>
      <c r="J39">
        <v>3542736.1499999994</v>
      </c>
      <c r="K39">
        <v>3017000.8199999994</v>
      </c>
      <c r="L39">
        <v>5888424.9500000011</v>
      </c>
      <c r="M39">
        <v>12155254.779999999</v>
      </c>
      <c r="N39">
        <v>7032813.7300000004</v>
      </c>
      <c r="R39">
        <f t="shared" si="0"/>
        <v>46516988.859999999</v>
      </c>
      <c r="S39">
        <v>2020</v>
      </c>
      <c r="T39" t="s">
        <v>136</v>
      </c>
    </row>
    <row r="40" spans="1:20" x14ac:dyDescent="0.3">
      <c r="A40" t="str">
        <f>+_xlfn.CONCAT(Importaciones_CIF_todos[[#This Row],[Pais]],Importaciones_CIF_todos[[#This Row],[Detalle]],Importaciones_CIF_todos[[#This Row],[Año2]])</f>
        <v>ChinaCereales2020</v>
      </c>
      <c r="B40" t="s">
        <v>18</v>
      </c>
      <c r="C40" t="s">
        <v>103</v>
      </c>
      <c r="D40" t="s">
        <v>5</v>
      </c>
      <c r="F40">
        <v>92208.48</v>
      </c>
      <c r="G40">
        <v>9069.010000000002</v>
      </c>
      <c r="H40">
        <v>29346.79</v>
      </c>
      <c r="I40">
        <v>66111.390000000014</v>
      </c>
      <c r="J40">
        <v>63.6</v>
      </c>
      <c r="K40">
        <v>77279.929999999993</v>
      </c>
      <c r="L40">
        <v>41323.849999999991</v>
      </c>
      <c r="M40">
        <v>58615.070000000007</v>
      </c>
      <c r="N40">
        <v>5294.37</v>
      </c>
      <c r="R40">
        <f t="shared" si="0"/>
        <v>379312.49</v>
      </c>
      <c r="S40">
        <v>2020</v>
      </c>
      <c r="T40" t="s">
        <v>136</v>
      </c>
    </row>
    <row r="41" spans="1:20" hidden="1" x14ac:dyDescent="0.3">
      <c r="A41" t="str">
        <f>+_xlfn.CONCAT(Importaciones_CIF_todos[[#This Row],[Pais]],Importaciones_CIF_todos[[#This Row],[Detalle]],Importaciones_CIF_todos[[#This Row],[Año2]])</f>
        <v>ChinaFrutas y frutos comestibles2020</v>
      </c>
      <c r="B41" t="s">
        <v>18</v>
      </c>
      <c r="C41" t="s">
        <v>103</v>
      </c>
      <c r="D41" t="s">
        <v>104</v>
      </c>
      <c r="F41">
        <v>212664.09</v>
      </c>
      <c r="G41">
        <v>189709.9</v>
      </c>
      <c r="H41">
        <v>150363.61000000002</v>
      </c>
      <c r="I41">
        <v>311960.44000000006</v>
      </c>
      <c r="J41">
        <v>169807.29</v>
      </c>
      <c r="K41">
        <v>157969.51999999999</v>
      </c>
      <c r="L41">
        <v>192406.36</v>
      </c>
      <c r="M41">
        <v>649011.11999999988</v>
      </c>
      <c r="N41">
        <v>464239.63</v>
      </c>
      <c r="R41">
        <f t="shared" si="0"/>
        <v>2498131.96</v>
      </c>
      <c r="S41">
        <v>2020</v>
      </c>
      <c r="T41" t="s">
        <v>136</v>
      </c>
    </row>
    <row r="42" spans="1:20" hidden="1" x14ac:dyDescent="0.3">
      <c r="A42" t="str">
        <f>+_xlfn.CONCAT(Importaciones_CIF_todos[[#This Row],[Pais]],Importaciones_CIF_todos[[#This Row],[Detalle]],Importaciones_CIF_todos[[#This Row],[Año2]])</f>
        <v>ChinaResto alimentos2020</v>
      </c>
      <c r="B42" t="s">
        <v>18</v>
      </c>
      <c r="C42" t="s">
        <v>103</v>
      </c>
      <c r="D42" t="s">
        <v>105</v>
      </c>
      <c r="F42">
        <v>10452137.089999998</v>
      </c>
      <c r="G42">
        <v>8955755.1400000006</v>
      </c>
      <c r="H42">
        <v>4895147.9700000007</v>
      </c>
      <c r="I42">
        <v>9997144.2799999956</v>
      </c>
      <c r="J42">
        <v>9739150.1399999969</v>
      </c>
      <c r="K42">
        <v>12192719.500000007</v>
      </c>
      <c r="L42">
        <v>13523473.900000004</v>
      </c>
      <c r="M42">
        <v>16547270.069999993</v>
      </c>
      <c r="N42">
        <v>16147199.359999999</v>
      </c>
      <c r="R42">
        <f t="shared" si="0"/>
        <v>102449997.44999999</v>
      </c>
      <c r="S42">
        <v>2020</v>
      </c>
      <c r="T42" t="s">
        <v>136</v>
      </c>
    </row>
    <row r="43" spans="1:20" hidden="1" x14ac:dyDescent="0.3">
      <c r="A43" t="str">
        <f>+_xlfn.CONCAT(Importaciones_CIF_todos[[#This Row],[Pais]],Importaciones_CIF_todos[[#This Row],[Detalle]],Importaciones_CIF_todos[[#This Row],[Año2]])</f>
        <v>ChipreResto alimentos2020</v>
      </c>
      <c r="B43" t="s">
        <v>111</v>
      </c>
      <c r="C43" t="s">
        <v>103</v>
      </c>
      <c r="D43" t="s">
        <v>105</v>
      </c>
      <c r="F43">
        <v>150.41999999999999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81.73</v>
      </c>
      <c r="R43">
        <f t="shared" si="0"/>
        <v>232.14999999999998</v>
      </c>
      <c r="S43">
        <v>2020</v>
      </c>
      <c r="T43" t="s">
        <v>136</v>
      </c>
    </row>
    <row r="44" spans="1:20" x14ac:dyDescent="0.3">
      <c r="A44" t="str">
        <f>+_xlfn.CONCAT(Importaciones_CIF_todos[[#This Row],[Pais]],Importaciones_CIF_todos[[#This Row],[Detalle]],Importaciones_CIF_todos[[#This Row],[Año2]])</f>
        <v>ColombiaCereales2020</v>
      </c>
      <c r="B44" t="s">
        <v>19</v>
      </c>
      <c r="C44" t="s">
        <v>103</v>
      </c>
      <c r="D44" t="s">
        <v>5</v>
      </c>
      <c r="F44">
        <v>629604.00999999989</v>
      </c>
      <c r="G44">
        <v>524694.61</v>
      </c>
      <c r="H44">
        <v>757062.74</v>
      </c>
      <c r="I44">
        <v>583441.95000000007</v>
      </c>
      <c r="J44">
        <v>403553.38</v>
      </c>
      <c r="K44">
        <v>629950.77</v>
      </c>
      <c r="L44">
        <v>1236040.3499999999</v>
      </c>
      <c r="M44">
        <v>957358.62</v>
      </c>
      <c r="N44">
        <v>934597.27999999991</v>
      </c>
      <c r="R44">
        <f t="shared" si="0"/>
        <v>6656303.71</v>
      </c>
      <c r="S44">
        <v>2020</v>
      </c>
      <c r="T44" t="s">
        <v>136</v>
      </c>
    </row>
    <row r="45" spans="1:20" hidden="1" x14ac:dyDescent="0.3">
      <c r="A45" t="str">
        <f>+_xlfn.CONCAT(Importaciones_CIF_todos[[#This Row],[Pais]],Importaciones_CIF_todos[[#This Row],[Detalle]],Importaciones_CIF_todos[[#This Row],[Año2]])</f>
        <v>ColombiaFrutas y frutos comestibles2020</v>
      </c>
      <c r="B45" t="s">
        <v>19</v>
      </c>
      <c r="C45" t="s">
        <v>103</v>
      </c>
      <c r="D45" t="s">
        <v>104</v>
      </c>
      <c r="F45">
        <v>240169.63999999998</v>
      </c>
      <c r="G45">
        <v>147149.24</v>
      </c>
      <c r="H45">
        <v>126653.97000000002</v>
      </c>
      <c r="I45">
        <v>83778.989999999991</v>
      </c>
      <c r="J45">
        <v>59855.969999999994</v>
      </c>
      <c r="K45">
        <v>171761.46</v>
      </c>
      <c r="L45">
        <v>406687.98</v>
      </c>
      <c r="M45">
        <v>265942</v>
      </c>
      <c r="N45">
        <v>316136.76</v>
      </c>
      <c r="R45">
        <f t="shared" si="0"/>
        <v>1818136.01</v>
      </c>
      <c r="S45">
        <v>2020</v>
      </c>
      <c r="T45" t="s">
        <v>136</v>
      </c>
    </row>
    <row r="46" spans="1:20" x14ac:dyDescent="0.3">
      <c r="A46" t="str">
        <f>+_xlfn.CONCAT(Importaciones_CIF_todos[[#This Row],[Pais]],Importaciones_CIF_todos[[#This Row],[Detalle]],Importaciones_CIF_todos[[#This Row],[Año2]])</f>
        <v>ColombiaMaíz para consumo2020</v>
      </c>
      <c r="B46" t="s">
        <v>19</v>
      </c>
      <c r="C46" t="s">
        <v>103</v>
      </c>
      <c r="D46" t="s">
        <v>108</v>
      </c>
      <c r="F46">
        <v>0</v>
      </c>
      <c r="G46">
        <v>5154.1099999999997</v>
      </c>
      <c r="H46">
        <v>0</v>
      </c>
      <c r="I46">
        <v>0</v>
      </c>
      <c r="J46">
        <v>0</v>
      </c>
      <c r="K46">
        <v>3753.28</v>
      </c>
      <c r="L46">
        <v>15971.29</v>
      </c>
      <c r="M46">
        <v>3325.64</v>
      </c>
      <c r="N46">
        <v>9678.17</v>
      </c>
      <c r="R46">
        <f t="shared" si="0"/>
        <v>37882.49</v>
      </c>
      <c r="S46">
        <v>2020</v>
      </c>
      <c r="T46" t="s">
        <v>136</v>
      </c>
    </row>
    <row r="47" spans="1:20" hidden="1" x14ac:dyDescent="0.3">
      <c r="A47" t="str">
        <f>+_xlfn.CONCAT(Importaciones_CIF_todos[[#This Row],[Pais]],Importaciones_CIF_todos[[#This Row],[Detalle]],Importaciones_CIF_todos[[#This Row],[Año2]])</f>
        <v>ColombiaResto alimentos2020</v>
      </c>
      <c r="B47" t="s">
        <v>19</v>
      </c>
      <c r="C47" t="s">
        <v>103</v>
      </c>
      <c r="D47" t="s">
        <v>105</v>
      </c>
      <c r="F47">
        <v>3119734.540000001</v>
      </c>
      <c r="G47">
        <v>5507241.0600000005</v>
      </c>
      <c r="H47">
        <v>4496553.4499999993</v>
      </c>
      <c r="I47">
        <v>5363566.379999998</v>
      </c>
      <c r="J47">
        <v>4794929.209999999</v>
      </c>
      <c r="K47">
        <v>1834893.1099999999</v>
      </c>
      <c r="L47">
        <v>2540747.7700000005</v>
      </c>
      <c r="M47">
        <v>2423736.3400000008</v>
      </c>
      <c r="N47">
        <v>3042172.76</v>
      </c>
      <c r="R47">
        <f t="shared" si="0"/>
        <v>33123574.619999997</v>
      </c>
      <c r="S47">
        <v>2020</v>
      </c>
      <c r="T47" t="s">
        <v>136</v>
      </c>
    </row>
    <row r="48" spans="1:20" x14ac:dyDescent="0.3">
      <c r="A48" t="str">
        <f>+_xlfn.CONCAT(Importaciones_CIF_todos[[#This Row],[Pais]],Importaciones_CIF_todos[[#This Row],[Detalle]],Importaciones_CIF_todos[[#This Row],[Año2]])</f>
        <v>Corea del SurCereales2020</v>
      </c>
      <c r="B48" t="s">
        <v>20</v>
      </c>
      <c r="C48" t="s">
        <v>103</v>
      </c>
      <c r="D48" t="s">
        <v>5</v>
      </c>
      <c r="F48">
        <v>212.61</v>
      </c>
      <c r="G48">
        <v>22874.43</v>
      </c>
      <c r="H48">
        <v>2499.9</v>
      </c>
      <c r="I48">
        <v>3578.77</v>
      </c>
      <c r="J48">
        <v>4618.29</v>
      </c>
      <c r="K48">
        <v>23048.14</v>
      </c>
      <c r="L48">
        <v>1275.31</v>
      </c>
      <c r="M48">
        <v>9069.59</v>
      </c>
      <c r="N48">
        <v>10075.75</v>
      </c>
      <c r="R48">
        <f t="shared" si="0"/>
        <v>77252.789999999994</v>
      </c>
      <c r="S48">
        <v>2020</v>
      </c>
      <c r="T48" t="s">
        <v>136</v>
      </c>
    </row>
    <row r="49" spans="1:20" hidden="1" x14ac:dyDescent="0.3">
      <c r="A49" t="str">
        <f>+_xlfn.CONCAT(Importaciones_CIF_todos[[#This Row],[Pais]],Importaciones_CIF_todos[[#This Row],[Detalle]],Importaciones_CIF_todos[[#This Row],[Año2]])</f>
        <v>Corea del SurResto alimentos2020</v>
      </c>
      <c r="B49" t="s">
        <v>20</v>
      </c>
      <c r="C49" t="s">
        <v>103</v>
      </c>
      <c r="D49" t="s">
        <v>105</v>
      </c>
      <c r="F49">
        <v>68485.05</v>
      </c>
      <c r="G49">
        <v>109191.67000000001</v>
      </c>
      <c r="H49">
        <v>186614.88000000006</v>
      </c>
      <c r="I49">
        <v>69386.460000000006</v>
      </c>
      <c r="J49">
        <v>52896.009999999995</v>
      </c>
      <c r="K49">
        <v>186029.27000000002</v>
      </c>
      <c r="L49">
        <v>117001.78000000001</v>
      </c>
      <c r="M49">
        <v>148781.69000000003</v>
      </c>
      <c r="N49">
        <v>148772.03</v>
      </c>
      <c r="R49">
        <f t="shared" si="0"/>
        <v>1087158.8400000001</v>
      </c>
      <c r="S49">
        <v>2020</v>
      </c>
      <c r="T49" t="s">
        <v>136</v>
      </c>
    </row>
    <row r="50" spans="1:20" hidden="1" x14ac:dyDescent="0.3">
      <c r="A50" t="str">
        <f>+_xlfn.CONCAT(Importaciones_CIF_todos[[#This Row],[Pais]],Importaciones_CIF_todos[[#This Row],[Detalle]],Importaciones_CIF_todos[[#This Row],[Año2]])</f>
        <v>Costa de MarfilResto alimentos2020</v>
      </c>
      <c r="B50" t="s">
        <v>21</v>
      </c>
      <c r="C50" t="s">
        <v>103</v>
      </c>
      <c r="D50" t="s">
        <v>105</v>
      </c>
      <c r="F50">
        <v>91968</v>
      </c>
      <c r="G50">
        <v>102410.27</v>
      </c>
      <c r="H50">
        <v>186229.66</v>
      </c>
      <c r="I50">
        <v>186229.58</v>
      </c>
      <c r="J50">
        <v>0</v>
      </c>
      <c r="K50">
        <v>106314.28</v>
      </c>
      <c r="L50">
        <v>106062.04</v>
      </c>
      <c r="M50">
        <v>368939.21</v>
      </c>
      <c r="N50">
        <v>212124.08</v>
      </c>
      <c r="R50">
        <f t="shared" si="0"/>
        <v>1360277.12</v>
      </c>
      <c r="S50">
        <v>2020</v>
      </c>
      <c r="T50" t="s">
        <v>136</v>
      </c>
    </row>
    <row r="51" spans="1:20" x14ac:dyDescent="0.3">
      <c r="A51" t="str">
        <f>+_xlfn.CONCAT(Importaciones_CIF_todos[[#This Row],[Pais]],Importaciones_CIF_todos[[#This Row],[Detalle]],Importaciones_CIF_todos[[#This Row],[Año2]])</f>
        <v>Costa RicaCereales2020</v>
      </c>
      <c r="B51" t="s">
        <v>22</v>
      </c>
      <c r="C51" t="s">
        <v>103</v>
      </c>
      <c r="D51" t="s">
        <v>5</v>
      </c>
      <c r="F51">
        <v>0</v>
      </c>
      <c r="G51">
        <v>0</v>
      </c>
      <c r="H51">
        <v>1147.44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R51">
        <f t="shared" si="0"/>
        <v>1147.44</v>
      </c>
      <c r="S51">
        <v>2020</v>
      </c>
      <c r="T51" t="s">
        <v>136</v>
      </c>
    </row>
    <row r="52" spans="1:20" hidden="1" x14ac:dyDescent="0.3">
      <c r="A52" t="str">
        <f>+_xlfn.CONCAT(Importaciones_CIF_todos[[#This Row],[Pais]],Importaciones_CIF_todos[[#This Row],[Detalle]],Importaciones_CIF_todos[[#This Row],[Año2]])</f>
        <v>Costa RicaFrutas y frutos comestibles2020</v>
      </c>
      <c r="B52" t="s">
        <v>22</v>
      </c>
      <c r="C52" t="s">
        <v>103</v>
      </c>
      <c r="D52" t="s">
        <v>104</v>
      </c>
      <c r="F52">
        <v>266035.25</v>
      </c>
      <c r="G52">
        <v>225892.91999999998</v>
      </c>
      <c r="H52">
        <v>399004.05999999994</v>
      </c>
      <c r="I52">
        <v>479544.18</v>
      </c>
      <c r="J52">
        <v>295501.89</v>
      </c>
      <c r="K52">
        <v>411484</v>
      </c>
      <c r="L52">
        <v>485422.42</v>
      </c>
      <c r="M52">
        <v>196136.77</v>
      </c>
      <c r="N52">
        <v>208891.86</v>
      </c>
      <c r="R52">
        <f t="shared" si="0"/>
        <v>2967913.3499999996</v>
      </c>
      <c r="S52">
        <v>2020</v>
      </c>
      <c r="T52" t="s">
        <v>136</v>
      </c>
    </row>
    <row r="53" spans="1:20" hidden="1" x14ac:dyDescent="0.3">
      <c r="A53" t="str">
        <f>+_xlfn.CONCAT(Importaciones_CIF_todos[[#This Row],[Pais]],Importaciones_CIF_todos[[#This Row],[Detalle]],Importaciones_CIF_todos[[#This Row],[Año2]])</f>
        <v>Costa RicaResto alimentos2020</v>
      </c>
      <c r="B53" t="s">
        <v>22</v>
      </c>
      <c r="C53" t="s">
        <v>103</v>
      </c>
      <c r="D53" t="s">
        <v>105</v>
      </c>
      <c r="F53">
        <v>148791.16999999998</v>
      </c>
      <c r="G53">
        <v>130643.12</v>
      </c>
      <c r="H53">
        <v>282654.93</v>
      </c>
      <c r="I53">
        <v>142070.36000000002</v>
      </c>
      <c r="J53">
        <v>148099.57</v>
      </c>
      <c r="K53">
        <v>166920.56</v>
      </c>
      <c r="L53">
        <v>246273.90000000002</v>
      </c>
      <c r="M53">
        <v>159333.79</v>
      </c>
      <c r="N53">
        <v>236352.71000000002</v>
      </c>
      <c r="R53">
        <f t="shared" si="0"/>
        <v>1661140.1099999999</v>
      </c>
      <c r="S53">
        <v>2020</v>
      </c>
      <c r="T53" t="s">
        <v>136</v>
      </c>
    </row>
    <row r="54" spans="1:20" hidden="1" x14ac:dyDescent="0.3">
      <c r="A54" t="str">
        <f>+_xlfn.CONCAT(Importaciones_CIF_todos[[#This Row],[Pais]],Importaciones_CIF_todos[[#This Row],[Detalle]],Importaciones_CIF_todos[[#This Row],[Año2]])</f>
        <v>CroaciaResto alimentos2020</v>
      </c>
      <c r="B54" t="s">
        <v>112</v>
      </c>
      <c r="C54" t="s">
        <v>103</v>
      </c>
      <c r="D54" t="s">
        <v>105</v>
      </c>
      <c r="F54">
        <v>3945.68</v>
      </c>
      <c r="G54">
        <v>0</v>
      </c>
      <c r="H54">
        <v>0</v>
      </c>
      <c r="I54">
        <v>0</v>
      </c>
      <c r="J54">
        <v>0</v>
      </c>
      <c r="K54">
        <v>0</v>
      </c>
      <c r="L54">
        <v>2255.29</v>
      </c>
      <c r="M54">
        <v>0</v>
      </c>
      <c r="N54">
        <v>525.57000000000005</v>
      </c>
      <c r="R54">
        <f t="shared" si="0"/>
        <v>6726.5399999999991</v>
      </c>
      <c r="S54">
        <v>2020</v>
      </c>
      <c r="T54" t="s">
        <v>136</v>
      </c>
    </row>
    <row r="55" spans="1:20" hidden="1" x14ac:dyDescent="0.3">
      <c r="A55" t="str">
        <f>+_xlfn.CONCAT(Importaciones_CIF_todos[[#This Row],[Pais]],Importaciones_CIF_todos[[#This Row],[Detalle]],Importaciones_CIF_todos[[#This Row],[Año2]])</f>
        <v>DinamarcaResto alimentos2020</v>
      </c>
      <c r="B55" t="s">
        <v>24</v>
      </c>
      <c r="C55" t="s">
        <v>103</v>
      </c>
      <c r="D55" t="s">
        <v>105</v>
      </c>
      <c r="F55">
        <v>512831.23000000004</v>
      </c>
      <c r="G55">
        <v>381126.75999999995</v>
      </c>
      <c r="H55">
        <v>382363.31000000006</v>
      </c>
      <c r="I55">
        <v>518130.63000000006</v>
      </c>
      <c r="J55">
        <v>104248.59</v>
      </c>
      <c r="K55">
        <v>916107.90999999992</v>
      </c>
      <c r="L55">
        <v>462453.04</v>
      </c>
      <c r="M55">
        <v>142775</v>
      </c>
      <c r="N55">
        <v>109163.26000000001</v>
      </c>
      <c r="R55">
        <f t="shared" si="0"/>
        <v>3529199.7300000004</v>
      </c>
      <c r="S55">
        <v>2020</v>
      </c>
      <c r="T55" t="s">
        <v>136</v>
      </c>
    </row>
    <row r="56" spans="1:20" x14ac:dyDescent="0.3">
      <c r="A56" t="str">
        <f>+_xlfn.CONCAT(Importaciones_CIF_todos[[#This Row],[Pais]],Importaciones_CIF_todos[[#This Row],[Detalle]],Importaciones_CIF_todos[[#This Row],[Año2]])</f>
        <v>EcuadorCereales2020</v>
      </c>
      <c r="B56" t="s">
        <v>25</v>
      </c>
      <c r="C56" t="s">
        <v>103</v>
      </c>
      <c r="D56" t="s">
        <v>5</v>
      </c>
      <c r="F56">
        <v>0</v>
      </c>
      <c r="G56">
        <v>0</v>
      </c>
      <c r="H56">
        <v>0</v>
      </c>
      <c r="I56">
        <v>24404.71</v>
      </c>
      <c r="J56">
        <v>9884.07</v>
      </c>
      <c r="K56">
        <v>2124.4299999999998</v>
      </c>
      <c r="L56">
        <v>0</v>
      </c>
      <c r="M56">
        <v>0</v>
      </c>
      <c r="N56">
        <v>2034.54</v>
      </c>
      <c r="R56">
        <f t="shared" si="0"/>
        <v>38447.75</v>
      </c>
      <c r="S56">
        <v>2020</v>
      </c>
      <c r="T56" t="s">
        <v>136</v>
      </c>
    </row>
    <row r="57" spans="1:20" hidden="1" x14ac:dyDescent="0.3">
      <c r="A57" t="str">
        <f>+_xlfn.CONCAT(Importaciones_CIF_todos[[#This Row],[Pais]],Importaciones_CIF_todos[[#This Row],[Detalle]],Importaciones_CIF_todos[[#This Row],[Año2]])</f>
        <v>EcuadorFrutas y frutos comestibles2020</v>
      </c>
      <c r="B57" t="s">
        <v>25</v>
      </c>
      <c r="C57" t="s">
        <v>103</v>
      </c>
      <c r="D57" t="s">
        <v>104</v>
      </c>
      <c r="F57">
        <v>7987964.8499999996</v>
      </c>
      <c r="G57">
        <v>6569420.3199999994</v>
      </c>
      <c r="H57">
        <v>9443330.0899999999</v>
      </c>
      <c r="I57">
        <v>8687267.5099999979</v>
      </c>
      <c r="J57">
        <v>9849442.4299999997</v>
      </c>
      <c r="K57">
        <v>8122877.04</v>
      </c>
      <c r="L57">
        <v>9191006.1899999995</v>
      </c>
      <c r="M57">
        <v>8748798.9600000009</v>
      </c>
      <c r="N57">
        <v>10429589.239999998</v>
      </c>
      <c r="R57">
        <f t="shared" si="0"/>
        <v>79029696.62999998</v>
      </c>
      <c r="S57">
        <v>2020</v>
      </c>
      <c r="T57" t="s">
        <v>136</v>
      </c>
    </row>
    <row r="58" spans="1:20" hidden="1" x14ac:dyDescent="0.3">
      <c r="A58" t="str">
        <f>+_xlfn.CONCAT(Importaciones_CIF_todos[[#This Row],[Pais]],Importaciones_CIF_todos[[#This Row],[Detalle]],Importaciones_CIF_todos[[#This Row],[Año2]])</f>
        <v>EcuadorResto alimentos2020</v>
      </c>
      <c r="B58" t="s">
        <v>25</v>
      </c>
      <c r="C58" t="s">
        <v>103</v>
      </c>
      <c r="D58" t="s">
        <v>105</v>
      </c>
      <c r="F58">
        <v>2257331.34</v>
      </c>
      <c r="G58">
        <v>4099485.4899999998</v>
      </c>
      <c r="H58">
        <v>5252583.6099999994</v>
      </c>
      <c r="I58">
        <v>6668790.7500000009</v>
      </c>
      <c r="J58">
        <v>6025767.8199999984</v>
      </c>
      <c r="K58">
        <v>5359831.4200000009</v>
      </c>
      <c r="L58">
        <v>5157742.9899999993</v>
      </c>
      <c r="M58">
        <v>6500345.9800000004</v>
      </c>
      <c r="N58">
        <v>5955949.7599999998</v>
      </c>
      <c r="R58">
        <f t="shared" si="0"/>
        <v>47277829.160000004</v>
      </c>
      <c r="S58">
        <v>2020</v>
      </c>
      <c r="T58" t="s">
        <v>136</v>
      </c>
    </row>
    <row r="59" spans="1:20" x14ac:dyDescent="0.3">
      <c r="A59" t="str">
        <f>+_xlfn.CONCAT(Importaciones_CIF_todos[[#This Row],[Pais]],Importaciones_CIF_todos[[#This Row],[Detalle]],Importaciones_CIF_todos[[#This Row],[Año2]])</f>
        <v>EgiptoCereales2020</v>
      </c>
      <c r="B59" t="s">
        <v>113</v>
      </c>
      <c r="C59" t="s">
        <v>103</v>
      </c>
      <c r="D59" t="s">
        <v>5</v>
      </c>
      <c r="F59">
        <v>0</v>
      </c>
      <c r="G59">
        <v>0</v>
      </c>
      <c r="H59">
        <v>1563</v>
      </c>
      <c r="I59">
        <v>0</v>
      </c>
      <c r="J59">
        <v>0</v>
      </c>
      <c r="K59">
        <v>0</v>
      </c>
      <c r="L59">
        <v>0</v>
      </c>
      <c r="M59">
        <v>0</v>
      </c>
      <c r="N59">
        <v>3209.3</v>
      </c>
      <c r="R59">
        <f t="shared" si="0"/>
        <v>4772.3</v>
      </c>
      <c r="S59">
        <v>2020</v>
      </c>
      <c r="T59" t="s">
        <v>136</v>
      </c>
    </row>
    <row r="60" spans="1:20" hidden="1" x14ac:dyDescent="0.3">
      <c r="A60" t="str">
        <f>+_xlfn.CONCAT(Importaciones_CIF_todos[[#This Row],[Pais]],Importaciones_CIF_todos[[#This Row],[Detalle]],Importaciones_CIF_todos[[#This Row],[Año2]])</f>
        <v>EgiptoFrutas y frutos comestibles2020</v>
      </c>
      <c r="B60" t="s">
        <v>113</v>
      </c>
      <c r="C60" t="s">
        <v>103</v>
      </c>
      <c r="D60" t="s">
        <v>104</v>
      </c>
      <c r="F60">
        <v>32524.74</v>
      </c>
      <c r="G60">
        <v>32524.74</v>
      </c>
      <c r="H60">
        <v>0</v>
      </c>
      <c r="I60">
        <v>64588.71</v>
      </c>
      <c r="J60">
        <v>53003.28</v>
      </c>
      <c r="K60">
        <v>17065.45</v>
      </c>
      <c r="L60">
        <v>85501.51</v>
      </c>
      <c r="M60">
        <v>573.72</v>
      </c>
      <c r="N60">
        <v>0</v>
      </c>
      <c r="R60">
        <f t="shared" si="0"/>
        <v>285782.14999999997</v>
      </c>
      <c r="S60">
        <v>2020</v>
      </c>
      <c r="T60" t="s">
        <v>136</v>
      </c>
    </row>
    <row r="61" spans="1:20" hidden="1" x14ac:dyDescent="0.3">
      <c r="A61" t="str">
        <f>+_xlfn.CONCAT(Importaciones_CIF_todos[[#This Row],[Pais]],Importaciones_CIF_todos[[#This Row],[Detalle]],Importaciones_CIF_todos[[#This Row],[Año2]])</f>
        <v>EgiptoResto alimentos2020</v>
      </c>
      <c r="B61" t="s">
        <v>113</v>
      </c>
      <c r="C61" t="s">
        <v>103</v>
      </c>
      <c r="D61" t="s">
        <v>105</v>
      </c>
      <c r="F61">
        <v>143201.24</v>
      </c>
      <c r="G61">
        <v>0</v>
      </c>
      <c r="H61">
        <v>121555.65</v>
      </c>
      <c r="I61">
        <v>64008.81</v>
      </c>
      <c r="J61">
        <v>95161.56</v>
      </c>
      <c r="K61">
        <v>160288.65000000002</v>
      </c>
      <c r="L61">
        <v>40802.65</v>
      </c>
      <c r="M61">
        <v>66329.039999999994</v>
      </c>
      <c r="N61">
        <v>20913.460000000003</v>
      </c>
      <c r="R61">
        <f t="shared" si="0"/>
        <v>712261.06</v>
      </c>
      <c r="S61">
        <v>2020</v>
      </c>
      <c r="T61" t="s">
        <v>136</v>
      </c>
    </row>
    <row r="62" spans="1:20" hidden="1" x14ac:dyDescent="0.3">
      <c r="A62" t="str">
        <f>+_xlfn.CONCAT(Importaciones_CIF_todos[[#This Row],[Pais]],Importaciones_CIF_todos[[#This Row],[Detalle]],Importaciones_CIF_todos[[#This Row],[Año2]])</f>
        <v>Emiratos Árabes UnidosFrutas y frutos comestibles2020</v>
      </c>
      <c r="B62" t="s">
        <v>27</v>
      </c>
      <c r="C62" t="s">
        <v>103</v>
      </c>
      <c r="D62" t="s">
        <v>104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21947.19</v>
      </c>
      <c r="N62">
        <v>0</v>
      </c>
      <c r="R62">
        <f t="shared" si="0"/>
        <v>21947.19</v>
      </c>
      <c r="S62">
        <v>2020</v>
      </c>
      <c r="T62" t="s">
        <v>136</v>
      </c>
    </row>
    <row r="63" spans="1:20" hidden="1" x14ac:dyDescent="0.3">
      <c r="A63" t="str">
        <f>+_xlfn.CONCAT(Importaciones_CIF_todos[[#This Row],[Pais]],Importaciones_CIF_todos[[#This Row],[Detalle]],Importaciones_CIF_todos[[#This Row],[Año2]])</f>
        <v>Emiratos Árabes UnidosResto alimentos2020</v>
      </c>
      <c r="B63" t="s">
        <v>27</v>
      </c>
      <c r="C63" t="s">
        <v>103</v>
      </c>
      <c r="D63" t="s">
        <v>105</v>
      </c>
      <c r="F63">
        <v>132</v>
      </c>
      <c r="G63">
        <v>0</v>
      </c>
      <c r="H63">
        <v>0</v>
      </c>
      <c r="I63">
        <v>0</v>
      </c>
      <c r="J63">
        <v>0</v>
      </c>
      <c r="K63">
        <v>1666.8000000000002</v>
      </c>
      <c r="L63">
        <v>952.68</v>
      </c>
      <c r="M63">
        <v>0</v>
      </c>
      <c r="N63">
        <v>0</v>
      </c>
      <c r="R63">
        <f t="shared" si="0"/>
        <v>2751.48</v>
      </c>
      <c r="S63">
        <v>2020</v>
      </c>
      <c r="T63" t="s">
        <v>136</v>
      </c>
    </row>
    <row r="64" spans="1:20" hidden="1" x14ac:dyDescent="0.3">
      <c r="A64" t="str">
        <f>+_xlfn.CONCAT(Importaciones_CIF_todos[[#This Row],[Pais]],Importaciones_CIF_todos[[#This Row],[Detalle]],Importaciones_CIF_todos[[#This Row],[Año2]])</f>
        <v>EsloveniaResto alimentos2020</v>
      </c>
      <c r="B64" t="s">
        <v>28</v>
      </c>
      <c r="C64" t="s">
        <v>103</v>
      </c>
      <c r="D64" t="s">
        <v>105</v>
      </c>
      <c r="F64">
        <v>0</v>
      </c>
      <c r="G64">
        <v>1198.04</v>
      </c>
      <c r="H64">
        <v>0</v>
      </c>
      <c r="I64">
        <v>0</v>
      </c>
      <c r="J64">
        <v>1135.9000000000001</v>
      </c>
      <c r="K64">
        <v>0</v>
      </c>
      <c r="L64">
        <v>628.12</v>
      </c>
      <c r="M64">
        <v>2408.4899999999998</v>
      </c>
      <c r="N64">
        <v>0</v>
      </c>
      <c r="R64">
        <f t="shared" si="0"/>
        <v>5370.5499999999993</v>
      </c>
      <c r="S64">
        <v>2020</v>
      </c>
      <c r="T64" t="s">
        <v>136</v>
      </c>
    </row>
    <row r="65" spans="1:20" x14ac:dyDescent="0.3">
      <c r="A65" t="str">
        <f>+_xlfn.CONCAT(Importaciones_CIF_todos[[#This Row],[Pais]],Importaciones_CIF_todos[[#This Row],[Detalle]],Importaciones_CIF_todos[[#This Row],[Año2]])</f>
        <v>EspañaCereales2020</v>
      </c>
      <c r="B65" t="s">
        <v>29</v>
      </c>
      <c r="C65" t="s">
        <v>103</v>
      </c>
      <c r="D65" t="s">
        <v>5</v>
      </c>
      <c r="F65">
        <v>104258.16</v>
      </c>
      <c r="G65">
        <v>147932.39000000001</v>
      </c>
      <c r="H65">
        <v>146245.08000000002</v>
      </c>
      <c r="I65">
        <v>216356.41</v>
      </c>
      <c r="J65">
        <v>74106.739999999991</v>
      </c>
      <c r="K65">
        <v>87457.48</v>
      </c>
      <c r="L65">
        <v>83991.84</v>
      </c>
      <c r="M65">
        <v>114049.26999999999</v>
      </c>
      <c r="N65">
        <v>195149.97999999998</v>
      </c>
      <c r="R65">
        <f t="shared" si="0"/>
        <v>1169547.3500000001</v>
      </c>
      <c r="S65">
        <v>2020</v>
      </c>
      <c r="T65" t="s">
        <v>136</v>
      </c>
    </row>
    <row r="66" spans="1:20" hidden="1" x14ac:dyDescent="0.3">
      <c r="A66" t="str">
        <f>+_xlfn.CONCAT(Importaciones_CIF_todos[[#This Row],[Pais]],Importaciones_CIF_todos[[#This Row],[Detalle]],Importaciones_CIF_todos[[#This Row],[Año2]])</f>
        <v>EspañaFrutas y frutos comestibles2020</v>
      </c>
      <c r="B66" t="s">
        <v>29</v>
      </c>
      <c r="C66" t="s">
        <v>103</v>
      </c>
      <c r="D66" t="s">
        <v>104</v>
      </c>
      <c r="F66">
        <v>0</v>
      </c>
      <c r="G66">
        <v>0</v>
      </c>
      <c r="H66">
        <v>3731.6400000000003</v>
      </c>
      <c r="I66">
        <v>0</v>
      </c>
      <c r="J66">
        <v>0</v>
      </c>
      <c r="K66">
        <v>124.74</v>
      </c>
      <c r="L66">
        <v>265180.86</v>
      </c>
      <c r="M66">
        <v>119.71</v>
      </c>
      <c r="N66">
        <v>81.56</v>
      </c>
      <c r="R66">
        <f t="shared" si="0"/>
        <v>269238.51</v>
      </c>
      <c r="S66">
        <v>2020</v>
      </c>
      <c r="T66" t="s">
        <v>136</v>
      </c>
    </row>
    <row r="67" spans="1:20" hidden="1" x14ac:dyDescent="0.3">
      <c r="A67" t="str">
        <f>+_xlfn.CONCAT(Importaciones_CIF_todos[[#This Row],[Pais]],Importaciones_CIF_todos[[#This Row],[Detalle]],Importaciones_CIF_todos[[#This Row],[Año2]])</f>
        <v>EspañaResto alimentos2020</v>
      </c>
      <c r="B67" t="s">
        <v>29</v>
      </c>
      <c r="C67" t="s">
        <v>103</v>
      </c>
      <c r="D67" t="s">
        <v>105</v>
      </c>
      <c r="F67">
        <v>5815095.200000003</v>
      </c>
      <c r="G67">
        <v>2781714.7600000002</v>
      </c>
      <c r="H67">
        <v>5470810.3300000019</v>
      </c>
      <c r="I67">
        <v>4477440.8399999989</v>
      </c>
      <c r="J67">
        <v>5772748.7799999993</v>
      </c>
      <c r="K67">
        <v>4806087.1599999992</v>
      </c>
      <c r="L67">
        <v>4678391.49</v>
      </c>
      <c r="M67">
        <v>5318621.5599999996</v>
      </c>
      <c r="N67">
        <v>5102340.3100000005</v>
      </c>
      <c r="R67">
        <f t="shared" ref="R67:R130" si="1">SUM(F67:Q67)</f>
        <v>44223250.430000007</v>
      </c>
      <c r="S67">
        <v>2020</v>
      </c>
      <c r="T67" t="s">
        <v>136</v>
      </c>
    </row>
    <row r="68" spans="1:20" hidden="1" x14ac:dyDescent="0.3">
      <c r="A68" t="str">
        <f>+_xlfn.CONCAT(Importaciones_CIF_todos[[#This Row],[Pais]],Importaciones_CIF_todos[[#This Row],[Detalle]],Importaciones_CIF_todos[[#This Row],[Año2]])</f>
        <v>Estados Unidos de AméricaCarne de ave2020</v>
      </c>
      <c r="B68" t="s">
        <v>30</v>
      </c>
      <c r="C68" t="s">
        <v>103</v>
      </c>
      <c r="D68" t="s">
        <v>106</v>
      </c>
      <c r="F68">
        <v>5186425.3800000008</v>
      </c>
      <c r="G68">
        <v>5295181.6000000006</v>
      </c>
      <c r="H68">
        <v>4976190.2500000009</v>
      </c>
      <c r="I68">
        <v>4675496.83</v>
      </c>
      <c r="J68">
        <v>2275062.5499999998</v>
      </c>
      <c r="K68">
        <v>3736717.27</v>
      </c>
      <c r="L68">
        <v>2117600.09</v>
      </c>
      <c r="M68">
        <v>3000171.79</v>
      </c>
      <c r="N68">
        <v>3610544.89</v>
      </c>
      <c r="R68">
        <f t="shared" si="1"/>
        <v>34873390.649999999</v>
      </c>
      <c r="S68">
        <v>2020</v>
      </c>
      <c r="T68" t="s">
        <v>136</v>
      </c>
    </row>
    <row r="69" spans="1:20" hidden="1" x14ac:dyDescent="0.3">
      <c r="A69" t="str">
        <f>+_xlfn.CONCAT(Importaciones_CIF_todos[[#This Row],[Pais]],Importaciones_CIF_todos[[#This Row],[Detalle]],Importaciones_CIF_todos[[#This Row],[Año2]])</f>
        <v>Estados Unidos de AméricaCarne de bovino2020</v>
      </c>
      <c r="B69" t="s">
        <v>30</v>
      </c>
      <c r="C69" t="s">
        <v>103</v>
      </c>
      <c r="D69" t="s">
        <v>107</v>
      </c>
      <c r="F69">
        <v>3145471.0399999996</v>
      </c>
      <c r="G69">
        <v>3052067.8200000003</v>
      </c>
      <c r="H69">
        <v>3009276.6000000006</v>
      </c>
      <c r="I69">
        <v>4154476.1399999997</v>
      </c>
      <c r="J69">
        <v>3080697.709999999</v>
      </c>
      <c r="K69">
        <v>2267369.4</v>
      </c>
      <c r="L69">
        <v>2951841.2399999993</v>
      </c>
      <c r="M69">
        <v>4234530.6900000004</v>
      </c>
      <c r="N69">
        <v>3910982.5399999996</v>
      </c>
      <c r="R69">
        <f t="shared" si="1"/>
        <v>29806713.18</v>
      </c>
      <c r="S69">
        <v>2020</v>
      </c>
      <c r="T69" t="s">
        <v>136</v>
      </c>
    </row>
    <row r="70" spans="1:20" x14ac:dyDescent="0.3">
      <c r="A70" t="str">
        <f>+_xlfn.CONCAT(Importaciones_CIF_todos[[#This Row],[Pais]],Importaciones_CIF_todos[[#This Row],[Detalle]],Importaciones_CIF_todos[[#This Row],[Año2]])</f>
        <v>Estados Unidos de AméricaCereales2020</v>
      </c>
      <c r="B70" t="s">
        <v>30</v>
      </c>
      <c r="C70" t="s">
        <v>103</v>
      </c>
      <c r="D70" t="s">
        <v>5</v>
      </c>
      <c r="F70">
        <v>3640666.59</v>
      </c>
      <c r="G70">
        <v>6826659.7699999996</v>
      </c>
      <c r="H70">
        <v>2046069.9500000002</v>
      </c>
      <c r="I70">
        <v>7049885.5899999999</v>
      </c>
      <c r="J70">
        <v>4044948.4599999995</v>
      </c>
      <c r="K70">
        <v>3386809.62</v>
      </c>
      <c r="L70">
        <v>11186841.68</v>
      </c>
      <c r="M70">
        <v>12715743.609999999</v>
      </c>
      <c r="N70">
        <v>17220561.279999997</v>
      </c>
      <c r="R70">
        <f t="shared" si="1"/>
        <v>68118186.549999997</v>
      </c>
      <c r="S70">
        <v>2020</v>
      </c>
      <c r="T70" t="s">
        <v>136</v>
      </c>
    </row>
    <row r="71" spans="1:20" hidden="1" x14ac:dyDescent="0.3">
      <c r="A71" t="str">
        <f>+_xlfn.CONCAT(Importaciones_CIF_todos[[#This Row],[Pais]],Importaciones_CIF_todos[[#This Row],[Detalle]],Importaciones_CIF_todos[[#This Row],[Año2]])</f>
        <v>Estados Unidos de AméricaFrutas y frutos comestibles2020</v>
      </c>
      <c r="B71" t="s">
        <v>30</v>
      </c>
      <c r="C71" t="s">
        <v>103</v>
      </c>
      <c r="D71" t="s">
        <v>104</v>
      </c>
      <c r="F71">
        <v>3715135.4700000007</v>
      </c>
      <c r="G71">
        <v>3860874.56</v>
      </c>
      <c r="H71">
        <v>4813632.4300000006</v>
      </c>
      <c r="I71">
        <v>2697038.3000000003</v>
      </c>
      <c r="J71">
        <v>2681433.3199999998</v>
      </c>
      <c r="K71">
        <v>1909217.09</v>
      </c>
      <c r="L71">
        <v>2605527.2299999991</v>
      </c>
      <c r="M71">
        <v>3084405.51</v>
      </c>
      <c r="N71">
        <v>2773415.2700000009</v>
      </c>
      <c r="R71">
        <f t="shared" si="1"/>
        <v>28140679.180000003</v>
      </c>
      <c r="S71">
        <v>2020</v>
      </c>
      <c r="T71" t="s">
        <v>136</v>
      </c>
    </row>
    <row r="72" spans="1:20" x14ac:dyDescent="0.3">
      <c r="A72" t="str">
        <f>+_xlfn.CONCAT(Importaciones_CIF_todos[[#This Row],[Pais]],Importaciones_CIF_todos[[#This Row],[Detalle]],Importaciones_CIF_todos[[#This Row],[Año2]])</f>
        <v>Estados Unidos de AméricaMaíz para consumo2020</v>
      </c>
      <c r="B72" t="s">
        <v>30</v>
      </c>
      <c r="C72" t="s">
        <v>103</v>
      </c>
      <c r="D72" t="s">
        <v>108</v>
      </c>
      <c r="F72">
        <v>5576.77</v>
      </c>
      <c r="G72">
        <v>0</v>
      </c>
      <c r="H72">
        <v>17759068.149999999</v>
      </c>
      <c r="I72">
        <v>12764.09</v>
      </c>
      <c r="J72">
        <v>7262259.3200000003</v>
      </c>
      <c r="K72">
        <v>2923854.48</v>
      </c>
      <c r="L72">
        <v>2287264.11</v>
      </c>
      <c r="M72">
        <v>508935.33</v>
      </c>
      <c r="N72">
        <v>158417.82999999999</v>
      </c>
      <c r="R72">
        <f t="shared" si="1"/>
        <v>30918140.079999994</v>
      </c>
      <c r="S72">
        <v>2020</v>
      </c>
      <c r="T72" t="s">
        <v>136</v>
      </c>
    </row>
    <row r="73" spans="1:20" hidden="1" x14ac:dyDescent="0.3">
      <c r="A73" t="str">
        <f>+_xlfn.CONCAT(Importaciones_CIF_todos[[#This Row],[Pais]],Importaciones_CIF_todos[[#This Row],[Detalle]],Importaciones_CIF_todos[[#This Row],[Año2]])</f>
        <v>Estados Unidos de AméricaResto alimentos2020</v>
      </c>
      <c r="B73" t="s">
        <v>30</v>
      </c>
      <c r="C73" t="s">
        <v>103</v>
      </c>
      <c r="D73" t="s">
        <v>105</v>
      </c>
      <c r="F73">
        <v>18182491.359999988</v>
      </c>
      <c r="G73">
        <v>23853783.759999998</v>
      </c>
      <c r="H73">
        <v>28734836.339999985</v>
      </c>
      <c r="I73">
        <v>30495396.279999997</v>
      </c>
      <c r="J73">
        <v>20942828.43</v>
      </c>
      <c r="K73">
        <v>16655019.509999992</v>
      </c>
      <c r="L73">
        <v>14330969.739999998</v>
      </c>
      <c r="M73">
        <v>20284260.530000012</v>
      </c>
      <c r="N73">
        <v>20767506.840000022</v>
      </c>
      <c r="R73">
        <f t="shared" si="1"/>
        <v>194247092.79000002</v>
      </c>
      <c r="S73">
        <v>2020</v>
      </c>
      <c r="T73" t="s">
        <v>136</v>
      </c>
    </row>
    <row r="74" spans="1:20" hidden="1" x14ac:dyDescent="0.3">
      <c r="A74" t="str">
        <f>+_xlfn.CONCAT(Importaciones_CIF_todos[[#This Row],[Pais]],Importaciones_CIF_todos[[#This Row],[Detalle]],Importaciones_CIF_todos[[#This Row],[Año2]])</f>
        <v>EstoniaResto alimentos2020</v>
      </c>
      <c r="B74" t="s">
        <v>114</v>
      </c>
      <c r="C74" t="s">
        <v>103</v>
      </c>
      <c r="D74" t="s">
        <v>105</v>
      </c>
      <c r="F74">
        <v>0</v>
      </c>
      <c r="G74">
        <v>0</v>
      </c>
      <c r="H74">
        <v>164.68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R74">
        <f t="shared" si="1"/>
        <v>164.68</v>
      </c>
      <c r="S74">
        <v>2020</v>
      </c>
      <c r="T74" t="s">
        <v>136</v>
      </c>
    </row>
    <row r="75" spans="1:20" hidden="1" x14ac:dyDescent="0.3">
      <c r="A75" t="str">
        <f>+_xlfn.CONCAT(Importaciones_CIF_todos[[#This Row],[Pais]],Importaciones_CIF_todos[[#This Row],[Detalle]],Importaciones_CIF_todos[[#This Row],[Año2]])</f>
        <v>EtiopíaResto alimentos2020</v>
      </c>
      <c r="B75" t="s">
        <v>115</v>
      </c>
      <c r="C75" t="s">
        <v>103</v>
      </c>
      <c r="D75" t="s">
        <v>105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176160</v>
      </c>
      <c r="N75">
        <v>0</v>
      </c>
      <c r="R75">
        <f t="shared" si="1"/>
        <v>176160</v>
      </c>
      <c r="S75">
        <v>2020</v>
      </c>
      <c r="T75" t="s">
        <v>136</v>
      </c>
    </row>
    <row r="76" spans="1:20" x14ac:dyDescent="0.3">
      <c r="A76" t="str">
        <f>+_xlfn.CONCAT(Importaciones_CIF_todos[[#This Row],[Pais]],Importaciones_CIF_todos[[#This Row],[Detalle]],Importaciones_CIF_todos[[#This Row],[Año2]])</f>
        <v>FilipinasCereales2020</v>
      </c>
      <c r="B76" t="s">
        <v>31</v>
      </c>
      <c r="C76" t="s">
        <v>103</v>
      </c>
      <c r="D76" t="s">
        <v>5</v>
      </c>
      <c r="F76">
        <v>228.16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R76">
        <f t="shared" si="1"/>
        <v>228.16</v>
      </c>
      <c r="S76">
        <v>2020</v>
      </c>
      <c r="T76" t="s">
        <v>136</v>
      </c>
    </row>
    <row r="77" spans="1:20" hidden="1" x14ac:dyDescent="0.3">
      <c r="A77" t="str">
        <f>+_xlfn.CONCAT(Importaciones_CIF_todos[[#This Row],[Pais]],Importaciones_CIF_todos[[#This Row],[Detalle]],Importaciones_CIF_todos[[#This Row],[Año2]])</f>
        <v>FilipinasFrutas y frutos comestibles2020</v>
      </c>
      <c r="B77" t="s">
        <v>31</v>
      </c>
      <c r="C77" t="s">
        <v>103</v>
      </c>
      <c r="D77" t="s">
        <v>104</v>
      </c>
      <c r="F77">
        <v>35238.54</v>
      </c>
      <c r="G77">
        <v>123395.45000000001</v>
      </c>
      <c r="H77">
        <v>120376.41999999998</v>
      </c>
      <c r="I77">
        <v>37101.01</v>
      </c>
      <c r="J77">
        <v>198107.88</v>
      </c>
      <c r="K77">
        <v>76524.25</v>
      </c>
      <c r="L77">
        <v>142470.33000000002</v>
      </c>
      <c r="M77">
        <v>274216.38</v>
      </c>
      <c r="N77">
        <v>131195.09</v>
      </c>
      <c r="R77">
        <f t="shared" si="1"/>
        <v>1138625.3500000001</v>
      </c>
      <c r="S77">
        <v>2020</v>
      </c>
      <c r="T77" t="s">
        <v>136</v>
      </c>
    </row>
    <row r="78" spans="1:20" hidden="1" x14ac:dyDescent="0.3">
      <c r="A78" t="str">
        <f>+_xlfn.CONCAT(Importaciones_CIF_todos[[#This Row],[Pais]],Importaciones_CIF_todos[[#This Row],[Detalle]],Importaciones_CIF_todos[[#This Row],[Año2]])</f>
        <v>FilipinasResto alimentos2020</v>
      </c>
      <c r="B78" t="s">
        <v>31</v>
      </c>
      <c r="C78" t="s">
        <v>103</v>
      </c>
      <c r="D78" t="s">
        <v>105</v>
      </c>
      <c r="F78">
        <v>51161.72</v>
      </c>
      <c r="G78">
        <v>16341.34</v>
      </c>
      <c r="H78">
        <v>127785.04000000001</v>
      </c>
      <c r="I78">
        <v>728765.51</v>
      </c>
      <c r="J78">
        <v>49688.229999999996</v>
      </c>
      <c r="K78">
        <v>171388.56999999998</v>
      </c>
      <c r="L78">
        <v>105624.36</v>
      </c>
      <c r="M78">
        <v>156683.16</v>
      </c>
      <c r="N78">
        <v>26014.35</v>
      </c>
      <c r="R78">
        <f t="shared" si="1"/>
        <v>1433452.28</v>
      </c>
      <c r="S78">
        <v>2020</v>
      </c>
      <c r="T78" t="s">
        <v>136</v>
      </c>
    </row>
    <row r="79" spans="1:20" hidden="1" x14ac:dyDescent="0.3">
      <c r="A79" t="str">
        <f>+_xlfn.CONCAT(Importaciones_CIF_todos[[#This Row],[Pais]],Importaciones_CIF_todos[[#This Row],[Detalle]],Importaciones_CIF_todos[[#This Row],[Año2]])</f>
        <v>FinlandiaResto alimentos2020</v>
      </c>
      <c r="B79" t="s">
        <v>32</v>
      </c>
      <c r="C79" t="s">
        <v>103</v>
      </c>
      <c r="D79" t="s">
        <v>105</v>
      </c>
      <c r="F79">
        <v>0</v>
      </c>
      <c r="G79">
        <v>15257.67</v>
      </c>
      <c r="H79">
        <v>0</v>
      </c>
      <c r="I79">
        <v>0</v>
      </c>
      <c r="J79">
        <v>0</v>
      </c>
      <c r="K79">
        <v>98.18</v>
      </c>
      <c r="L79">
        <v>16177.72</v>
      </c>
      <c r="M79">
        <v>0</v>
      </c>
      <c r="N79">
        <v>0</v>
      </c>
      <c r="R79">
        <f t="shared" si="1"/>
        <v>31533.57</v>
      </c>
      <c r="S79">
        <v>2020</v>
      </c>
      <c r="T79" t="s">
        <v>136</v>
      </c>
    </row>
    <row r="80" spans="1:20" x14ac:dyDescent="0.3">
      <c r="A80" t="str">
        <f>+_xlfn.CONCAT(Importaciones_CIF_todos[[#This Row],[Pais]],Importaciones_CIF_todos[[#This Row],[Detalle]],Importaciones_CIF_todos[[#This Row],[Año2]])</f>
        <v>FranciaCereales2020</v>
      </c>
      <c r="B80" t="s">
        <v>33</v>
      </c>
      <c r="C80" t="s">
        <v>103</v>
      </c>
      <c r="D80" t="s">
        <v>5</v>
      </c>
      <c r="F80">
        <v>0</v>
      </c>
      <c r="G80">
        <v>22.24</v>
      </c>
      <c r="H80">
        <v>8521.2199999999993</v>
      </c>
      <c r="I80">
        <v>0</v>
      </c>
      <c r="J80">
        <v>133.72999999999999</v>
      </c>
      <c r="K80">
        <v>11202.550000000001</v>
      </c>
      <c r="L80">
        <v>2189.69</v>
      </c>
      <c r="M80">
        <v>7392.85</v>
      </c>
      <c r="N80">
        <v>15630.84</v>
      </c>
      <c r="R80">
        <f t="shared" si="1"/>
        <v>45093.119999999995</v>
      </c>
      <c r="S80">
        <v>2020</v>
      </c>
      <c r="T80" t="s">
        <v>136</v>
      </c>
    </row>
    <row r="81" spans="1:20" hidden="1" x14ac:dyDescent="0.3">
      <c r="A81" t="str">
        <f>+_xlfn.CONCAT(Importaciones_CIF_todos[[#This Row],[Pais]],Importaciones_CIF_todos[[#This Row],[Detalle]],Importaciones_CIF_todos[[#This Row],[Año2]])</f>
        <v>FranciaFrutas y frutos comestibles2020</v>
      </c>
      <c r="B81" t="s">
        <v>33</v>
      </c>
      <c r="C81" t="s">
        <v>103</v>
      </c>
      <c r="D81" t="s">
        <v>104</v>
      </c>
      <c r="F81">
        <v>0</v>
      </c>
      <c r="G81">
        <v>0</v>
      </c>
      <c r="H81">
        <v>64.709999999999994</v>
      </c>
      <c r="I81">
        <v>0</v>
      </c>
      <c r="J81">
        <v>15986.65</v>
      </c>
      <c r="K81">
        <v>1961.69</v>
      </c>
      <c r="L81">
        <v>0</v>
      </c>
      <c r="M81">
        <v>7870.59</v>
      </c>
      <c r="N81">
        <v>0</v>
      </c>
      <c r="R81">
        <f t="shared" si="1"/>
        <v>25883.64</v>
      </c>
      <c r="S81">
        <v>2020</v>
      </c>
      <c r="T81" t="s">
        <v>136</v>
      </c>
    </row>
    <row r="82" spans="1:20" hidden="1" x14ac:dyDescent="0.3">
      <c r="A82" t="str">
        <f>+_xlfn.CONCAT(Importaciones_CIF_todos[[#This Row],[Pais]],Importaciones_CIF_todos[[#This Row],[Detalle]],Importaciones_CIF_todos[[#This Row],[Año2]])</f>
        <v>FranciaResto alimentos2020</v>
      </c>
      <c r="B82" t="s">
        <v>33</v>
      </c>
      <c r="C82" t="s">
        <v>103</v>
      </c>
      <c r="D82" t="s">
        <v>105</v>
      </c>
      <c r="F82">
        <v>854202.35000000009</v>
      </c>
      <c r="G82">
        <v>516587.73000000004</v>
      </c>
      <c r="H82">
        <v>1960018.1</v>
      </c>
      <c r="I82">
        <v>2225215.0100000002</v>
      </c>
      <c r="J82">
        <v>1093874.68</v>
      </c>
      <c r="K82">
        <v>924600.2300000001</v>
      </c>
      <c r="L82">
        <v>1551481.2599999998</v>
      </c>
      <c r="M82">
        <v>1914011.8500000003</v>
      </c>
      <c r="N82">
        <v>1380475.1500000004</v>
      </c>
      <c r="R82">
        <f t="shared" si="1"/>
        <v>12420466.359999999</v>
      </c>
      <c r="S82">
        <v>2020</v>
      </c>
      <c r="T82" t="s">
        <v>136</v>
      </c>
    </row>
    <row r="83" spans="1:20" hidden="1" x14ac:dyDescent="0.3">
      <c r="A83" t="str">
        <f>+_xlfn.CONCAT(Importaciones_CIF_todos[[#This Row],[Pais]],Importaciones_CIF_todos[[#This Row],[Detalle]],Importaciones_CIF_todos[[#This Row],[Año2]])</f>
        <v>GreciaFrutas y frutos comestibles2020</v>
      </c>
      <c r="B83" t="s">
        <v>116</v>
      </c>
      <c r="C83" t="s">
        <v>103</v>
      </c>
      <c r="D83" t="s">
        <v>104</v>
      </c>
      <c r="F83">
        <v>0</v>
      </c>
      <c r="G83">
        <v>0</v>
      </c>
      <c r="H83">
        <v>105.94</v>
      </c>
      <c r="I83">
        <v>334.1</v>
      </c>
      <c r="J83">
        <v>0</v>
      </c>
      <c r="K83">
        <v>0</v>
      </c>
      <c r="L83">
        <v>22100</v>
      </c>
      <c r="M83">
        <v>36110.879999999997</v>
      </c>
      <c r="N83">
        <v>0</v>
      </c>
      <c r="R83">
        <f t="shared" si="1"/>
        <v>58650.92</v>
      </c>
      <c r="S83">
        <v>2020</v>
      </c>
      <c r="T83" t="s">
        <v>136</v>
      </c>
    </row>
    <row r="84" spans="1:20" hidden="1" x14ac:dyDescent="0.3">
      <c r="A84" t="str">
        <f>+_xlfn.CONCAT(Importaciones_CIF_todos[[#This Row],[Pais]],Importaciones_CIF_todos[[#This Row],[Detalle]],Importaciones_CIF_todos[[#This Row],[Año2]])</f>
        <v>GreciaResto alimentos2020</v>
      </c>
      <c r="B84" t="s">
        <v>116</v>
      </c>
      <c r="C84" t="s">
        <v>103</v>
      </c>
      <c r="D84" t="s">
        <v>105</v>
      </c>
      <c r="F84">
        <v>97243.43</v>
      </c>
      <c r="G84">
        <v>18351.79</v>
      </c>
      <c r="H84">
        <v>49466.77</v>
      </c>
      <c r="I84">
        <v>52665.93</v>
      </c>
      <c r="J84">
        <v>152169.42000000001</v>
      </c>
      <c r="K84">
        <v>81028.100000000006</v>
      </c>
      <c r="L84">
        <v>134786.1</v>
      </c>
      <c r="M84">
        <v>195668.97</v>
      </c>
      <c r="N84">
        <v>147566.39999999999</v>
      </c>
      <c r="R84">
        <f t="shared" si="1"/>
        <v>928946.90999999992</v>
      </c>
      <c r="S84">
        <v>2020</v>
      </c>
      <c r="T84" t="s">
        <v>136</v>
      </c>
    </row>
    <row r="85" spans="1:20" hidden="1" x14ac:dyDescent="0.3">
      <c r="A85" t="str">
        <f>+_xlfn.CONCAT(Importaciones_CIF_todos[[#This Row],[Pais]],Importaciones_CIF_todos[[#This Row],[Detalle]],Importaciones_CIF_todos[[#This Row],[Año2]])</f>
        <v>GuatemalaCarne de ave2020</v>
      </c>
      <c r="B85" t="s">
        <v>34</v>
      </c>
      <c r="C85" t="s">
        <v>103</v>
      </c>
      <c r="D85" t="s">
        <v>106</v>
      </c>
      <c r="F85">
        <v>0</v>
      </c>
      <c r="G85">
        <v>0</v>
      </c>
      <c r="H85">
        <v>0</v>
      </c>
      <c r="I85">
        <v>0</v>
      </c>
      <c r="J85">
        <v>50.92</v>
      </c>
      <c r="K85">
        <v>154.08000000000001</v>
      </c>
      <c r="L85">
        <v>0</v>
      </c>
      <c r="M85">
        <v>0</v>
      </c>
      <c r="N85">
        <v>0</v>
      </c>
      <c r="R85">
        <f t="shared" si="1"/>
        <v>205</v>
      </c>
      <c r="S85">
        <v>2020</v>
      </c>
      <c r="T85" t="s">
        <v>136</v>
      </c>
    </row>
    <row r="86" spans="1:20" x14ac:dyDescent="0.3">
      <c r="A86" t="str">
        <f>+_xlfn.CONCAT(Importaciones_CIF_todos[[#This Row],[Pais]],Importaciones_CIF_todos[[#This Row],[Detalle]],Importaciones_CIF_todos[[#This Row],[Año2]])</f>
        <v>GuatemalaCereales2020</v>
      </c>
      <c r="B86" t="s">
        <v>34</v>
      </c>
      <c r="C86" t="s">
        <v>103</v>
      </c>
      <c r="D86" t="s">
        <v>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878.9</v>
      </c>
      <c r="R86">
        <f t="shared" si="1"/>
        <v>878.9</v>
      </c>
      <c r="S86">
        <v>2020</v>
      </c>
      <c r="T86" t="s">
        <v>136</v>
      </c>
    </row>
    <row r="87" spans="1:20" hidden="1" x14ac:dyDescent="0.3">
      <c r="A87" t="str">
        <f>+_xlfn.CONCAT(Importaciones_CIF_todos[[#This Row],[Pais]],Importaciones_CIF_todos[[#This Row],[Detalle]],Importaciones_CIF_todos[[#This Row],[Año2]])</f>
        <v>GuatemalaFrutas y frutos comestibles2020</v>
      </c>
      <c r="B87" t="s">
        <v>34</v>
      </c>
      <c r="C87" t="s">
        <v>103</v>
      </c>
      <c r="D87" t="s">
        <v>104</v>
      </c>
      <c r="F87">
        <v>68627.179999999993</v>
      </c>
      <c r="G87">
        <v>0</v>
      </c>
      <c r="H87">
        <v>0</v>
      </c>
      <c r="I87">
        <v>102872.13</v>
      </c>
      <c r="J87">
        <v>65472.13</v>
      </c>
      <c r="K87">
        <v>17812.5</v>
      </c>
      <c r="L87">
        <v>89784.81</v>
      </c>
      <c r="M87">
        <v>0</v>
      </c>
      <c r="N87">
        <v>21917.84</v>
      </c>
      <c r="R87">
        <f t="shared" si="1"/>
        <v>366486.59</v>
      </c>
      <c r="S87">
        <v>2020</v>
      </c>
      <c r="T87" t="s">
        <v>136</v>
      </c>
    </row>
    <row r="88" spans="1:20" hidden="1" x14ac:dyDescent="0.3">
      <c r="A88" t="str">
        <f>+_xlfn.CONCAT(Importaciones_CIF_todos[[#This Row],[Pais]],Importaciones_CIF_todos[[#This Row],[Detalle]],Importaciones_CIF_todos[[#This Row],[Año2]])</f>
        <v>GuatemalaResto alimentos2020</v>
      </c>
      <c r="B88" t="s">
        <v>34</v>
      </c>
      <c r="C88" t="s">
        <v>103</v>
      </c>
      <c r="D88" t="s">
        <v>105</v>
      </c>
      <c r="F88">
        <v>566433.74</v>
      </c>
      <c r="G88">
        <v>637391.18999999994</v>
      </c>
      <c r="H88">
        <v>222400</v>
      </c>
      <c r="I88">
        <v>127272.61</v>
      </c>
      <c r="J88">
        <v>145917.18</v>
      </c>
      <c r="K88">
        <v>138680.47999999998</v>
      </c>
      <c r="L88">
        <v>75257.929999999993</v>
      </c>
      <c r="M88">
        <v>76.569999999999993</v>
      </c>
      <c r="N88">
        <v>153571.44999999998</v>
      </c>
      <c r="R88">
        <f t="shared" si="1"/>
        <v>2067001.15</v>
      </c>
      <c r="S88">
        <v>2020</v>
      </c>
      <c r="T88" t="s">
        <v>136</v>
      </c>
    </row>
    <row r="89" spans="1:20" x14ac:dyDescent="0.3">
      <c r="A89" t="str">
        <f>+_xlfn.CONCAT(Importaciones_CIF_todos[[#This Row],[Pais]],Importaciones_CIF_todos[[#This Row],[Detalle]],Importaciones_CIF_todos[[#This Row],[Año2]])</f>
        <v>HaitíCereales2020</v>
      </c>
      <c r="B89" t="s">
        <v>117</v>
      </c>
      <c r="C89" t="s">
        <v>103</v>
      </c>
      <c r="D89" t="s">
        <v>5</v>
      </c>
      <c r="F89">
        <v>9635.84</v>
      </c>
      <c r="G89">
        <v>0</v>
      </c>
      <c r="H89">
        <v>279.56</v>
      </c>
      <c r="I89">
        <v>15585.76</v>
      </c>
      <c r="J89">
        <v>336.34</v>
      </c>
      <c r="K89">
        <v>70039.08</v>
      </c>
      <c r="L89">
        <v>8484.7999999999993</v>
      </c>
      <c r="M89">
        <v>26608.059999999998</v>
      </c>
      <c r="N89">
        <v>0</v>
      </c>
      <c r="R89">
        <f t="shared" si="1"/>
        <v>130969.44</v>
      </c>
      <c r="S89">
        <v>2020</v>
      </c>
      <c r="T89" t="s">
        <v>136</v>
      </c>
    </row>
    <row r="90" spans="1:20" hidden="1" x14ac:dyDescent="0.3">
      <c r="A90" t="str">
        <f>+_xlfn.CONCAT(Importaciones_CIF_todos[[#This Row],[Pais]],Importaciones_CIF_todos[[#This Row],[Detalle]],Importaciones_CIF_todos[[#This Row],[Año2]])</f>
        <v>HaitíResto alimentos2020</v>
      </c>
      <c r="B90" t="s">
        <v>117</v>
      </c>
      <c r="C90" t="s">
        <v>103</v>
      </c>
      <c r="D90" t="s">
        <v>105</v>
      </c>
      <c r="F90">
        <v>5752.85</v>
      </c>
      <c r="G90">
        <v>23251.440000000002</v>
      </c>
      <c r="H90">
        <v>21859.329999999998</v>
      </c>
      <c r="I90">
        <v>0</v>
      </c>
      <c r="J90">
        <v>275.69</v>
      </c>
      <c r="K90">
        <v>36130.950000000004</v>
      </c>
      <c r="L90">
        <v>11607.890000000001</v>
      </c>
      <c r="M90">
        <v>4704.4399999999996</v>
      </c>
      <c r="N90">
        <v>21866.44</v>
      </c>
      <c r="R90">
        <f t="shared" si="1"/>
        <v>125449.03000000001</v>
      </c>
      <c r="S90">
        <v>2020</v>
      </c>
      <c r="T90" t="s">
        <v>136</v>
      </c>
    </row>
    <row r="91" spans="1:20" x14ac:dyDescent="0.3">
      <c r="A91" t="str">
        <f>+_xlfn.CONCAT(Importaciones_CIF_todos[[#This Row],[Pais]],Importaciones_CIF_todos[[#This Row],[Detalle]],Importaciones_CIF_todos[[#This Row],[Año2]])</f>
        <v>HolandaCereales2020</v>
      </c>
      <c r="B91" t="s">
        <v>36</v>
      </c>
      <c r="C91" t="s">
        <v>103</v>
      </c>
      <c r="D91" t="s">
        <v>5</v>
      </c>
      <c r="F91">
        <v>78869.350000000006</v>
      </c>
      <c r="G91">
        <v>14264.63</v>
      </c>
      <c r="H91">
        <v>0</v>
      </c>
      <c r="I91">
        <v>49720.55</v>
      </c>
      <c r="J91">
        <v>29604.61</v>
      </c>
      <c r="K91">
        <v>72821.48</v>
      </c>
      <c r="L91">
        <v>151825.69</v>
      </c>
      <c r="M91">
        <v>0</v>
      </c>
      <c r="N91">
        <v>0</v>
      </c>
      <c r="R91">
        <f t="shared" si="1"/>
        <v>397106.31</v>
      </c>
      <c r="S91">
        <v>2020</v>
      </c>
      <c r="T91" t="s">
        <v>136</v>
      </c>
    </row>
    <row r="92" spans="1:20" hidden="1" x14ac:dyDescent="0.3">
      <c r="A92" t="str">
        <f>+_xlfn.CONCAT(Importaciones_CIF_todos[[#This Row],[Pais]],Importaciones_CIF_todos[[#This Row],[Detalle]],Importaciones_CIF_todos[[#This Row],[Año2]])</f>
        <v>HolandaResto alimentos2020</v>
      </c>
      <c r="B92" t="s">
        <v>36</v>
      </c>
      <c r="C92" t="s">
        <v>103</v>
      </c>
      <c r="D92" t="s">
        <v>105</v>
      </c>
      <c r="F92">
        <v>4362939.41</v>
      </c>
      <c r="G92">
        <v>4914638.18</v>
      </c>
      <c r="H92">
        <v>8025019.3099999996</v>
      </c>
      <c r="I92">
        <v>6727435.620000001</v>
      </c>
      <c r="J92">
        <v>3599166.9499999997</v>
      </c>
      <c r="K92">
        <v>6190795.6299999999</v>
      </c>
      <c r="L92">
        <v>8727958.5499999989</v>
      </c>
      <c r="M92">
        <v>5279520.2700000005</v>
      </c>
      <c r="N92">
        <v>5809958.8699999992</v>
      </c>
      <c r="R92">
        <f t="shared" si="1"/>
        <v>53637432.789999999</v>
      </c>
      <c r="S92">
        <v>2020</v>
      </c>
      <c r="T92" t="s">
        <v>136</v>
      </c>
    </row>
    <row r="93" spans="1:20" hidden="1" x14ac:dyDescent="0.3">
      <c r="A93" t="str">
        <f>+_xlfn.CONCAT(Importaciones_CIF_todos[[#This Row],[Pais]],Importaciones_CIF_todos[[#This Row],[Detalle]],Importaciones_CIF_todos[[#This Row],[Año2]])</f>
        <v>HondurasResto alimentos2020</v>
      </c>
      <c r="B93" t="s">
        <v>37</v>
      </c>
      <c r="C93" t="s">
        <v>103</v>
      </c>
      <c r="D93" t="s">
        <v>105</v>
      </c>
      <c r="F93">
        <v>0</v>
      </c>
      <c r="G93">
        <v>0</v>
      </c>
      <c r="H93">
        <v>0</v>
      </c>
      <c r="I93">
        <v>86.24</v>
      </c>
      <c r="J93">
        <v>0</v>
      </c>
      <c r="K93">
        <v>0</v>
      </c>
      <c r="L93">
        <v>0</v>
      </c>
      <c r="M93">
        <v>0</v>
      </c>
      <c r="N93">
        <v>0</v>
      </c>
      <c r="R93">
        <f t="shared" si="1"/>
        <v>86.24</v>
      </c>
      <c r="S93">
        <v>2020</v>
      </c>
      <c r="T93" t="s">
        <v>136</v>
      </c>
    </row>
    <row r="94" spans="1:20" x14ac:dyDescent="0.3">
      <c r="A94" t="str">
        <f>+_xlfn.CONCAT(Importaciones_CIF_todos[[#This Row],[Pais]],Importaciones_CIF_todos[[#This Row],[Detalle]],Importaciones_CIF_todos[[#This Row],[Año2]])</f>
        <v>Hong Kong (Región administrativa especial de China)Cereales2020</v>
      </c>
      <c r="B94" t="s">
        <v>38</v>
      </c>
      <c r="C94" t="s">
        <v>103</v>
      </c>
      <c r="D94" t="s">
        <v>5</v>
      </c>
      <c r="F94">
        <v>0</v>
      </c>
      <c r="G94">
        <v>0</v>
      </c>
      <c r="H94">
        <v>0</v>
      </c>
      <c r="I94">
        <v>25.33</v>
      </c>
      <c r="J94">
        <v>0</v>
      </c>
      <c r="K94">
        <v>0</v>
      </c>
      <c r="L94">
        <v>0</v>
      </c>
      <c r="M94">
        <v>0</v>
      </c>
      <c r="N94">
        <v>0</v>
      </c>
      <c r="R94">
        <f t="shared" si="1"/>
        <v>25.33</v>
      </c>
      <c r="S94">
        <v>2020</v>
      </c>
      <c r="T94" t="s">
        <v>136</v>
      </c>
    </row>
    <row r="95" spans="1:20" hidden="1" x14ac:dyDescent="0.3">
      <c r="A95" t="str">
        <f>+_xlfn.CONCAT(Importaciones_CIF_todos[[#This Row],[Pais]],Importaciones_CIF_todos[[#This Row],[Detalle]],Importaciones_CIF_todos[[#This Row],[Año2]])</f>
        <v>Hong Kong (Región administrativa especial de China)Frutas y frutos comestibles2020</v>
      </c>
      <c r="B95" t="s">
        <v>38</v>
      </c>
      <c r="C95" t="s">
        <v>103</v>
      </c>
      <c r="D95" t="s">
        <v>104</v>
      </c>
      <c r="F95">
        <v>0</v>
      </c>
      <c r="G95">
        <v>91.46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R95">
        <f t="shared" si="1"/>
        <v>91.46</v>
      </c>
      <c r="S95">
        <v>2020</v>
      </c>
      <c r="T95" t="s">
        <v>136</v>
      </c>
    </row>
    <row r="96" spans="1:20" hidden="1" x14ac:dyDescent="0.3">
      <c r="A96" t="str">
        <f>+_xlfn.CONCAT(Importaciones_CIF_todos[[#This Row],[Pais]],Importaciones_CIF_todos[[#This Row],[Detalle]],Importaciones_CIF_todos[[#This Row],[Año2]])</f>
        <v>Hong Kong (Región administrativa especial de China)Resto alimentos2020</v>
      </c>
      <c r="B96" t="s">
        <v>38</v>
      </c>
      <c r="C96" t="s">
        <v>103</v>
      </c>
      <c r="D96" t="s">
        <v>105</v>
      </c>
      <c r="F96">
        <v>4969.76</v>
      </c>
      <c r="G96">
        <v>0</v>
      </c>
      <c r="H96">
        <v>0</v>
      </c>
      <c r="I96">
        <v>223.51999999999998</v>
      </c>
      <c r="J96">
        <v>4718.8999999999996</v>
      </c>
      <c r="K96">
        <v>0</v>
      </c>
      <c r="L96">
        <v>375.1</v>
      </c>
      <c r="M96">
        <v>0</v>
      </c>
      <c r="N96">
        <v>0</v>
      </c>
      <c r="R96">
        <f t="shared" si="1"/>
        <v>10287.280000000001</v>
      </c>
      <c r="S96">
        <v>2020</v>
      </c>
      <c r="T96" t="s">
        <v>136</v>
      </c>
    </row>
    <row r="97" spans="1:20" hidden="1" x14ac:dyDescent="0.3">
      <c r="A97" t="str">
        <f>+_xlfn.CONCAT(Importaciones_CIF_todos[[#This Row],[Pais]],Importaciones_CIF_todos[[#This Row],[Detalle]],Importaciones_CIF_todos[[#This Row],[Año2]])</f>
        <v>HungríaResto alimentos2020</v>
      </c>
      <c r="B97" t="s">
        <v>39</v>
      </c>
      <c r="C97" t="s">
        <v>103</v>
      </c>
      <c r="D97" t="s">
        <v>105</v>
      </c>
      <c r="F97">
        <v>7920.81</v>
      </c>
      <c r="G97">
        <v>9859.5499999999993</v>
      </c>
      <c r="H97">
        <v>8316.85</v>
      </c>
      <c r="I97">
        <v>9021.33</v>
      </c>
      <c r="J97">
        <v>6881.49</v>
      </c>
      <c r="K97">
        <v>2517.08</v>
      </c>
      <c r="L97">
        <v>3028.64</v>
      </c>
      <c r="M97">
        <v>67028.34</v>
      </c>
      <c r="N97">
        <v>33649.14</v>
      </c>
      <c r="R97">
        <f t="shared" si="1"/>
        <v>148223.22999999998</v>
      </c>
      <c r="S97">
        <v>2020</v>
      </c>
      <c r="T97" t="s">
        <v>136</v>
      </c>
    </row>
    <row r="98" spans="1:20" x14ac:dyDescent="0.3">
      <c r="A98" t="str">
        <f>+_xlfn.CONCAT(Importaciones_CIF_todos[[#This Row],[Pais]],Importaciones_CIF_todos[[#This Row],[Detalle]],Importaciones_CIF_todos[[#This Row],[Año2]])</f>
        <v>IndiaCereales2020</v>
      </c>
      <c r="B98" t="s">
        <v>40</v>
      </c>
      <c r="C98" t="s">
        <v>103</v>
      </c>
      <c r="D98" t="s">
        <v>5</v>
      </c>
      <c r="F98">
        <v>26.54</v>
      </c>
      <c r="G98">
        <v>11739.52</v>
      </c>
      <c r="H98">
        <v>25625</v>
      </c>
      <c r="I98">
        <v>11514.63</v>
      </c>
      <c r="J98">
        <v>26794.92</v>
      </c>
      <c r="K98">
        <v>22278.33</v>
      </c>
      <c r="L98">
        <v>28560.739999999998</v>
      </c>
      <c r="M98">
        <v>31814.02</v>
      </c>
      <c r="N98">
        <v>47469.29</v>
      </c>
      <c r="R98">
        <f t="shared" si="1"/>
        <v>205822.99</v>
      </c>
      <c r="S98">
        <v>2020</v>
      </c>
      <c r="T98" t="s">
        <v>136</v>
      </c>
    </row>
    <row r="99" spans="1:20" hidden="1" x14ac:dyDescent="0.3">
      <c r="A99" t="str">
        <f>+_xlfn.CONCAT(Importaciones_CIF_todos[[#This Row],[Pais]],Importaciones_CIF_todos[[#This Row],[Detalle]],Importaciones_CIF_todos[[#This Row],[Año2]])</f>
        <v>IndiaFrutas y frutos comestibles2020</v>
      </c>
      <c r="B99" t="s">
        <v>40</v>
      </c>
      <c r="C99" t="s">
        <v>103</v>
      </c>
      <c r="D99" t="s">
        <v>104</v>
      </c>
      <c r="F99">
        <v>13.85</v>
      </c>
      <c r="G99">
        <v>44800</v>
      </c>
      <c r="H99">
        <v>0</v>
      </c>
      <c r="I99">
        <v>0</v>
      </c>
      <c r="J99">
        <v>0</v>
      </c>
      <c r="K99">
        <v>0</v>
      </c>
      <c r="L99">
        <v>1844.15</v>
      </c>
      <c r="M99">
        <v>5311.2</v>
      </c>
      <c r="N99">
        <v>0</v>
      </c>
      <c r="R99">
        <f t="shared" si="1"/>
        <v>51969.2</v>
      </c>
      <c r="S99">
        <v>2020</v>
      </c>
      <c r="T99" t="s">
        <v>136</v>
      </c>
    </row>
    <row r="100" spans="1:20" hidden="1" x14ac:dyDescent="0.3">
      <c r="A100" t="str">
        <f>+_xlfn.CONCAT(Importaciones_CIF_todos[[#This Row],[Pais]],Importaciones_CIF_todos[[#This Row],[Detalle]],Importaciones_CIF_todos[[#This Row],[Año2]])</f>
        <v>IndiaResto alimentos2020</v>
      </c>
      <c r="B100" t="s">
        <v>40</v>
      </c>
      <c r="C100" t="s">
        <v>103</v>
      </c>
      <c r="D100" t="s">
        <v>105</v>
      </c>
      <c r="F100">
        <v>131635.96000000002</v>
      </c>
      <c r="G100">
        <v>232290.13</v>
      </c>
      <c r="H100">
        <v>240772.93999999997</v>
      </c>
      <c r="I100">
        <v>348635.25999999989</v>
      </c>
      <c r="J100">
        <v>562941.48</v>
      </c>
      <c r="K100">
        <v>207619.37999999998</v>
      </c>
      <c r="L100">
        <v>314753.03000000009</v>
      </c>
      <c r="M100">
        <v>295414.20999999996</v>
      </c>
      <c r="N100">
        <v>346682.27999999997</v>
      </c>
      <c r="R100">
        <f t="shared" si="1"/>
        <v>2680744.6699999995</v>
      </c>
      <c r="S100">
        <v>2020</v>
      </c>
      <c r="T100" t="s">
        <v>136</v>
      </c>
    </row>
    <row r="101" spans="1:20" hidden="1" x14ac:dyDescent="0.3">
      <c r="A101" t="str">
        <f>+_xlfn.CONCAT(Importaciones_CIF_todos[[#This Row],[Pais]],Importaciones_CIF_todos[[#This Row],[Detalle]],Importaciones_CIF_todos[[#This Row],[Año2]])</f>
        <v>IndonesiaFrutas y frutos comestibles2020</v>
      </c>
      <c r="B101" t="s">
        <v>118</v>
      </c>
      <c r="C101" t="s">
        <v>103</v>
      </c>
      <c r="D101" t="s">
        <v>104</v>
      </c>
      <c r="F101">
        <v>18484.059999999998</v>
      </c>
      <c r="G101">
        <v>86720.17</v>
      </c>
      <c r="H101">
        <v>0</v>
      </c>
      <c r="I101">
        <v>83250.05</v>
      </c>
      <c r="J101">
        <v>24783.11</v>
      </c>
      <c r="K101">
        <v>155391.79999999999</v>
      </c>
      <c r="L101">
        <v>41896.199999999997</v>
      </c>
      <c r="M101">
        <v>127297.81999999999</v>
      </c>
      <c r="N101">
        <v>279395.07</v>
      </c>
      <c r="R101">
        <f t="shared" si="1"/>
        <v>817218.28</v>
      </c>
      <c r="S101">
        <v>2020</v>
      </c>
      <c r="T101" t="s">
        <v>136</v>
      </c>
    </row>
    <row r="102" spans="1:20" hidden="1" x14ac:dyDescent="0.3">
      <c r="A102" t="str">
        <f>+_xlfn.CONCAT(Importaciones_CIF_todos[[#This Row],[Pais]],Importaciones_CIF_todos[[#This Row],[Detalle]],Importaciones_CIF_todos[[#This Row],[Año2]])</f>
        <v>IndonesiaResto alimentos2020</v>
      </c>
      <c r="B102" t="s">
        <v>118</v>
      </c>
      <c r="C102" t="s">
        <v>103</v>
      </c>
      <c r="D102" t="s">
        <v>105</v>
      </c>
      <c r="F102">
        <v>165046.54999999999</v>
      </c>
      <c r="G102">
        <v>470847.08</v>
      </c>
      <c r="H102">
        <v>792595.53</v>
      </c>
      <c r="I102">
        <v>1242198.6200000001</v>
      </c>
      <c r="J102">
        <v>818615.74</v>
      </c>
      <c r="K102">
        <v>539070.88</v>
      </c>
      <c r="L102">
        <v>1597241.7000000002</v>
      </c>
      <c r="M102">
        <v>1245493.2300000002</v>
      </c>
      <c r="N102">
        <v>2002154.1699999997</v>
      </c>
      <c r="R102">
        <f t="shared" si="1"/>
        <v>8873263.5</v>
      </c>
      <c r="S102">
        <v>2020</v>
      </c>
      <c r="T102" t="s">
        <v>136</v>
      </c>
    </row>
    <row r="103" spans="1:20" hidden="1" x14ac:dyDescent="0.3">
      <c r="A103" t="str">
        <f>+_xlfn.CONCAT(Importaciones_CIF_todos[[#This Row],[Pais]],Importaciones_CIF_todos[[#This Row],[Detalle]],Importaciones_CIF_todos[[#This Row],[Año2]])</f>
        <v>IránFrutas y frutos comestibles2020</v>
      </c>
      <c r="B103" t="s">
        <v>119</v>
      </c>
      <c r="C103" t="s">
        <v>103</v>
      </c>
      <c r="D103" t="s">
        <v>104</v>
      </c>
      <c r="F103">
        <v>14227.1</v>
      </c>
      <c r="G103">
        <v>76055.37</v>
      </c>
      <c r="H103">
        <v>0</v>
      </c>
      <c r="I103">
        <v>136984.03</v>
      </c>
      <c r="J103">
        <v>72118.789999999994</v>
      </c>
      <c r="K103">
        <v>49789.52</v>
      </c>
      <c r="L103">
        <v>46925.08</v>
      </c>
      <c r="M103">
        <v>38746.36</v>
      </c>
      <c r="N103">
        <v>60032.189999999995</v>
      </c>
      <c r="R103">
        <f t="shared" si="1"/>
        <v>494878.44</v>
      </c>
      <c r="S103">
        <v>2020</v>
      </c>
      <c r="T103" t="s">
        <v>136</v>
      </c>
    </row>
    <row r="104" spans="1:20" hidden="1" x14ac:dyDescent="0.3">
      <c r="A104" t="str">
        <f>+_xlfn.CONCAT(Importaciones_CIF_todos[[#This Row],[Pais]],Importaciones_CIF_todos[[#This Row],[Detalle]],Importaciones_CIF_todos[[#This Row],[Año2]])</f>
        <v>IránResto alimentos2020</v>
      </c>
      <c r="B104" t="s">
        <v>119</v>
      </c>
      <c r="C104" t="s">
        <v>103</v>
      </c>
      <c r="D104" t="s">
        <v>105</v>
      </c>
      <c r="F104">
        <v>0</v>
      </c>
      <c r="G104">
        <v>0</v>
      </c>
      <c r="H104">
        <v>26948.26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R104">
        <f t="shared" si="1"/>
        <v>26948.26</v>
      </c>
      <c r="S104">
        <v>2020</v>
      </c>
      <c r="T104" t="s">
        <v>136</v>
      </c>
    </row>
    <row r="105" spans="1:20" hidden="1" x14ac:dyDescent="0.3">
      <c r="A105" t="str">
        <f>+_xlfn.CONCAT(Importaciones_CIF_todos[[#This Row],[Pais]],Importaciones_CIF_todos[[#This Row],[Detalle]],Importaciones_CIF_todos[[#This Row],[Año2]])</f>
        <v>IrlandaResto alimentos2020</v>
      </c>
      <c r="B105" t="s">
        <v>41</v>
      </c>
      <c r="C105" t="s">
        <v>103</v>
      </c>
      <c r="D105" t="s">
        <v>105</v>
      </c>
      <c r="F105">
        <v>188803.41</v>
      </c>
      <c r="G105">
        <v>65079.65</v>
      </c>
      <c r="H105">
        <v>830267.2300000001</v>
      </c>
      <c r="I105">
        <v>670517.07000000007</v>
      </c>
      <c r="J105">
        <v>496152.46</v>
      </c>
      <c r="K105">
        <v>929911.38</v>
      </c>
      <c r="L105">
        <v>1052571.53</v>
      </c>
      <c r="M105">
        <v>810790.54</v>
      </c>
      <c r="N105">
        <v>517995.51</v>
      </c>
      <c r="R105">
        <f t="shared" si="1"/>
        <v>5562088.7800000003</v>
      </c>
      <c r="S105">
        <v>2020</v>
      </c>
      <c r="T105" t="s">
        <v>136</v>
      </c>
    </row>
    <row r="106" spans="1:20" x14ac:dyDescent="0.3">
      <c r="A106" t="str">
        <f>+_xlfn.CONCAT(Importaciones_CIF_todos[[#This Row],[Pais]],Importaciones_CIF_todos[[#This Row],[Detalle]],Importaciones_CIF_todos[[#This Row],[Año2]])</f>
        <v>IsraelCereales2020</v>
      </c>
      <c r="B106" t="s">
        <v>42</v>
      </c>
      <c r="C106" t="s">
        <v>103</v>
      </c>
      <c r="D106" t="s">
        <v>5</v>
      </c>
      <c r="F106">
        <v>0</v>
      </c>
      <c r="G106">
        <v>0</v>
      </c>
      <c r="H106">
        <v>0</v>
      </c>
      <c r="I106">
        <v>0</v>
      </c>
      <c r="J106">
        <v>3536.43</v>
      </c>
      <c r="K106">
        <v>0</v>
      </c>
      <c r="L106">
        <v>0</v>
      </c>
      <c r="M106">
        <v>0</v>
      </c>
      <c r="N106">
        <v>0</v>
      </c>
      <c r="R106">
        <f t="shared" si="1"/>
        <v>3536.43</v>
      </c>
      <c r="S106">
        <v>2020</v>
      </c>
      <c r="T106" t="s">
        <v>136</v>
      </c>
    </row>
    <row r="107" spans="1:20" hidden="1" x14ac:dyDescent="0.3">
      <c r="A107" t="str">
        <f>+_xlfn.CONCAT(Importaciones_CIF_todos[[#This Row],[Pais]],Importaciones_CIF_todos[[#This Row],[Detalle]],Importaciones_CIF_todos[[#This Row],[Año2]])</f>
        <v>IsraelFrutas y frutos comestibles2020</v>
      </c>
      <c r="B107" t="s">
        <v>42</v>
      </c>
      <c r="C107" t="s">
        <v>103</v>
      </c>
      <c r="D107" t="s">
        <v>104</v>
      </c>
      <c r="F107">
        <v>116349.69</v>
      </c>
      <c r="G107">
        <v>0</v>
      </c>
      <c r="H107">
        <v>141366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583.79999999999995</v>
      </c>
      <c r="R107">
        <f t="shared" si="1"/>
        <v>258299.49</v>
      </c>
      <c r="S107">
        <v>2020</v>
      </c>
      <c r="T107" t="s">
        <v>136</v>
      </c>
    </row>
    <row r="108" spans="1:20" hidden="1" x14ac:dyDescent="0.3">
      <c r="A108" t="str">
        <f>+_xlfn.CONCAT(Importaciones_CIF_todos[[#This Row],[Pais]],Importaciones_CIF_todos[[#This Row],[Detalle]],Importaciones_CIF_todos[[#This Row],[Año2]])</f>
        <v>IsraelResto alimentos2020</v>
      </c>
      <c r="B108" t="s">
        <v>42</v>
      </c>
      <c r="C108" t="s">
        <v>103</v>
      </c>
      <c r="D108" t="s">
        <v>105</v>
      </c>
      <c r="F108">
        <v>110.7</v>
      </c>
      <c r="G108">
        <v>2413.58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R108">
        <f t="shared" si="1"/>
        <v>2524.2799999999997</v>
      </c>
      <c r="S108">
        <v>2020</v>
      </c>
      <c r="T108" t="s">
        <v>136</v>
      </c>
    </row>
    <row r="109" spans="1:20" hidden="1" x14ac:dyDescent="0.3">
      <c r="A109" t="str">
        <f>+_xlfn.CONCAT(Importaciones_CIF_todos[[#This Row],[Pais]],Importaciones_CIF_todos[[#This Row],[Detalle]],Importaciones_CIF_todos[[#This Row],[Año2]])</f>
        <v>ItaliaCarne de bovino2020</v>
      </c>
      <c r="B109" t="s">
        <v>43</v>
      </c>
      <c r="C109" t="s">
        <v>103</v>
      </c>
      <c r="D109" t="s">
        <v>107</v>
      </c>
      <c r="F109">
        <v>0</v>
      </c>
      <c r="G109">
        <v>0</v>
      </c>
      <c r="H109">
        <v>0</v>
      </c>
      <c r="I109">
        <v>124.38</v>
      </c>
      <c r="J109">
        <v>0</v>
      </c>
      <c r="K109">
        <v>0</v>
      </c>
      <c r="L109">
        <v>0</v>
      </c>
      <c r="M109">
        <v>0</v>
      </c>
      <c r="N109">
        <v>0</v>
      </c>
      <c r="R109">
        <f t="shared" si="1"/>
        <v>124.38</v>
      </c>
      <c r="S109">
        <v>2020</v>
      </c>
      <c r="T109" t="s">
        <v>136</v>
      </c>
    </row>
    <row r="110" spans="1:20" x14ac:dyDescent="0.3">
      <c r="A110" t="str">
        <f>+_xlfn.CONCAT(Importaciones_CIF_todos[[#This Row],[Pais]],Importaciones_CIF_todos[[#This Row],[Detalle]],Importaciones_CIF_todos[[#This Row],[Año2]])</f>
        <v>ItaliaCereales2020</v>
      </c>
      <c r="B110" t="s">
        <v>43</v>
      </c>
      <c r="C110" t="s">
        <v>103</v>
      </c>
      <c r="D110" t="s">
        <v>5</v>
      </c>
      <c r="F110">
        <v>53536.3</v>
      </c>
      <c r="G110">
        <v>51201.79</v>
      </c>
      <c r="H110">
        <v>41053.19</v>
      </c>
      <c r="I110">
        <v>74660.89</v>
      </c>
      <c r="J110">
        <v>76822.42</v>
      </c>
      <c r="K110">
        <v>60178.14</v>
      </c>
      <c r="L110">
        <v>102392.68000000001</v>
      </c>
      <c r="M110">
        <v>17373.300000000003</v>
      </c>
      <c r="N110">
        <v>118831.07999999999</v>
      </c>
      <c r="R110">
        <f t="shared" si="1"/>
        <v>596049.78999999992</v>
      </c>
      <c r="S110">
        <v>2020</v>
      </c>
      <c r="T110" t="s">
        <v>136</v>
      </c>
    </row>
    <row r="111" spans="1:20" hidden="1" x14ac:dyDescent="0.3">
      <c r="A111" t="str">
        <f>+_xlfn.CONCAT(Importaciones_CIF_todos[[#This Row],[Pais]],Importaciones_CIF_todos[[#This Row],[Detalle]],Importaciones_CIF_todos[[#This Row],[Año2]])</f>
        <v>ItaliaFrutas y frutos comestibles2020</v>
      </c>
      <c r="B111" t="s">
        <v>43</v>
      </c>
      <c r="C111" t="s">
        <v>103</v>
      </c>
      <c r="D111" t="s">
        <v>104</v>
      </c>
      <c r="F111">
        <v>199143.46</v>
      </c>
      <c r="G111">
        <v>198400.82</v>
      </c>
      <c r="H111">
        <v>73525.45</v>
      </c>
      <c r="I111">
        <v>19350.98</v>
      </c>
      <c r="J111">
        <v>0</v>
      </c>
      <c r="K111">
        <v>39804.11</v>
      </c>
      <c r="L111">
        <v>0</v>
      </c>
      <c r="M111">
        <v>0</v>
      </c>
      <c r="N111">
        <v>0</v>
      </c>
      <c r="R111">
        <f t="shared" si="1"/>
        <v>530224.82000000007</v>
      </c>
      <c r="S111">
        <v>2020</v>
      </c>
      <c r="T111" t="s">
        <v>136</v>
      </c>
    </row>
    <row r="112" spans="1:20" hidden="1" x14ac:dyDescent="0.3">
      <c r="A112" t="str">
        <f>+_xlfn.CONCAT(Importaciones_CIF_todos[[#This Row],[Pais]],Importaciones_CIF_todos[[#This Row],[Detalle]],Importaciones_CIF_todos[[#This Row],[Año2]])</f>
        <v>ItaliaResto alimentos2020</v>
      </c>
      <c r="B112" t="s">
        <v>43</v>
      </c>
      <c r="C112" t="s">
        <v>103</v>
      </c>
      <c r="D112" t="s">
        <v>105</v>
      </c>
      <c r="F112">
        <v>3144163.1799999997</v>
      </c>
      <c r="G112">
        <v>1509874.0499999998</v>
      </c>
      <c r="H112">
        <v>2257621.1800000002</v>
      </c>
      <c r="I112">
        <v>2311201.2199999993</v>
      </c>
      <c r="J112">
        <v>1846549.4200000004</v>
      </c>
      <c r="K112">
        <v>1606908.2100000004</v>
      </c>
      <c r="L112">
        <v>1930858.1399999994</v>
      </c>
      <c r="M112">
        <v>1815886.3300000003</v>
      </c>
      <c r="N112">
        <v>2696710.6099999994</v>
      </c>
      <c r="R112">
        <f t="shared" si="1"/>
        <v>19119772.339999996</v>
      </c>
      <c r="S112">
        <v>2020</v>
      </c>
      <c r="T112" t="s">
        <v>136</v>
      </c>
    </row>
    <row r="113" spans="1:20" x14ac:dyDescent="0.3">
      <c r="A113" t="str">
        <f>+_xlfn.CONCAT(Importaciones_CIF_todos[[#This Row],[Pais]],Importaciones_CIF_todos[[#This Row],[Detalle]],Importaciones_CIF_todos[[#This Row],[Año2]])</f>
        <v>JapónCereales2020</v>
      </c>
      <c r="B113" t="s">
        <v>45</v>
      </c>
      <c r="C113" t="s">
        <v>103</v>
      </c>
      <c r="D113" t="s">
        <v>5</v>
      </c>
      <c r="F113">
        <v>0</v>
      </c>
      <c r="G113">
        <v>982.08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R113">
        <f t="shared" si="1"/>
        <v>982.08</v>
      </c>
      <c r="S113">
        <v>2020</v>
      </c>
      <c r="T113" t="s">
        <v>136</v>
      </c>
    </row>
    <row r="114" spans="1:20" hidden="1" x14ac:dyDescent="0.3">
      <c r="A114" t="str">
        <f>+_xlfn.CONCAT(Importaciones_CIF_todos[[#This Row],[Pais]],Importaciones_CIF_todos[[#This Row],[Detalle]],Importaciones_CIF_todos[[#This Row],[Año2]])</f>
        <v>JapónResto alimentos2020</v>
      </c>
      <c r="B114" t="s">
        <v>45</v>
      </c>
      <c r="C114" t="s">
        <v>103</v>
      </c>
      <c r="D114" t="s">
        <v>105</v>
      </c>
      <c r="F114">
        <v>642.9</v>
      </c>
      <c r="G114">
        <v>18.87</v>
      </c>
      <c r="H114">
        <v>16155.050000000001</v>
      </c>
      <c r="I114">
        <v>0</v>
      </c>
      <c r="J114">
        <v>7018.42</v>
      </c>
      <c r="K114">
        <v>0</v>
      </c>
      <c r="L114">
        <v>1279.5</v>
      </c>
      <c r="M114">
        <v>832.76</v>
      </c>
      <c r="N114">
        <v>8471.7100000000009</v>
      </c>
      <c r="R114">
        <f t="shared" si="1"/>
        <v>34419.21</v>
      </c>
      <c r="S114">
        <v>2020</v>
      </c>
      <c r="T114" t="s">
        <v>136</v>
      </c>
    </row>
    <row r="115" spans="1:20" hidden="1" x14ac:dyDescent="0.3">
      <c r="A115" t="str">
        <f>+_xlfn.CONCAT(Importaciones_CIF_todos[[#This Row],[Pais]],Importaciones_CIF_todos[[#This Row],[Detalle]],Importaciones_CIF_todos[[#This Row],[Año2]])</f>
        <v>JordaniaResto alimentos2020</v>
      </c>
      <c r="B115" t="s">
        <v>46</v>
      </c>
      <c r="C115" t="s">
        <v>103</v>
      </c>
      <c r="D115" t="s">
        <v>105</v>
      </c>
      <c r="F115">
        <v>67.59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R115">
        <f t="shared" si="1"/>
        <v>67.59</v>
      </c>
      <c r="S115">
        <v>2020</v>
      </c>
      <c r="T115" t="s">
        <v>136</v>
      </c>
    </row>
    <row r="116" spans="1:20" hidden="1" x14ac:dyDescent="0.3">
      <c r="A116" t="str">
        <f>+_xlfn.CONCAT(Importaciones_CIF_todos[[#This Row],[Pais]],Importaciones_CIF_todos[[#This Row],[Detalle]],Importaciones_CIF_todos[[#This Row],[Año2]])</f>
        <v>KeniaResto alimentos2020</v>
      </c>
      <c r="B116" t="s">
        <v>120</v>
      </c>
      <c r="C116" t="s">
        <v>103</v>
      </c>
      <c r="D116" t="s">
        <v>105</v>
      </c>
      <c r="F116">
        <v>0</v>
      </c>
      <c r="G116">
        <v>0</v>
      </c>
      <c r="H116">
        <v>0</v>
      </c>
      <c r="I116">
        <v>58</v>
      </c>
      <c r="J116">
        <v>0</v>
      </c>
      <c r="K116">
        <v>0</v>
      </c>
      <c r="L116">
        <v>0</v>
      </c>
      <c r="M116">
        <v>0</v>
      </c>
      <c r="N116">
        <v>0</v>
      </c>
      <c r="R116">
        <f t="shared" si="1"/>
        <v>58</v>
      </c>
      <c r="S116">
        <v>2020</v>
      </c>
      <c r="T116" t="s">
        <v>136</v>
      </c>
    </row>
    <row r="117" spans="1:20" x14ac:dyDescent="0.3">
      <c r="A117" t="str">
        <f>+_xlfn.CONCAT(Importaciones_CIF_todos[[#This Row],[Pais]],Importaciones_CIF_todos[[#This Row],[Detalle]],Importaciones_CIF_todos[[#This Row],[Año2]])</f>
        <v>LibanoCereales2020</v>
      </c>
      <c r="B117" t="s">
        <v>121</v>
      </c>
      <c r="C117" t="s">
        <v>103</v>
      </c>
      <c r="D117" t="s">
        <v>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5696.68</v>
      </c>
      <c r="M117">
        <v>0</v>
      </c>
      <c r="N117">
        <v>0</v>
      </c>
      <c r="R117">
        <f t="shared" si="1"/>
        <v>5696.68</v>
      </c>
      <c r="S117">
        <v>2020</v>
      </c>
      <c r="T117" t="s">
        <v>136</v>
      </c>
    </row>
    <row r="118" spans="1:20" hidden="1" x14ac:dyDescent="0.3">
      <c r="A118" t="str">
        <f>+_xlfn.CONCAT(Importaciones_CIF_todos[[#This Row],[Pais]],Importaciones_CIF_todos[[#This Row],[Detalle]],Importaciones_CIF_todos[[#This Row],[Año2]])</f>
        <v>LibanoResto alimentos2020</v>
      </c>
      <c r="B118" t="s">
        <v>121</v>
      </c>
      <c r="C118" t="s">
        <v>103</v>
      </c>
      <c r="D118" t="s">
        <v>105</v>
      </c>
      <c r="F118">
        <v>0</v>
      </c>
      <c r="G118">
        <v>0</v>
      </c>
      <c r="H118">
        <v>10364.75</v>
      </c>
      <c r="I118">
        <v>90.38</v>
      </c>
      <c r="J118">
        <v>0</v>
      </c>
      <c r="K118">
        <v>0</v>
      </c>
      <c r="L118">
        <v>13011.119999999999</v>
      </c>
      <c r="M118">
        <v>627.87</v>
      </c>
      <c r="N118">
        <v>0</v>
      </c>
      <c r="R118">
        <f t="shared" si="1"/>
        <v>24094.12</v>
      </c>
      <c r="S118">
        <v>2020</v>
      </c>
      <c r="T118" t="s">
        <v>136</v>
      </c>
    </row>
    <row r="119" spans="1:20" x14ac:dyDescent="0.3">
      <c r="A119" t="str">
        <f>+_xlfn.CONCAT(Importaciones_CIF_todos[[#This Row],[Pais]],Importaciones_CIF_todos[[#This Row],[Detalle]],Importaciones_CIF_todos[[#This Row],[Año2]])</f>
        <v>LituaniaCereales2020</v>
      </c>
      <c r="B119" t="s">
        <v>122</v>
      </c>
      <c r="C119" t="s">
        <v>103</v>
      </c>
      <c r="D119" t="s">
        <v>5</v>
      </c>
      <c r="F119">
        <v>0</v>
      </c>
      <c r="G119">
        <v>0</v>
      </c>
      <c r="H119">
        <v>75.89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R119">
        <f t="shared" si="1"/>
        <v>75.89</v>
      </c>
      <c r="S119">
        <v>2020</v>
      </c>
      <c r="T119" t="s">
        <v>136</v>
      </c>
    </row>
    <row r="120" spans="1:20" hidden="1" x14ac:dyDescent="0.3">
      <c r="A120" t="str">
        <f>+_xlfn.CONCAT(Importaciones_CIF_todos[[#This Row],[Pais]],Importaciones_CIF_todos[[#This Row],[Detalle]],Importaciones_CIF_todos[[#This Row],[Año2]])</f>
        <v>LituaniaResto alimentos2020</v>
      </c>
      <c r="B120" t="s">
        <v>122</v>
      </c>
      <c r="C120" t="s">
        <v>103</v>
      </c>
      <c r="D120" t="s">
        <v>105</v>
      </c>
      <c r="F120">
        <v>1798288.91</v>
      </c>
      <c r="G120">
        <v>289748.87</v>
      </c>
      <c r="H120">
        <v>1700471.97</v>
      </c>
      <c r="I120">
        <v>1740962.04</v>
      </c>
      <c r="J120">
        <v>1083898.22</v>
      </c>
      <c r="K120">
        <v>446388.01999999996</v>
      </c>
      <c r="L120">
        <v>378010.42</v>
      </c>
      <c r="M120">
        <v>236905.47999999998</v>
      </c>
      <c r="N120">
        <v>562977.55000000005</v>
      </c>
      <c r="R120">
        <f t="shared" si="1"/>
        <v>8237651.4799999995</v>
      </c>
      <c r="S120">
        <v>2020</v>
      </c>
      <c r="T120" t="s">
        <v>136</v>
      </c>
    </row>
    <row r="121" spans="1:20" hidden="1" x14ac:dyDescent="0.3">
      <c r="A121" t="str">
        <f>+_xlfn.CONCAT(Importaciones_CIF_todos[[#This Row],[Pais]],Importaciones_CIF_todos[[#This Row],[Detalle]],Importaciones_CIF_todos[[#This Row],[Año2]])</f>
        <v>LuxemburgoResto alimentos2020</v>
      </c>
      <c r="B121" t="s">
        <v>123</v>
      </c>
      <c r="C121" t="s">
        <v>103</v>
      </c>
      <c r="D121" t="s">
        <v>105</v>
      </c>
      <c r="F121">
        <v>71909.34</v>
      </c>
      <c r="G121">
        <v>54268.4</v>
      </c>
      <c r="H121">
        <v>0</v>
      </c>
      <c r="I121">
        <v>0</v>
      </c>
      <c r="J121">
        <v>0</v>
      </c>
      <c r="K121">
        <v>38211.360000000001</v>
      </c>
      <c r="L121">
        <v>169583.97</v>
      </c>
      <c r="M121">
        <v>209144.23</v>
      </c>
      <c r="N121">
        <v>331595.13</v>
      </c>
      <c r="R121">
        <f t="shared" si="1"/>
        <v>874712.42999999993</v>
      </c>
      <c r="S121">
        <v>2020</v>
      </c>
      <c r="T121" t="s">
        <v>136</v>
      </c>
    </row>
    <row r="122" spans="1:20" hidden="1" x14ac:dyDescent="0.3">
      <c r="A122" t="str">
        <f>+_xlfn.CONCAT(Importaciones_CIF_todos[[#This Row],[Pais]],Importaciones_CIF_todos[[#This Row],[Detalle]],Importaciones_CIF_todos[[#This Row],[Año2]])</f>
        <v>MadagascarResto alimentos2020</v>
      </c>
      <c r="B122" t="s">
        <v>124</v>
      </c>
      <c r="C122" t="s">
        <v>103</v>
      </c>
      <c r="D122" t="s">
        <v>105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14178.24</v>
      </c>
      <c r="L122">
        <v>0</v>
      </c>
      <c r="M122">
        <v>0</v>
      </c>
      <c r="N122">
        <v>0</v>
      </c>
      <c r="R122">
        <f t="shared" si="1"/>
        <v>14178.24</v>
      </c>
      <c r="S122">
        <v>2020</v>
      </c>
      <c r="T122" t="s">
        <v>136</v>
      </c>
    </row>
    <row r="123" spans="1:20" x14ac:dyDescent="0.3">
      <c r="A123" t="str">
        <f>+_xlfn.CONCAT(Importaciones_CIF_todos[[#This Row],[Pais]],Importaciones_CIF_todos[[#This Row],[Detalle]],Importaciones_CIF_todos[[#This Row],[Año2]])</f>
        <v>MalasiaCereales2020</v>
      </c>
      <c r="B123" t="s">
        <v>49</v>
      </c>
      <c r="C123" t="s">
        <v>103</v>
      </c>
      <c r="D123" t="s">
        <v>5</v>
      </c>
      <c r="F123">
        <v>0</v>
      </c>
      <c r="G123">
        <v>28586.42</v>
      </c>
      <c r="H123">
        <v>0</v>
      </c>
      <c r="I123">
        <v>0</v>
      </c>
      <c r="J123">
        <v>0</v>
      </c>
      <c r="K123">
        <v>0</v>
      </c>
      <c r="L123">
        <v>28100.17</v>
      </c>
      <c r="M123">
        <v>0</v>
      </c>
      <c r="N123">
        <v>0</v>
      </c>
      <c r="R123">
        <f t="shared" si="1"/>
        <v>56686.59</v>
      </c>
      <c r="S123">
        <v>2020</v>
      </c>
      <c r="T123" t="s">
        <v>136</v>
      </c>
    </row>
    <row r="124" spans="1:20" hidden="1" x14ac:dyDescent="0.3">
      <c r="A124" t="str">
        <f>+_xlfn.CONCAT(Importaciones_CIF_todos[[#This Row],[Pais]],Importaciones_CIF_todos[[#This Row],[Detalle]],Importaciones_CIF_todos[[#This Row],[Año2]])</f>
        <v>MalasiaFrutas y frutos comestibles2020</v>
      </c>
      <c r="B124" t="s">
        <v>49</v>
      </c>
      <c r="C124" t="s">
        <v>103</v>
      </c>
      <c r="D124" t="s">
        <v>104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100250</v>
      </c>
      <c r="L124">
        <v>0</v>
      </c>
      <c r="M124">
        <v>49625</v>
      </c>
      <c r="N124">
        <v>0</v>
      </c>
      <c r="R124">
        <f t="shared" si="1"/>
        <v>149875</v>
      </c>
      <c r="S124">
        <v>2020</v>
      </c>
      <c r="T124" t="s">
        <v>136</v>
      </c>
    </row>
    <row r="125" spans="1:20" hidden="1" x14ac:dyDescent="0.3">
      <c r="A125" t="str">
        <f>+_xlfn.CONCAT(Importaciones_CIF_todos[[#This Row],[Pais]],Importaciones_CIF_todos[[#This Row],[Detalle]],Importaciones_CIF_todos[[#This Row],[Año2]])</f>
        <v>MalasiaResto alimentos2020</v>
      </c>
      <c r="B125" t="s">
        <v>49</v>
      </c>
      <c r="C125" t="s">
        <v>103</v>
      </c>
      <c r="D125" t="s">
        <v>105</v>
      </c>
      <c r="F125">
        <v>1147825.1300000001</v>
      </c>
      <c r="G125">
        <v>1824541.7</v>
      </c>
      <c r="H125">
        <v>978643.19</v>
      </c>
      <c r="I125">
        <v>1559730.7600000002</v>
      </c>
      <c r="J125">
        <v>874218.62000000011</v>
      </c>
      <c r="K125">
        <v>1542640.1600000001</v>
      </c>
      <c r="L125">
        <v>1134259.81</v>
      </c>
      <c r="M125">
        <v>478580.58</v>
      </c>
      <c r="N125">
        <v>1398605.72</v>
      </c>
      <c r="R125">
        <f t="shared" si="1"/>
        <v>10939045.670000002</v>
      </c>
      <c r="S125">
        <v>2020</v>
      </c>
      <c r="T125" t="s">
        <v>136</v>
      </c>
    </row>
    <row r="126" spans="1:20" hidden="1" x14ac:dyDescent="0.3">
      <c r="A126" t="str">
        <f>+_xlfn.CONCAT(Importaciones_CIF_todos[[#This Row],[Pais]],Importaciones_CIF_todos[[#This Row],[Detalle]],Importaciones_CIF_todos[[#This Row],[Año2]])</f>
        <v>MarruecosResto alimentos2020</v>
      </c>
      <c r="B126" t="s">
        <v>125</v>
      </c>
      <c r="C126" t="s">
        <v>103</v>
      </c>
      <c r="D126" t="s">
        <v>105</v>
      </c>
      <c r="F126">
        <v>2983.2599999999998</v>
      </c>
      <c r="G126">
        <v>49363.27</v>
      </c>
      <c r="H126">
        <v>2631.42</v>
      </c>
      <c r="I126">
        <v>43471.12</v>
      </c>
      <c r="J126">
        <v>0</v>
      </c>
      <c r="K126">
        <v>0</v>
      </c>
      <c r="L126">
        <v>0</v>
      </c>
      <c r="M126">
        <v>2092.7399999999998</v>
      </c>
      <c r="N126">
        <v>54108.179999999993</v>
      </c>
      <c r="R126">
        <f t="shared" si="1"/>
        <v>154649.99</v>
      </c>
      <c r="S126">
        <v>2020</v>
      </c>
      <c r="T126" t="s">
        <v>136</v>
      </c>
    </row>
    <row r="127" spans="1:20" x14ac:dyDescent="0.3">
      <c r="A127" t="str">
        <f>+_xlfn.CONCAT(Importaciones_CIF_todos[[#This Row],[Pais]],Importaciones_CIF_todos[[#This Row],[Detalle]],Importaciones_CIF_todos[[#This Row],[Año2]])</f>
        <v>MéxicoCereales2020</v>
      </c>
      <c r="B127" t="s">
        <v>50</v>
      </c>
      <c r="C127" t="s">
        <v>103</v>
      </c>
      <c r="D127" t="s">
        <v>5</v>
      </c>
      <c r="F127">
        <v>513284.23000000004</v>
      </c>
      <c r="G127">
        <v>127487.88</v>
      </c>
      <c r="H127">
        <v>598737.37</v>
      </c>
      <c r="I127">
        <v>310148.25</v>
      </c>
      <c r="J127">
        <v>32514.62</v>
      </c>
      <c r="K127">
        <v>314213.69</v>
      </c>
      <c r="L127">
        <v>476542.17000000004</v>
      </c>
      <c r="M127">
        <v>222752.68</v>
      </c>
      <c r="N127">
        <v>374865.01</v>
      </c>
      <c r="R127">
        <f t="shared" si="1"/>
        <v>2970545.9000000004</v>
      </c>
      <c r="S127">
        <v>2020</v>
      </c>
      <c r="T127" t="s">
        <v>136</v>
      </c>
    </row>
    <row r="128" spans="1:20" hidden="1" x14ac:dyDescent="0.3">
      <c r="A128" t="str">
        <f>+_xlfn.CONCAT(Importaciones_CIF_todos[[#This Row],[Pais]],Importaciones_CIF_todos[[#This Row],[Detalle]],Importaciones_CIF_todos[[#This Row],[Año2]])</f>
        <v>MéxicoFrutas y frutos comestibles2020</v>
      </c>
      <c r="B128" t="s">
        <v>50</v>
      </c>
      <c r="C128" t="s">
        <v>103</v>
      </c>
      <c r="D128" t="s">
        <v>104</v>
      </c>
      <c r="F128">
        <v>0</v>
      </c>
      <c r="G128">
        <v>156280.56</v>
      </c>
      <c r="H128">
        <v>410515.81</v>
      </c>
      <c r="I128">
        <v>120428.90000000001</v>
      </c>
      <c r="J128">
        <v>218925.96</v>
      </c>
      <c r="K128">
        <v>125627.26999999999</v>
      </c>
      <c r="L128">
        <v>259736.66</v>
      </c>
      <c r="M128">
        <v>582747.09000000008</v>
      </c>
      <c r="N128">
        <v>732891.01</v>
      </c>
      <c r="R128">
        <f t="shared" si="1"/>
        <v>2607153.2599999998</v>
      </c>
      <c r="S128">
        <v>2020</v>
      </c>
      <c r="T128" t="s">
        <v>136</v>
      </c>
    </row>
    <row r="129" spans="1:20" hidden="1" x14ac:dyDescent="0.3">
      <c r="A129" t="str">
        <f>+_xlfn.CONCAT(Importaciones_CIF_todos[[#This Row],[Pais]],Importaciones_CIF_todos[[#This Row],[Detalle]],Importaciones_CIF_todos[[#This Row],[Año2]])</f>
        <v>MéxicoResto alimentos2020</v>
      </c>
      <c r="B129" t="s">
        <v>50</v>
      </c>
      <c r="C129" t="s">
        <v>103</v>
      </c>
      <c r="D129" t="s">
        <v>105</v>
      </c>
      <c r="F129">
        <v>1748942.7800000003</v>
      </c>
      <c r="G129">
        <v>2261951.84</v>
      </c>
      <c r="H129">
        <v>1841873.09</v>
      </c>
      <c r="I129">
        <v>3633432.3200000003</v>
      </c>
      <c r="J129">
        <v>2561991.5299999993</v>
      </c>
      <c r="K129">
        <v>3460910.57</v>
      </c>
      <c r="L129">
        <v>2169760.83</v>
      </c>
      <c r="M129">
        <v>2991009.1700000013</v>
      </c>
      <c r="N129">
        <v>2747715.6900000009</v>
      </c>
      <c r="R129">
        <f t="shared" si="1"/>
        <v>23417587.820000004</v>
      </c>
      <c r="S129">
        <v>2020</v>
      </c>
      <c r="T129" t="s">
        <v>136</v>
      </c>
    </row>
    <row r="130" spans="1:20" x14ac:dyDescent="0.3">
      <c r="A130" t="str">
        <f>+_xlfn.CONCAT(Importaciones_CIF_todos[[#This Row],[Pais]],Importaciones_CIF_todos[[#This Row],[Detalle]],Importaciones_CIF_todos[[#This Row],[Año2]])</f>
        <v>Myanmar (ex Birmania)Cereales2020</v>
      </c>
      <c r="B130" t="s">
        <v>126</v>
      </c>
      <c r="C130" t="s">
        <v>103</v>
      </c>
      <c r="D130" t="s">
        <v>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326.02</v>
      </c>
      <c r="N130">
        <v>0</v>
      </c>
      <c r="R130">
        <f t="shared" si="1"/>
        <v>326.02</v>
      </c>
      <c r="S130">
        <v>2020</v>
      </c>
      <c r="T130" t="s">
        <v>136</v>
      </c>
    </row>
    <row r="131" spans="1:20" hidden="1" x14ac:dyDescent="0.3">
      <c r="A131" t="str">
        <f>+_xlfn.CONCAT(Importaciones_CIF_todos[[#This Row],[Pais]],Importaciones_CIF_todos[[#This Row],[Detalle]],Importaciones_CIF_todos[[#This Row],[Año2]])</f>
        <v>NicaraguaResto alimentos2020</v>
      </c>
      <c r="B131" t="s">
        <v>51</v>
      </c>
      <c r="C131" t="s">
        <v>103</v>
      </c>
      <c r="D131" t="s">
        <v>105</v>
      </c>
      <c r="F131">
        <v>0</v>
      </c>
      <c r="G131">
        <v>0</v>
      </c>
      <c r="H131">
        <v>132.44999999999999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86.93</v>
      </c>
      <c r="R131">
        <f t="shared" ref="R131:R194" si="2">SUM(F131:Q131)</f>
        <v>219.38</v>
      </c>
      <c r="S131">
        <v>2020</v>
      </c>
      <c r="T131" t="s">
        <v>136</v>
      </c>
    </row>
    <row r="132" spans="1:20" x14ac:dyDescent="0.3">
      <c r="A132" t="str">
        <f>+_xlfn.CONCAT(Importaciones_CIF_todos[[#This Row],[Pais]],Importaciones_CIF_todos[[#This Row],[Detalle]],Importaciones_CIF_todos[[#This Row],[Año2]])</f>
        <v>NoruegaCereales2020</v>
      </c>
      <c r="B132" t="s">
        <v>52</v>
      </c>
      <c r="C132" t="s">
        <v>103</v>
      </c>
      <c r="D132" t="s">
        <v>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653.33000000000004</v>
      </c>
      <c r="R132">
        <f t="shared" si="2"/>
        <v>653.33000000000004</v>
      </c>
      <c r="S132">
        <v>2020</v>
      </c>
      <c r="T132" t="s">
        <v>136</v>
      </c>
    </row>
    <row r="133" spans="1:20" hidden="1" x14ac:dyDescent="0.3">
      <c r="A133" t="str">
        <f>+_xlfn.CONCAT(Importaciones_CIF_todos[[#This Row],[Pais]],Importaciones_CIF_todos[[#This Row],[Detalle]],Importaciones_CIF_todos[[#This Row],[Año2]])</f>
        <v>NoruegaResto alimentos2020</v>
      </c>
      <c r="B133" t="s">
        <v>52</v>
      </c>
      <c r="C133" t="s">
        <v>103</v>
      </c>
      <c r="D133" t="s">
        <v>105</v>
      </c>
      <c r="F133">
        <v>0</v>
      </c>
      <c r="G133">
        <v>0</v>
      </c>
      <c r="H133">
        <v>14951.66</v>
      </c>
      <c r="I133">
        <v>0</v>
      </c>
      <c r="J133">
        <v>0</v>
      </c>
      <c r="K133">
        <v>0</v>
      </c>
      <c r="L133">
        <v>111.88</v>
      </c>
      <c r="M133">
        <v>245.12</v>
      </c>
      <c r="N133">
        <v>0</v>
      </c>
      <c r="R133">
        <f t="shared" si="2"/>
        <v>15308.66</v>
      </c>
      <c r="S133">
        <v>2020</v>
      </c>
      <c r="T133" t="s">
        <v>136</v>
      </c>
    </row>
    <row r="134" spans="1:20" hidden="1" x14ac:dyDescent="0.3">
      <c r="A134" t="str">
        <f>+_xlfn.CONCAT(Importaciones_CIF_todos[[#This Row],[Pais]],Importaciones_CIF_todos[[#This Row],[Detalle]],Importaciones_CIF_todos[[#This Row],[Año2]])</f>
        <v>Nueva ZelandiaFrutas y frutos comestibles2020</v>
      </c>
      <c r="B134" t="s">
        <v>53</v>
      </c>
      <c r="C134" t="s">
        <v>103</v>
      </c>
      <c r="D134" t="s">
        <v>104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97690.73000000001</v>
      </c>
      <c r="M134">
        <v>0</v>
      </c>
      <c r="N134">
        <v>0</v>
      </c>
      <c r="R134">
        <f t="shared" si="2"/>
        <v>97690.73000000001</v>
      </c>
      <c r="S134">
        <v>2020</v>
      </c>
      <c r="T134" t="s">
        <v>136</v>
      </c>
    </row>
    <row r="135" spans="1:20" hidden="1" x14ac:dyDescent="0.3">
      <c r="A135" t="str">
        <f>+_xlfn.CONCAT(Importaciones_CIF_todos[[#This Row],[Pais]],Importaciones_CIF_todos[[#This Row],[Detalle]],Importaciones_CIF_todos[[#This Row],[Año2]])</f>
        <v>Nueva ZelandiaResto alimentos2020</v>
      </c>
      <c r="B135" t="s">
        <v>53</v>
      </c>
      <c r="C135" t="s">
        <v>103</v>
      </c>
      <c r="D135" t="s">
        <v>105</v>
      </c>
      <c r="F135">
        <v>7172243.0499999998</v>
      </c>
      <c r="G135">
        <v>4474747.5199999996</v>
      </c>
      <c r="H135">
        <v>8486142.6799999997</v>
      </c>
      <c r="I135">
        <v>3349523.92</v>
      </c>
      <c r="J135">
        <v>7993615.0000000009</v>
      </c>
      <c r="K135">
        <v>14365571.73</v>
      </c>
      <c r="L135">
        <v>5265923.66</v>
      </c>
      <c r="M135">
        <v>670665.6</v>
      </c>
      <c r="N135">
        <v>3361.63</v>
      </c>
      <c r="R135">
        <f t="shared" si="2"/>
        <v>51781794.790000007</v>
      </c>
      <c r="S135">
        <v>2020</v>
      </c>
      <c r="T135" t="s">
        <v>136</v>
      </c>
    </row>
    <row r="136" spans="1:20" x14ac:dyDescent="0.3">
      <c r="A136" t="str">
        <f>+_xlfn.CONCAT(Importaciones_CIF_todos[[#This Row],[Pais]],Importaciones_CIF_todos[[#This Row],[Detalle]],Importaciones_CIF_todos[[#This Row],[Año2]])</f>
        <v>PakistánCereales2020</v>
      </c>
      <c r="B136" t="s">
        <v>54</v>
      </c>
      <c r="C136" t="s">
        <v>103</v>
      </c>
      <c r="D136" t="s">
        <v>5</v>
      </c>
      <c r="F136">
        <v>68.17</v>
      </c>
      <c r="G136">
        <v>113756.36</v>
      </c>
      <c r="H136">
        <v>65699.94</v>
      </c>
      <c r="I136">
        <v>27364.559999999998</v>
      </c>
      <c r="J136">
        <v>70308.679999999993</v>
      </c>
      <c r="K136">
        <v>78510.11</v>
      </c>
      <c r="L136">
        <v>6744.02</v>
      </c>
      <c r="M136">
        <v>205375.22999999998</v>
      </c>
      <c r="N136">
        <v>264656.93</v>
      </c>
      <c r="R136">
        <f t="shared" si="2"/>
        <v>832484</v>
      </c>
      <c r="S136">
        <v>2020</v>
      </c>
      <c r="T136" t="s">
        <v>136</v>
      </c>
    </row>
    <row r="137" spans="1:20" hidden="1" x14ac:dyDescent="0.3">
      <c r="A137" t="str">
        <f>+_xlfn.CONCAT(Importaciones_CIF_todos[[#This Row],[Pais]],Importaciones_CIF_todos[[#This Row],[Detalle]],Importaciones_CIF_todos[[#This Row],[Año2]])</f>
        <v>PakistánFrutas y frutos comestibles2020</v>
      </c>
      <c r="B137" t="s">
        <v>54</v>
      </c>
      <c r="C137" t="s">
        <v>103</v>
      </c>
      <c r="D137" t="s">
        <v>104</v>
      </c>
      <c r="F137">
        <v>0</v>
      </c>
      <c r="G137">
        <v>28641.71</v>
      </c>
      <c r="H137">
        <v>0</v>
      </c>
      <c r="I137">
        <v>32561.1</v>
      </c>
      <c r="J137">
        <v>0</v>
      </c>
      <c r="K137">
        <v>0</v>
      </c>
      <c r="L137">
        <v>0</v>
      </c>
      <c r="M137">
        <v>0</v>
      </c>
      <c r="N137">
        <v>25647.200000000001</v>
      </c>
      <c r="R137">
        <f t="shared" si="2"/>
        <v>86850.01</v>
      </c>
      <c r="S137">
        <v>2020</v>
      </c>
      <c r="T137" t="s">
        <v>136</v>
      </c>
    </row>
    <row r="138" spans="1:20" hidden="1" x14ac:dyDescent="0.3">
      <c r="A138" t="str">
        <f>+_xlfn.CONCAT(Importaciones_CIF_todos[[#This Row],[Pais]],Importaciones_CIF_todos[[#This Row],[Detalle]],Importaciones_CIF_todos[[#This Row],[Año2]])</f>
        <v>PakistánResto alimentos2020</v>
      </c>
      <c r="B138" t="s">
        <v>54</v>
      </c>
      <c r="C138" t="s">
        <v>103</v>
      </c>
      <c r="D138" t="s">
        <v>105</v>
      </c>
      <c r="F138">
        <v>34061.53</v>
      </c>
      <c r="G138">
        <v>0</v>
      </c>
      <c r="H138">
        <v>0</v>
      </c>
      <c r="I138">
        <v>0</v>
      </c>
      <c r="J138">
        <v>0</v>
      </c>
      <c r="K138">
        <v>1102.3</v>
      </c>
      <c r="L138">
        <v>0</v>
      </c>
      <c r="M138">
        <v>421.51</v>
      </c>
      <c r="N138">
        <v>0</v>
      </c>
      <c r="R138">
        <f t="shared" si="2"/>
        <v>35585.340000000004</v>
      </c>
      <c r="S138">
        <v>2020</v>
      </c>
      <c r="T138" t="s">
        <v>136</v>
      </c>
    </row>
    <row r="139" spans="1:20" x14ac:dyDescent="0.3">
      <c r="A139" t="str">
        <f>+_xlfn.CONCAT(Importaciones_CIF_todos[[#This Row],[Pais]],Importaciones_CIF_todos[[#This Row],[Detalle]],Importaciones_CIF_todos[[#This Row],[Año2]])</f>
        <v>PanamáCereales2020</v>
      </c>
      <c r="B139" t="s">
        <v>55</v>
      </c>
      <c r="C139" t="s">
        <v>103</v>
      </c>
      <c r="D139" t="s">
        <v>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147.88999999999999</v>
      </c>
      <c r="L139">
        <v>0</v>
      </c>
      <c r="M139">
        <v>0</v>
      </c>
      <c r="N139">
        <v>0</v>
      </c>
      <c r="R139">
        <f t="shared" si="2"/>
        <v>147.88999999999999</v>
      </c>
      <c r="S139">
        <v>2020</v>
      </c>
      <c r="T139" t="s">
        <v>136</v>
      </c>
    </row>
    <row r="140" spans="1:20" hidden="1" x14ac:dyDescent="0.3">
      <c r="A140" t="str">
        <f>+_xlfn.CONCAT(Importaciones_CIF_todos[[#This Row],[Pais]],Importaciones_CIF_todos[[#This Row],[Detalle]],Importaciones_CIF_todos[[#This Row],[Año2]])</f>
        <v>PanamáResto alimentos2020</v>
      </c>
      <c r="B140" t="s">
        <v>55</v>
      </c>
      <c r="C140" t="s">
        <v>103</v>
      </c>
      <c r="D140" t="s">
        <v>105</v>
      </c>
      <c r="F140">
        <v>13174.52</v>
      </c>
      <c r="G140">
        <v>0</v>
      </c>
      <c r="H140">
        <v>2141.85</v>
      </c>
      <c r="I140">
        <v>0</v>
      </c>
      <c r="J140">
        <v>11266.859999999999</v>
      </c>
      <c r="K140">
        <v>32164.85</v>
      </c>
      <c r="L140">
        <v>0</v>
      </c>
      <c r="M140">
        <v>40605</v>
      </c>
      <c r="N140">
        <v>0</v>
      </c>
      <c r="R140">
        <f t="shared" si="2"/>
        <v>99353.08</v>
      </c>
      <c r="S140">
        <v>2020</v>
      </c>
      <c r="T140" t="s">
        <v>136</v>
      </c>
    </row>
    <row r="141" spans="1:20" hidden="1" x14ac:dyDescent="0.3">
      <c r="A141" t="str">
        <f>+_xlfn.CONCAT(Importaciones_CIF_todos[[#This Row],[Pais]],Importaciones_CIF_todos[[#This Row],[Detalle]],Importaciones_CIF_todos[[#This Row],[Año2]])</f>
        <v>ParaguayCarne de bovino2020</v>
      </c>
      <c r="B141" t="s">
        <v>57</v>
      </c>
      <c r="C141" t="s">
        <v>103</v>
      </c>
      <c r="D141" t="s">
        <v>107</v>
      </c>
      <c r="F141">
        <v>35483023.82</v>
      </c>
      <c r="G141">
        <v>32609803.499999996</v>
      </c>
      <c r="H141">
        <v>37303005.830000006</v>
      </c>
      <c r="I141">
        <v>18574014.199999999</v>
      </c>
      <c r="J141">
        <v>23226562.130000003</v>
      </c>
      <c r="K141">
        <v>30719114.370000001</v>
      </c>
      <c r="L141">
        <v>32067360.849999998</v>
      </c>
      <c r="M141">
        <v>36088978.029999994</v>
      </c>
      <c r="N141">
        <v>49089152.210000001</v>
      </c>
      <c r="R141">
        <f t="shared" si="2"/>
        <v>295161014.94</v>
      </c>
      <c r="S141">
        <v>2020</v>
      </c>
      <c r="T141" t="s">
        <v>136</v>
      </c>
    </row>
    <row r="142" spans="1:20" x14ac:dyDescent="0.3">
      <c r="A142" t="str">
        <f>+_xlfn.CONCAT(Importaciones_CIF_todos[[#This Row],[Pais]],Importaciones_CIF_todos[[#This Row],[Detalle]],Importaciones_CIF_todos[[#This Row],[Año2]])</f>
        <v>ParaguayCereales2020</v>
      </c>
      <c r="B142" t="s">
        <v>57</v>
      </c>
      <c r="C142" t="s">
        <v>103</v>
      </c>
      <c r="D142" t="s">
        <v>5</v>
      </c>
      <c r="F142">
        <v>2129924.71</v>
      </c>
      <c r="G142">
        <v>1762799.8299999998</v>
      </c>
      <c r="H142">
        <v>2407256.0600000005</v>
      </c>
      <c r="I142">
        <v>2839094.53</v>
      </c>
      <c r="J142">
        <v>3163877.23</v>
      </c>
      <c r="K142">
        <v>3542322.5799999991</v>
      </c>
      <c r="L142">
        <v>4468814.8600000003</v>
      </c>
      <c r="M142">
        <v>5259014.83</v>
      </c>
      <c r="N142">
        <v>3451512.04</v>
      </c>
      <c r="R142">
        <f t="shared" si="2"/>
        <v>29024616.670000002</v>
      </c>
      <c r="S142">
        <v>2020</v>
      </c>
      <c r="T142" t="s">
        <v>136</v>
      </c>
    </row>
    <row r="143" spans="1:20" hidden="1" x14ac:dyDescent="0.3">
      <c r="A143" t="str">
        <f>+_xlfn.CONCAT(Importaciones_CIF_todos[[#This Row],[Pais]],Importaciones_CIF_todos[[#This Row],[Detalle]],Importaciones_CIF_todos[[#This Row],[Año2]])</f>
        <v>ParaguayFrutas y frutos comestibles2020</v>
      </c>
      <c r="B143" t="s">
        <v>57</v>
      </c>
      <c r="C143" t="s">
        <v>103</v>
      </c>
      <c r="D143" t="s">
        <v>104</v>
      </c>
      <c r="F143">
        <v>21329.599999999999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R143">
        <f t="shared" si="2"/>
        <v>21329.599999999999</v>
      </c>
      <c r="S143">
        <v>2020</v>
      </c>
      <c r="T143" t="s">
        <v>136</v>
      </c>
    </row>
    <row r="144" spans="1:20" hidden="1" x14ac:dyDescent="0.3">
      <c r="A144" t="str">
        <f>+_xlfn.CONCAT(Importaciones_CIF_todos[[#This Row],[Pais]],Importaciones_CIF_todos[[#This Row],[Detalle]],Importaciones_CIF_todos[[#This Row],[Año2]])</f>
        <v>ParaguayResto alimentos2020</v>
      </c>
      <c r="B144" t="s">
        <v>57</v>
      </c>
      <c r="C144" t="s">
        <v>103</v>
      </c>
      <c r="D144" t="s">
        <v>105</v>
      </c>
      <c r="F144">
        <v>598008.43000000005</v>
      </c>
      <c r="G144">
        <v>242200.27999999997</v>
      </c>
      <c r="H144">
        <v>200105.53999999998</v>
      </c>
      <c r="I144">
        <v>478222.29</v>
      </c>
      <c r="J144">
        <v>115325.51000000001</v>
      </c>
      <c r="K144">
        <v>212401.40999999997</v>
      </c>
      <c r="L144">
        <v>402794.02</v>
      </c>
      <c r="M144">
        <v>406701.87</v>
      </c>
      <c r="N144">
        <v>467525.33</v>
      </c>
      <c r="R144">
        <f t="shared" si="2"/>
        <v>3123284.68</v>
      </c>
      <c r="S144">
        <v>2020</v>
      </c>
      <c r="T144" t="s">
        <v>136</v>
      </c>
    </row>
    <row r="145" spans="1:20" x14ac:dyDescent="0.3">
      <c r="A145" t="str">
        <f>+_xlfn.CONCAT(Importaciones_CIF_todos[[#This Row],[Pais]],Importaciones_CIF_todos[[#This Row],[Detalle]],Importaciones_CIF_todos[[#This Row],[Año2]])</f>
        <v>PerúCereales2020</v>
      </c>
      <c r="B145" t="s">
        <v>58</v>
      </c>
      <c r="C145" t="s">
        <v>103</v>
      </c>
      <c r="D145" t="s">
        <v>5</v>
      </c>
      <c r="F145">
        <v>272099.98</v>
      </c>
      <c r="G145">
        <v>406781.42999999993</v>
      </c>
      <c r="H145">
        <v>464144.00000000006</v>
      </c>
      <c r="I145">
        <v>349947.8</v>
      </c>
      <c r="J145">
        <v>513095.02999999991</v>
      </c>
      <c r="K145">
        <v>514375.63</v>
      </c>
      <c r="L145">
        <v>288222.24000000005</v>
      </c>
      <c r="M145">
        <v>357570.26</v>
      </c>
      <c r="N145">
        <v>569276.27000000025</v>
      </c>
      <c r="R145">
        <f t="shared" si="2"/>
        <v>3735512.6400000006</v>
      </c>
      <c r="S145">
        <v>2020</v>
      </c>
      <c r="T145" t="s">
        <v>136</v>
      </c>
    </row>
    <row r="146" spans="1:20" hidden="1" x14ac:dyDescent="0.3">
      <c r="A146" t="str">
        <f>+_xlfn.CONCAT(Importaciones_CIF_todos[[#This Row],[Pais]],Importaciones_CIF_todos[[#This Row],[Detalle]],Importaciones_CIF_todos[[#This Row],[Año2]])</f>
        <v>PerúFrutas y frutos comestibles2020</v>
      </c>
      <c r="B146" t="s">
        <v>58</v>
      </c>
      <c r="C146" t="s">
        <v>103</v>
      </c>
      <c r="D146" t="s">
        <v>104</v>
      </c>
      <c r="F146">
        <v>2401473.4600000004</v>
      </c>
      <c r="G146">
        <v>3065878.8900000006</v>
      </c>
      <c r="H146">
        <v>4268440.91</v>
      </c>
      <c r="I146">
        <v>5225281.5200000005</v>
      </c>
      <c r="J146">
        <v>7545615.0099999998</v>
      </c>
      <c r="K146">
        <v>10922187.82</v>
      </c>
      <c r="L146">
        <v>13032261.779999996</v>
      </c>
      <c r="M146">
        <v>6147919.1600000011</v>
      </c>
      <c r="N146">
        <v>3526954.04</v>
      </c>
      <c r="R146">
        <f t="shared" si="2"/>
        <v>56136012.589999996</v>
      </c>
      <c r="S146">
        <v>2020</v>
      </c>
      <c r="T146" t="s">
        <v>136</v>
      </c>
    </row>
    <row r="147" spans="1:20" x14ac:dyDescent="0.3">
      <c r="A147" t="str">
        <f>+_xlfn.CONCAT(Importaciones_CIF_todos[[#This Row],[Pais]],Importaciones_CIF_todos[[#This Row],[Detalle]],Importaciones_CIF_todos[[#This Row],[Año2]])</f>
        <v>PerúMaíz para consumo2020</v>
      </c>
      <c r="B147" t="s">
        <v>58</v>
      </c>
      <c r="C147" t="s">
        <v>103</v>
      </c>
      <c r="D147" t="s">
        <v>108</v>
      </c>
      <c r="F147">
        <v>2131.61</v>
      </c>
      <c r="G147">
        <v>3454.5</v>
      </c>
      <c r="H147">
        <v>7847.7699999999995</v>
      </c>
      <c r="I147">
        <v>410.37</v>
      </c>
      <c r="J147">
        <v>4000.97</v>
      </c>
      <c r="K147">
        <v>8049.97</v>
      </c>
      <c r="L147">
        <v>9091.31</v>
      </c>
      <c r="M147">
        <v>1436.66</v>
      </c>
      <c r="N147">
        <v>2456.4899999999998</v>
      </c>
      <c r="R147">
        <f t="shared" si="2"/>
        <v>38879.65</v>
      </c>
      <c r="S147">
        <v>2020</v>
      </c>
      <c r="T147" t="s">
        <v>136</v>
      </c>
    </row>
    <row r="148" spans="1:20" hidden="1" x14ac:dyDescent="0.3">
      <c r="A148" t="str">
        <f>+_xlfn.CONCAT(Importaciones_CIF_todos[[#This Row],[Pais]],Importaciones_CIF_todos[[#This Row],[Detalle]],Importaciones_CIF_todos[[#This Row],[Año2]])</f>
        <v>PerúResto alimentos2020</v>
      </c>
      <c r="B148" t="s">
        <v>58</v>
      </c>
      <c r="C148" t="s">
        <v>103</v>
      </c>
      <c r="D148" t="s">
        <v>105</v>
      </c>
      <c r="F148">
        <v>5608873.2600000016</v>
      </c>
      <c r="G148">
        <v>5849069.1900000004</v>
      </c>
      <c r="H148">
        <v>5655231.1899999995</v>
      </c>
      <c r="I148">
        <v>5493303.9699999997</v>
      </c>
      <c r="J148">
        <v>5323268.1000000024</v>
      </c>
      <c r="K148">
        <v>5817427.8200000003</v>
      </c>
      <c r="L148">
        <v>4591992.9899999993</v>
      </c>
      <c r="M148">
        <v>6838322.5100000007</v>
      </c>
      <c r="N148">
        <v>7615070.3399999989</v>
      </c>
      <c r="R148">
        <f t="shared" si="2"/>
        <v>52792559.369999997</v>
      </c>
      <c r="S148">
        <v>2020</v>
      </c>
      <c r="T148" t="s">
        <v>136</v>
      </c>
    </row>
    <row r="149" spans="1:20" hidden="1" x14ac:dyDescent="0.3">
      <c r="A149" t="str">
        <f>+_xlfn.CONCAT(Importaciones_CIF_todos[[#This Row],[Pais]],Importaciones_CIF_todos[[#This Row],[Detalle]],Importaciones_CIF_todos[[#This Row],[Año2]])</f>
        <v>PoloniaFrutas y frutos comestibles2020</v>
      </c>
      <c r="B149" t="s">
        <v>59</v>
      </c>
      <c r="C149" t="s">
        <v>103</v>
      </c>
      <c r="D149" t="s">
        <v>104</v>
      </c>
      <c r="F149">
        <v>0</v>
      </c>
      <c r="G149">
        <v>0</v>
      </c>
      <c r="H149">
        <v>0</v>
      </c>
      <c r="I149">
        <v>80000</v>
      </c>
      <c r="J149">
        <v>0</v>
      </c>
      <c r="K149">
        <v>0</v>
      </c>
      <c r="L149">
        <v>0</v>
      </c>
      <c r="M149">
        <v>31.44</v>
      </c>
      <c r="N149">
        <v>0</v>
      </c>
      <c r="R149">
        <f t="shared" si="2"/>
        <v>80031.44</v>
      </c>
      <c r="S149">
        <v>2020</v>
      </c>
      <c r="T149" t="s">
        <v>136</v>
      </c>
    </row>
    <row r="150" spans="1:20" hidden="1" x14ac:dyDescent="0.3">
      <c r="A150" t="str">
        <f>+_xlfn.CONCAT(Importaciones_CIF_todos[[#This Row],[Pais]],Importaciones_CIF_todos[[#This Row],[Detalle]],Importaciones_CIF_todos[[#This Row],[Año2]])</f>
        <v>PoloniaResto alimentos2020</v>
      </c>
      <c r="B150" t="s">
        <v>59</v>
      </c>
      <c r="C150" t="s">
        <v>103</v>
      </c>
      <c r="D150" t="s">
        <v>105</v>
      </c>
      <c r="F150">
        <v>1161606.6700000002</v>
      </c>
      <c r="G150">
        <v>688376.02999999991</v>
      </c>
      <c r="H150">
        <v>915309.2300000001</v>
      </c>
      <c r="I150">
        <v>1887607.89</v>
      </c>
      <c r="J150">
        <v>618331.66000000015</v>
      </c>
      <c r="K150">
        <v>966401.74</v>
      </c>
      <c r="L150">
        <v>1095659.72</v>
      </c>
      <c r="M150">
        <v>1733823.4700000002</v>
      </c>
      <c r="N150">
        <v>1778991.4800000002</v>
      </c>
      <c r="R150">
        <f t="shared" si="2"/>
        <v>10846107.890000001</v>
      </c>
      <c r="S150">
        <v>2020</v>
      </c>
      <c r="T150" t="s">
        <v>136</v>
      </c>
    </row>
    <row r="151" spans="1:20" hidden="1" x14ac:dyDescent="0.3">
      <c r="A151" t="str">
        <f>+_xlfn.CONCAT(Importaciones_CIF_todos[[#This Row],[Pais]],Importaciones_CIF_todos[[#This Row],[Detalle]],Importaciones_CIF_todos[[#This Row],[Año2]])</f>
        <v>PortugalResto alimentos2020</v>
      </c>
      <c r="B151" t="s">
        <v>60</v>
      </c>
      <c r="C151" t="s">
        <v>103</v>
      </c>
      <c r="D151" t="s">
        <v>105</v>
      </c>
      <c r="F151">
        <v>25688.37</v>
      </c>
      <c r="G151">
        <v>213615.61</v>
      </c>
      <c r="H151">
        <v>0</v>
      </c>
      <c r="I151">
        <v>7574.56</v>
      </c>
      <c r="J151">
        <v>0</v>
      </c>
      <c r="K151">
        <v>12889.64</v>
      </c>
      <c r="L151">
        <v>39434.25</v>
      </c>
      <c r="M151">
        <v>0</v>
      </c>
      <c r="N151">
        <v>59578.380000000005</v>
      </c>
      <c r="R151">
        <f t="shared" si="2"/>
        <v>358780.81</v>
      </c>
      <c r="S151">
        <v>2020</v>
      </c>
      <c r="T151" t="s">
        <v>136</v>
      </c>
    </row>
    <row r="152" spans="1:20" hidden="1" x14ac:dyDescent="0.3">
      <c r="A152" t="str">
        <f>+_xlfn.CONCAT(Importaciones_CIF_todos[[#This Row],[Pais]],Importaciones_CIF_todos[[#This Row],[Detalle]],Importaciones_CIF_todos[[#This Row],[Año2]])</f>
        <v>Puerto RicoResto alimentos2020</v>
      </c>
      <c r="B152" t="s">
        <v>61</v>
      </c>
      <c r="C152" t="s">
        <v>103</v>
      </c>
      <c r="D152" t="s">
        <v>105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143.53</v>
      </c>
      <c r="R152">
        <f t="shared" si="2"/>
        <v>143.53</v>
      </c>
      <c r="S152">
        <v>2020</v>
      </c>
      <c r="T152" t="s">
        <v>136</v>
      </c>
    </row>
    <row r="153" spans="1:20" x14ac:dyDescent="0.3">
      <c r="A153" t="str">
        <f>+_xlfn.CONCAT(Importaciones_CIF_todos[[#This Row],[Pais]],Importaciones_CIF_todos[[#This Row],[Detalle]],Importaciones_CIF_todos[[#This Row],[Año2]])</f>
        <v>Reino UnidoCereales2020</v>
      </c>
      <c r="B153" t="s">
        <v>62</v>
      </c>
      <c r="C153" t="s">
        <v>103</v>
      </c>
      <c r="D153" t="s">
        <v>5</v>
      </c>
      <c r="F153">
        <v>17567.64</v>
      </c>
      <c r="G153">
        <v>42.58</v>
      </c>
      <c r="H153">
        <v>0</v>
      </c>
      <c r="I153">
        <v>4480.83</v>
      </c>
      <c r="J153">
        <v>217.8</v>
      </c>
      <c r="K153">
        <v>132.04</v>
      </c>
      <c r="L153">
        <v>22767.22</v>
      </c>
      <c r="M153">
        <v>51039.58</v>
      </c>
      <c r="N153">
        <v>74604.759999999995</v>
      </c>
      <c r="R153">
        <f t="shared" si="2"/>
        <v>170852.45</v>
      </c>
      <c r="S153">
        <v>2020</v>
      </c>
      <c r="T153" t="s">
        <v>136</v>
      </c>
    </row>
    <row r="154" spans="1:20" hidden="1" x14ac:dyDescent="0.3">
      <c r="A154" t="str">
        <f>+_xlfn.CONCAT(Importaciones_CIF_todos[[#This Row],[Pais]],Importaciones_CIF_todos[[#This Row],[Detalle]],Importaciones_CIF_todos[[#This Row],[Año2]])</f>
        <v>Reino UnidoFrutas y frutos comestibles2020</v>
      </c>
      <c r="B154" t="s">
        <v>62</v>
      </c>
      <c r="C154" t="s">
        <v>103</v>
      </c>
      <c r="D154" t="s">
        <v>104</v>
      </c>
      <c r="F154">
        <v>0</v>
      </c>
      <c r="G154">
        <v>0</v>
      </c>
      <c r="H154">
        <v>0</v>
      </c>
      <c r="I154">
        <v>126.19</v>
      </c>
      <c r="J154">
        <v>0</v>
      </c>
      <c r="K154">
        <v>0</v>
      </c>
      <c r="L154">
        <v>0</v>
      </c>
      <c r="M154">
        <v>61.76</v>
      </c>
      <c r="N154">
        <v>16182.28</v>
      </c>
      <c r="R154">
        <f t="shared" si="2"/>
        <v>16370.230000000001</v>
      </c>
      <c r="S154">
        <v>2020</v>
      </c>
      <c r="T154" t="s">
        <v>136</v>
      </c>
    </row>
    <row r="155" spans="1:20" hidden="1" x14ac:dyDescent="0.3">
      <c r="A155" t="str">
        <f>+_xlfn.CONCAT(Importaciones_CIF_todos[[#This Row],[Pais]],Importaciones_CIF_todos[[#This Row],[Detalle]],Importaciones_CIF_todos[[#This Row],[Año2]])</f>
        <v>Reino UnidoResto alimentos2020</v>
      </c>
      <c r="B155" t="s">
        <v>62</v>
      </c>
      <c r="C155" t="s">
        <v>103</v>
      </c>
      <c r="D155" t="s">
        <v>105</v>
      </c>
      <c r="F155">
        <v>189916.03000000003</v>
      </c>
      <c r="G155">
        <v>349584.9</v>
      </c>
      <c r="H155">
        <v>342319.30999999988</v>
      </c>
      <c r="I155">
        <v>273021.38000000006</v>
      </c>
      <c r="J155">
        <v>299670.58999999997</v>
      </c>
      <c r="K155">
        <v>255593.55999999997</v>
      </c>
      <c r="L155">
        <v>317726.34999999998</v>
      </c>
      <c r="M155">
        <v>246504.30999999994</v>
      </c>
      <c r="N155">
        <v>156162.68999999997</v>
      </c>
      <c r="R155">
        <f t="shared" si="2"/>
        <v>2430499.12</v>
      </c>
      <c r="S155">
        <v>2020</v>
      </c>
      <c r="T155" t="s">
        <v>136</v>
      </c>
    </row>
    <row r="156" spans="1:20" x14ac:dyDescent="0.3">
      <c r="A156" t="str">
        <f>+_xlfn.CONCAT(Importaciones_CIF_todos[[#This Row],[Pais]],Importaciones_CIF_todos[[#This Row],[Detalle]],Importaciones_CIF_todos[[#This Row],[Año2]])</f>
        <v>República ChecaCereales2020</v>
      </c>
      <c r="B156" t="s">
        <v>63</v>
      </c>
      <c r="C156" t="s">
        <v>103</v>
      </c>
      <c r="D156" t="s">
        <v>5</v>
      </c>
      <c r="F156">
        <v>31107.940000000002</v>
      </c>
      <c r="G156">
        <v>43157.24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R156">
        <f t="shared" si="2"/>
        <v>74265.179999999993</v>
      </c>
      <c r="S156">
        <v>2020</v>
      </c>
      <c r="T156" t="s">
        <v>136</v>
      </c>
    </row>
    <row r="157" spans="1:20" hidden="1" x14ac:dyDescent="0.3">
      <c r="A157" t="str">
        <f>+_xlfn.CONCAT(Importaciones_CIF_todos[[#This Row],[Pais]],Importaciones_CIF_todos[[#This Row],[Detalle]],Importaciones_CIF_todos[[#This Row],[Año2]])</f>
        <v>República ChecaResto alimentos2020</v>
      </c>
      <c r="B157" t="s">
        <v>63</v>
      </c>
      <c r="C157" t="s">
        <v>103</v>
      </c>
      <c r="D157" t="s">
        <v>105</v>
      </c>
      <c r="F157">
        <v>0</v>
      </c>
      <c r="G157">
        <v>11.96</v>
      </c>
      <c r="H157">
        <v>0</v>
      </c>
      <c r="I157">
        <v>0</v>
      </c>
      <c r="J157">
        <v>0</v>
      </c>
      <c r="K157">
        <v>0</v>
      </c>
      <c r="L157">
        <v>101.12</v>
      </c>
      <c r="M157">
        <v>0</v>
      </c>
      <c r="N157">
        <v>327.14999999999998</v>
      </c>
      <c r="R157">
        <f t="shared" si="2"/>
        <v>440.23</v>
      </c>
      <c r="S157">
        <v>2020</v>
      </c>
      <c r="T157" t="s">
        <v>136</v>
      </c>
    </row>
    <row r="158" spans="1:20" x14ac:dyDescent="0.3">
      <c r="A158" t="str">
        <f>+_xlfn.CONCAT(Importaciones_CIF_todos[[#This Row],[Pais]],Importaciones_CIF_todos[[#This Row],[Detalle]],Importaciones_CIF_todos[[#This Row],[Año2]])</f>
        <v>República de SerbiaCereales2020</v>
      </c>
      <c r="B158" t="s">
        <v>127</v>
      </c>
      <c r="C158" t="s">
        <v>103</v>
      </c>
      <c r="D158" t="s">
        <v>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590.78</v>
      </c>
      <c r="R158">
        <f t="shared" si="2"/>
        <v>590.78</v>
      </c>
      <c r="S158">
        <v>2020</v>
      </c>
      <c r="T158" t="s">
        <v>136</v>
      </c>
    </row>
    <row r="159" spans="1:20" hidden="1" x14ac:dyDescent="0.3">
      <c r="A159" t="str">
        <f>+_xlfn.CONCAT(Importaciones_CIF_todos[[#This Row],[Pais]],Importaciones_CIF_todos[[#This Row],[Detalle]],Importaciones_CIF_todos[[#This Row],[Año2]])</f>
        <v>República de SerbiaFrutas y frutos comestibles2020</v>
      </c>
      <c r="B159" t="s">
        <v>127</v>
      </c>
      <c r="C159" t="s">
        <v>103</v>
      </c>
      <c r="D159" t="s">
        <v>104</v>
      </c>
      <c r="F159">
        <v>83471.839999999997</v>
      </c>
      <c r="G159">
        <v>0</v>
      </c>
      <c r="H159">
        <v>0</v>
      </c>
      <c r="I159">
        <v>0</v>
      </c>
      <c r="J159">
        <v>0</v>
      </c>
      <c r="K159">
        <v>82638.429999999993</v>
      </c>
      <c r="L159">
        <v>0</v>
      </c>
      <c r="M159">
        <v>0</v>
      </c>
      <c r="N159">
        <v>89084.56</v>
      </c>
      <c r="R159">
        <f t="shared" si="2"/>
        <v>255194.83</v>
      </c>
      <c r="S159">
        <v>2020</v>
      </c>
      <c r="T159" t="s">
        <v>136</v>
      </c>
    </row>
    <row r="160" spans="1:20" hidden="1" x14ac:dyDescent="0.3">
      <c r="A160" t="str">
        <f>+_xlfn.CONCAT(Importaciones_CIF_todos[[#This Row],[Pais]],Importaciones_CIF_todos[[#This Row],[Detalle]],Importaciones_CIF_todos[[#This Row],[Año2]])</f>
        <v>República de SerbiaResto alimentos2020</v>
      </c>
      <c r="B160" t="s">
        <v>127</v>
      </c>
      <c r="C160" t="s">
        <v>103</v>
      </c>
      <c r="D160" t="s">
        <v>105</v>
      </c>
      <c r="F160">
        <v>0</v>
      </c>
      <c r="G160">
        <v>16251.84</v>
      </c>
      <c r="H160">
        <v>0</v>
      </c>
      <c r="I160">
        <v>24969.56</v>
      </c>
      <c r="J160">
        <v>0</v>
      </c>
      <c r="K160">
        <v>57753.93</v>
      </c>
      <c r="L160">
        <v>10883.98</v>
      </c>
      <c r="M160">
        <v>0</v>
      </c>
      <c r="N160">
        <v>2534.8200000000002</v>
      </c>
      <c r="R160">
        <f t="shared" si="2"/>
        <v>112394.13</v>
      </c>
      <c r="S160">
        <v>2020</v>
      </c>
      <c r="T160" t="s">
        <v>136</v>
      </c>
    </row>
    <row r="161" spans="1:20" x14ac:dyDescent="0.3">
      <c r="A161" t="str">
        <f>+_xlfn.CONCAT(Importaciones_CIF_todos[[#This Row],[Pais]],Importaciones_CIF_todos[[#This Row],[Detalle]],Importaciones_CIF_todos[[#This Row],[Año2]])</f>
        <v>República DominicanaCereales2020</v>
      </c>
      <c r="B161" t="s">
        <v>64</v>
      </c>
      <c r="C161" t="s">
        <v>103</v>
      </c>
      <c r="D161" t="s">
        <v>5</v>
      </c>
      <c r="F161">
        <v>0</v>
      </c>
      <c r="G161">
        <v>0</v>
      </c>
      <c r="H161">
        <v>0</v>
      </c>
      <c r="I161">
        <v>7576.74</v>
      </c>
      <c r="J161">
        <v>0</v>
      </c>
      <c r="K161">
        <v>0</v>
      </c>
      <c r="L161">
        <v>0</v>
      </c>
      <c r="M161">
        <v>0</v>
      </c>
      <c r="N161">
        <v>0</v>
      </c>
      <c r="R161">
        <f t="shared" si="2"/>
        <v>7576.74</v>
      </c>
      <c r="S161">
        <v>2020</v>
      </c>
      <c r="T161" t="s">
        <v>136</v>
      </c>
    </row>
    <row r="162" spans="1:20" hidden="1" x14ac:dyDescent="0.3">
      <c r="A162" t="str">
        <f>+_xlfn.CONCAT(Importaciones_CIF_todos[[#This Row],[Pais]],Importaciones_CIF_todos[[#This Row],[Detalle]],Importaciones_CIF_todos[[#This Row],[Año2]])</f>
        <v>República DominicanaResto alimentos2020</v>
      </c>
      <c r="B162" t="s">
        <v>64</v>
      </c>
      <c r="C162" t="s">
        <v>103</v>
      </c>
      <c r="D162" t="s">
        <v>105</v>
      </c>
      <c r="F162">
        <v>30705.48</v>
      </c>
      <c r="G162">
        <v>27850.94</v>
      </c>
      <c r="H162">
        <v>33583.760000000002</v>
      </c>
      <c r="I162">
        <v>2828.66</v>
      </c>
      <c r="J162">
        <v>75073.460000000006</v>
      </c>
      <c r="K162">
        <v>50.71</v>
      </c>
      <c r="L162">
        <v>4350.59</v>
      </c>
      <c r="M162">
        <v>123</v>
      </c>
      <c r="N162">
        <v>29.6</v>
      </c>
      <c r="R162">
        <f t="shared" si="2"/>
        <v>174596.19999999998</v>
      </c>
      <c r="S162">
        <v>2020</v>
      </c>
      <c r="T162" t="s">
        <v>136</v>
      </c>
    </row>
    <row r="163" spans="1:20" x14ac:dyDescent="0.3">
      <c r="A163" t="str">
        <f>+_xlfn.CONCAT(Importaciones_CIF_todos[[#This Row],[Pais]],Importaciones_CIF_todos[[#This Row],[Detalle]],Importaciones_CIF_todos[[#This Row],[Año2]])</f>
        <v>República EslovacaCereales2020</v>
      </c>
      <c r="B163" t="s">
        <v>128</v>
      </c>
      <c r="C163" t="s">
        <v>103</v>
      </c>
      <c r="D163" t="s">
        <v>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39765.56</v>
      </c>
      <c r="L163">
        <v>0</v>
      </c>
      <c r="M163">
        <v>0</v>
      </c>
      <c r="N163">
        <v>0</v>
      </c>
      <c r="R163">
        <f t="shared" si="2"/>
        <v>39765.56</v>
      </c>
      <c r="S163">
        <v>2020</v>
      </c>
      <c r="T163" t="s">
        <v>136</v>
      </c>
    </row>
    <row r="164" spans="1:20" hidden="1" x14ac:dyDescent="0.3">
      <c r="A164" t="str">
        <f>+_xlfn.CONCAT(Importaciones_CIF_todos[[#This Row],[Pais]],Importaciones_CIF_todos[[#This Row],[Detalle]],Importaciones_CIF_todos[[#This Row],[Año2]])</f>
        <v>República EslovacaResto alimentos2020</v>
      </c>
      <c r="B164" t="s">
        <v>128</v>
      </c>
      <c r="C164" t="s">
        <v>103</v>
      </c>
      <c r="D164" t="s">
        <v>105</v>
      </c>
      <c r="F164">
        <v>625.36</v>
      </c>
      <c r="G164">
        <v>0</v>
      </c>
      <c r="H164">
        <v>0</v>
      </c>
      <c r="I164">
        <v>83077.83</v>
      </c>
      <c r="J164">
        <v>0</v>
      </c>
      <c r="K164">
        <v>0</v>
      </c>
      <c r="L164">
        <v>0</v>
      </c>
      <c r="M164">
        <v>0</v>
      </c>
      <c r="N164">
        <v>0</v>
      </c>
      <c r="R164">
        <f t="shared" si="2"/>
        <v>83703.19</v>
      </c>
      <c r="S164">
        <v>2020</v>
      </c>
      <c r="T164" t="s">
        <v>136</v>
      </c>
    </row>
    <row r="165" spans="1:20" x14ac:dyDescent="0.3">
      <c r="A165" t="str">
        <f>+_xlfn.CONCAT(Importaciones_CIF_todos[[#This Row],[Pais]],Importaciones_CIF_todos[[#This Row],[Detalle]],Importaciones_CIF_todos[[#This Row],[Año2]])</f>
        <v>RumaniaCereales2020</v>
      </c>
      <c r="B165" t="s">
        <v>65</v>
      </c>
      <c r="C165" t="s">
        <v>103</v>
      </c>
      <c r="D165" t="s">
        <v>5</v>
      </c>
      <c r="F165">
        <v>0</v>
      </c>
      <c r="G165">
        <v>0</v>
      </c>
      <c r="H165">
        <v>0</v>
      </c>
      <c r="I165">
        <v>113.2</v>
      </c>
      <c r="J165">
        <v>0</v>
      </c>
      <c r="K165">
        <v>0</v>
      </c>
      <c r="L165">
        <v>0</v>
      </c>
      <c r="M165">
        <v>0</v>
      </c>
      <c r="N165">
        <v>0</v>
      </c>
      <c r="R165">
        <f t="shared" si="2"/>
        <v>113.2</v>
      </c>
      <c r="S165">
        <v>2020</v>
      </c>
      <c r="T165" t="s">
        <v>136</v>
      </c>
    </row>
    <row r="166" spans="1:20" hidden="1" x14ac:dyDescent="0.3">
      <c r="A166" t="str">
        <f>+_xlfn.CONCAT(Importaciones_CIF_todos[[#This Row],[Pais]],Importaciones_CIF_todos[[#This Row],[Detalle]],Importaciones_CIF_todos[[#This Row],[Año2]])</f>
        <v>RumaniaResto alimentos2020</v>
      </c>
      <c r="B166" t="s">
        <v>65</v>
      </c>
      <c r="C166" t="s">
        <v>103</v>
      </c>
      <c r="D166" t="s">
        <v>105</v>
      </c>
      <c r="F166">
        <v>0</v>
      </c>
      <c r="G166">
        <v>80574.880000000005</v>
      </c>
      <c r="H166">
        <v>0</v>
      </c>
      <c r="I166">
        <v>0</v>
      </c>
      <c r="J166">
        <v>0</v>
      </c>
      <c r="K166">
        <v>45007.69</v>
      </c>
      <c r="L166">
        <v>18066.48</v>
      </c>
      <c r="M166">
        <v>0</v>
      </c>
      <c r="N166">
        <v>69615.259999999995</v>
      </c>
      <c r="R166">
        <f t="shared" si="2"/>
        <v>213264.31</v>
      </c>
      <c r="S166">
        <v>2020</v>
      </c>
      <c r="T166" t="s">
        <v>136</v>
      </c>
    </row>
    <row r="167" spans="1:20" hidden="1" x14ac:dyDescent="0.3">
      <c r="A167" t="str">
        <f>+_xlfn.CONCAT(Importaciones_CIF_todos[[#This Row],[Pais]],Importaciones_CIF_todos[[#This Row],[Detalle]],Importaciones_CIF_todos[[#This Row],[Año2]])</f>
        <v>RusiaResto alimentos2020</v>
      </c>
      <c r="B167" t="s">
        <v>66</v>
      </c>
      <c r="C167" t="s">
        <v>103</v>
      </c>
      <c r="D167" t="s">
        <v>105</v>
      </c>
      <c r="F167">
        <v>119860.76</v>
      </c>
      <c r="G167">
        <v>243.65</v>
      </c>
      <c r="H167">
        <v>193811.62</v>
      </c>
      <c r="I167">
        <v>140122.02000000002</v>
      </c>
      <c r="J167">
        <v>268490.67</v>
      </c>
      <c r="K167">
        <v>324269.61</v>
      </c>
      <c r="L167">
        <v>494559.73</v>
      </c>
      <c r="M167">
        <v>268025.55</v>
      </c>
      <c r="N167">
        <v>166641.36000000002</v>
      </c>
      <c r="R167">
        <f t="shared" si="2"/>
        <v>1976024.9700000002</v>
      </c>
      <c r="S167">
        <v>2020</v>
      </c>
      <c r="T167" t="s">
        <v>136</v>
      </c>
    </row>
    <row r="168" spans="1:20" hidden="1" x14ac:dyDescent="0.3">
      <c r="A168" t="str">
        <f>+_xlfn.CONCAT(Importaciones_CIF_todos[[#This Row],[Pais]],Importaciones_CIF_todos[[#This Row],[Detalle]],Importaciones_CIF_todos[[#This Row],[Año2]])</f>
        <v>SingapurFrutas y frutos comestibles2020</v>
      </c>
      <c r="B168" t="s">
        <v>129</v>
      </c>
      <c r="C168" t="s">
        <v>103</v>
      </c>
      <c r="D168" t="s">
        <v>104</v>
      </c>
      <c r="F168">
        <v>0</v>
      </c>
      <c r="G168">
        <v>0</v>
      </c>
      <c r="H168">
        <v>0</v>
      </c>
      <c r="I168">
        <v>143.01</v>
      </c>
      <c r="J168">
        <v>0</v>
      </c>
      <c r="K168">
        <v>41.32</v>
      </c>
      <c r="L168">
        <v>0</v>
      </c>
      <c r="M168">
        <v>0</v>
      </c>
      <c r="N168">
        <v>0</v>
      </c>
      <c r="R168">
        <f t="shared" si="2"/>
        <v>184.32999999999998</v>
      </c>
      <c r="S168">
        <v>2020</v>
      </c>
      <c r="T168" t="s">
        <v>136</v>
      </c>
    </row>
    <row r="169" spans="1:20" hidden="1" x14ac:dyDescent="0.3">
      <c r="A169" t="str">
        <f>+_xlfn.CONCAT(Importaciones_CIF_todos[[#This Row],[Pais]],Importaciones_CIF_todos[[#This Row],[Detalle]],Importaciones_CIF_todos[[#This Row],[Año2]])</f>
        <v>SingapurResto alimentos2020</v>
      </c>
      <c r="B169" t="s">
        <v>129</v>
      </c>
      <c r="C169" t="s">
        <v>103</v>
      </c>
      <c r="D169" t="s">
        <v>105</v>
      </c>
      <c r="F169">
        <v>552506.31000000006</v>
      </c>
      <c r="G169">
        <v>433267.43</v>
      </c>
      <c r="H169">
        <v>356933.19999999995</v>
      </c>
      <c r="I169">
        <v>759092.83</v>
      </c>
      <c r="J169">
        <v>261020.13999999998</v>
      </c>
      <c r="K169">
        <v>707686.89999999991</v>
      </c>
      <c r="L169">
        <v>499214.88</v>
      </c>
      <c r="M169">
        <v>669559.03</v>
      </c>
      <c r="N169">
        <v>413815.49999999994</v>
      </c>
      <c r="R169">
        <f t="shared" si="2"/>
        <v>4653096.22</v>
      </c>
      <c r="S169">
        <v>2020</v>
      </c>
      <c r="T169" t="s">
        <v>136</v>
      </c>
    </row>
    <row r="170" spans="1:20" hidden="1" x14ac:dyDescent="0.3">
      <c r="A170" t="str">
        <f>+_xlfn.CONCAT(Importaciones_CIF_todos[[#This Row],[Pais]],Importaciones_CIF_todos[[#This Row],[Detalle]],Importaciones_CIF_todos[[#This Row],[Año2]])</f>
        <v>SiriaResto alimentos2020</v>
      </c>
      <c r="B170" t="s">
        <v>130</v>
      </c>
      <c r="C170" t="s">
        <v>103</v>
      </c>
      <c r="D170" t="s">
        <v>105</v>
      </c>
      <c r="F170">
        <v>10039.77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R170">
        <f t="shared" si="2"/>
        <v>10039.77</v>
      </c>
      <c r="S170">
        <v>2020</v>
      </c>
      <c r="T170" t="s">
        <v>136</v>
      </c>
    </row>
    <row r="171" spans="1:20" hidden="1" x14ac:dyDescent="0.3">
      <c r="A171" t="str">
        <f>+_xlfn.CONCAT(Importaciones_CIF_todos[[#This Row],[Pais]],Importaciones_CIF_todos[[#This Row],[Detalle]],Importaciones_CIF_todos[[#This Row],[Año2]])</f>
        <v>Sri LankaFrutas y frutos comestibles2020</v>
      </c>
      <c r="B171" t="s">
        <v>131</v>
      </c>
      <c r="C171" t="s">
        <v>103</v>
      </c>
      <c r="D171" t="s">
        <v>104</v>
      </c>
      <c r="F171">
        <v>59792.53</v>
      </c>
      <c r="G171">
        <v>83132.2</v>
      </c>
      <c r="H171">
        <v>77281.570000000007</v>
      </c>
      <c r="I171">
        <v>17710.080000000002</v>
      </c>
      <c r="J171">
        <v>20467.03</v>
      </c>
      <c r="K171">
        <v>27312.01</v>
      </c>
      <c r="L171">
        <v>54917.25</v>
      </c>
      <c r="M171">
        <v>60116.78</v>
      </c>
      <c r="N171">
        <v>114838.36</v>
      </c>
      <c r="R171">
        <f t="shared" si="2"/>
        <v>515567.80999999994</v>
      </c>
      <c r="S171">
        <v>2020</v>
      </c>
      <c r="T171" t="s">
        <v>136</v>
      </c>
    </row>
    <row r="172" spans="1:20" hidden="1" x14ac:dyDescent="0.3">
      <c r="A172" t="str">
        <f>+_xlfn.CONCAT(Importaciones_CIF_todos[[#This Row],[Pais]],Importaciones_CIF_todos[[#This Row],[Detalle]],Importaciones_CIF_todos[[#This Row],[Año2]])</f>
        <v>Sri LankaResto alimentos2020</v>
      </c>
      <c r="B172" t="s">
        <v>131</v>
      </c>
      <c r="C172" t="s">
        <v>103</v>
      </c>
      <c r="D172" t="s">
        <v>105</v>
      </c>
      <c r="F172">
        <v>0</v>
      </c>
      <c r="G172">
        <v>0</v>
      </c>
      <c r="H172">
        <v>75943.989999999991</v>
      </c>
      <c r="I172">
        <v>8400.59</v>
      </c>
      <c r="J172">
        <v>5985.06</v>
      </c>
      <c r="K172">
        <v>25835.85</v>
      </c>
      <c r="L172">
        <v>57833.880000000005</v>
      </c>
      <c r="M172">
        <v>144658.96</v>
      </c>
      <c r="N172">
        <v>65628.149999999994</v>
      </c>
      <c r="R172">
        <f t="shared" si="2"/>
        <v>384286.48</v>
      </c>
      <c r="S172">
        <v>2020</v>
      </c>
      <c r="T172" t="s">
        <v>136</v>
      </c>
    </row>
    <row r="173" spans="1:20" hidden="1" x14ac:dyDescent="0.3">
      <c r="A173" t="str">
        <f>+_xlfn.CONCAT(Importaciones_CIF_todos[[#This Row],[Pais]],Importaciones_CIF_todos[[#This Row],[Detalle]],Importaciones_CIF_todos[[#This Row],[Año2]])</f>
        <v>SudáfricaFrutas y frutos comestibles2020</v>
      </c>
      <c r="B173" t="s">
        <v>67</v>
      </c>
      <c r="C173" t="s">
        <v>103</v>
      </c>
      <c r="D173" t="s">
        <v>104</v>
      </c>
      <c r="F173">
        <v>13612.27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R173">
        <f t="shared" si="2"/>
        <v>13612.27</v>
      </c>
      <c r="S173">
        <v>2020</v>
      </c>
      <c r="T173" t="s">
        <v>136</v>
      </c>
    </row>
    <row r="174" spans="1:20" hidden="1" x14ac:dyDescent="0.3">
      <c r="A174" t="str">
        <f>+_xlfn.CONCAT(Importaciones_CIF_todos[[#This Row],[Pais]],Importaciones_CIF_todos[[#This Row],[Detalle]],Importaciones_CIF_todos[[#This Row],[Año2]])</f>
        <v>SudáfricaResto alimentos2020</v>
      </c>
      <c r="B174" t="s">
        <v>67</v>
      </c>
      <c r="C174" t="s">
        <v>103</v>
      </c>
      <c r="D174" t="s">
        <v>105</v>
      </c>
      <c r="F174">
        <v>257274.64</v>
      </c>
      <c r="G174">
        <v>775910.64</v>
      </c>
      <c r="H174">
        <v>217125.33000000002</v>
      </c>
      <c r="I174">
        <v>152991.38</v>
      </c>
      <c r="J174">
        <v>21141.37</v>
      </c>
      <c r="K174">
        <v>177112.46</v>
      </c>
      <c r="L174">
        <v>500267.80000000005</v>
      </c>
      <c r="M174">
        <v>256672.13</v>
      </c>
      <c r="N174">
        <v>192784.94000000003</v>
      </c>
      <c r="R174">
        <f t="shared" si="2"/>
        <v>2551280.69</v>
      </c>
      <c r="S174">
        <v>2020</v>
      </c>
      <c r="T174" t="s">
        <v>136</v>
      </c>
    </row>
    <row r="175" spans="1:20" hidden="1" x14ac:dyDescent="0.3">
      <c r="A175" t="str">
        <f>+_xlfn.CONCAT(Importaciones_CIF_todos[[#This Row],[Pais]],Importaciones_CIF_todos[[#This Row],[Detalle]],Importaciones_CIF_todos[[#This Row],[Año2]])</f>
        <v>SueciaResto alimentos2020</v>
      </c>
      <c r="B175" t="s">
        <v>68</v>
      </c>
      <c r="C175" t="s">
        <v>103</v>
      </c>
      <c r="D175" t="s">
        <v>105</v>
      </c>
      <c r="F175">
        <v>313058.66000000003</v>
      </c>
      <c r="G175">
        <v>104615.35</v>
      </c>
      <c r="H175">
        <v>228554.94</v>
      </c>
      <c r="I175">
        <v>264623.34999999998</v>
      </c>
      <c r="J175">
        <v>61131.27</v>
      </c>
      <c r="K175">
        <v>0</v>
      </c>
      <c r="L175">
        <v>77004.42</v>
      </c>
      <c r="M175">
        <v>293767.95</v>
      </c>
      <c r="N175">
        <v>108440.78</v>
      </c>
      <c r="R175">
        <f t="shared" si="2"/>
        <v>1451196.72</v>
      </c>
      <c r="S175">
        <v>2020</v>
      </c>
      <c r="T175" t="s">
        <v>136</v>
      </c>
    </row>
    <row r="176" spans="1:20" x14ac:dyDescent="0.3">
      <c r="A176" t="str">
        <f>+_xlfn.CONCAT(Importaciones_CIF_todos[[#This Row],[Pais]],Importaciones_CIF_todos[[#This Row],[Detalle]],Importaciones_CIF_todos[[#This Row],[Año2]])</f>
        <v>SuizaCereales2020</v>
      </c>
      <c r="B176" t="s">
        <v>69</v>
      </c>
      <c r="C176" t="s">
        <v>103</v>
      </c>
      <c r="D176" t="s">
        <v>5</v>
      </c>
      <c r="F176">
        <v>0</v>
      </c>
      <c r="G176">
        <v>85.66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R176">
        <f t="shared" si="2"/>
        <v>85.66</v>
      </c>
      <c r="S176">
        <v>2020</v>
      </c>
      <c r="T176" t="s">
        <v>136</v>
      </c>
    </row>
    <row r="177" spans="1:20" hidden="1" x14ac:dyDescent="0.3">
      <c r="A177" t="str">
        <f>+_xlfn.CONCAT(Importaciones_CIF_todos[[#This Row],[Pais]],Importaciones_CIF_todos[[#This Row],[Detalle]],Importaciones_CIF_todos[[#This Row],[Año2]])</f>
        <v>SuizaResto alimentos2020</v>
      </c>
      <c r="B177" t="s">
        <v>69</v>
      </c>
      <c r="C177" t="s">
        <v>103</v>
      </c>
      <c r="D177" t="s">
        <v>105</v>
      </c>
      <c r="F177">
        <v>394647.84</v>
      </c>
      <c r="G177">
        <v>23937.45</v>
      </c>
      <c r="H177">
        <v>163169.33000000002</v>
      </c>
      <c r="I177">
        <v>191874.64</v>
      </c>
      <c r="J177">
        <v>199938.82</v>
      </c>
      <c r="K177">
        <v>252129.37</v>
      </c>
      <c r="L177">
        <v>85065.08</v>
      </c>
      <c r="M177">
        <v>283667.29000000004</v>
      </c>
      <c r="N177">
        <v>250573.28999999998</v>
      </c>
      <c r="R177">
        <f t="shared" si="2"/>
        <v>1845003.1100000003</v>
      </c>
      <c r="S177">
        <v>2020</v>
      </c>
      <c r="T177" t="s">
        <v>136</v>
      </c>
    </row>
    <row r="178" spans="1:20" x14ac:dyDescent="0.3">
      <c r="A178" t="str">
        <f>+_xlfn.CONCAT(Importaciones_CIF_todos[[#This Row],[Pais]],Importaciones_CIF_todos[[#This Row],[Detalle]],Importaciones_CIF_todos[[#This Row],[Año2]])</f>
        <v>TailandiaCereales2020</v>
      </c>
      <c r="B178" t="s">
        <v>70</v>
      </c>
      <c r="C178" t="s">
        <v>103</v>
      </c>
      <c r="D178" t="s">
        <v>5</v>
      </c>
      <c r="F178">
        <v>118299.1</v>
      </c>
      <c r="G178">
        <v>0</v>
      </c>
      <c r="H178">
        <v>0</v>
      </c>
      <c r="I178">
        <v>29959.21</v>
      </c>
      <c r="J178">
        <v>93.38</v>
      </c>
      <c r="K178">
        <v>49810.619999999995</v>
      </c>
      <c r="L178">
        <v>0</v>
      </c>
      <c r="M178">
        <v>0</v>
      </c>
      <c r="N178">
        <v>13576.31</v>
      </c>
      <c r="R178">
        <f t="shared" si="2"/>
        <v>211738.62</v>
      </c>
      <c r="S178">
        <v>2020</v>
      </c>
      <c r="T178" t="s">
        <v>136</v>
      </c>
    </row>
    <row r="179" spans="1:20" hidden="1" x14ac:dyDescent="0.3">
      <c r="A179" t="str">
        <f>+_xlfn.CONCAT(Importaciones_CIF_todos[[#This Row],[Pais]],Importaciones_CIF_todos[[#This Row],[Detalle]],Importaciones_CIF_todos[[#This Row],[Año2]])</f>
        <v>TailandiaFrutas y frutos comestibles2020</v>
      </c>
      <c r="B179" t="s">
        <v>70</v>
      </c>
      <c r="C179" t="s">
        <v>103</v>
      </c>
      <c r="D179" t="s">
        <v>104</v>
      </c>
      <c r="F179">
        <v>189.55</v>
      </c>
      <c r="G179">
        <v>0</v>
      </c>
      <c r="H179">
        <v>0</v>
      </c>
      <c r="I179">
        <v>0</v>
      </c>
      <c r="J179">
        <v>0</v>
      </c>
      <c r="K179">
        <v>3313.9</v>
      </c>
      <c r="L179">
        <v>0</v>
      </c>
      <c r="M179">
        <v>0</v>
      </c>
      <c r="N179">
        <v>0</v>
      </c>
      <c r="R179">
        <f t="shared" si="2"/>
        <v>3503.4500000000003</v>
      </c>
      <c r="S179">
        <v>2020</v>
      </c>
      <c r="T179" t="s">
        <v>136</v>
      </c>
    </row>
    <row r="180" spans="1:20" hidden="1" x14ac:dyDescent="0.3">
      <c r="A180" t="str">
        <f>+_xlfn.CONCAT(Importaciones_CIF_todos[[#This Row],[Pais]],Importaciones_CIF_todos[[#This Row],[Detalle]],Importaciones_CIF_todos[[#This Row],[Año2]])</f>
        <v>TailandiaResto alimentos2020</v>
      </c>
      <c r="B180" t="s">
        <v>70</v>
      </c>
      <c r="C180" t="s">
        <v>103</v>
      </c>
      <c r="D180" t="s">
        <v>105</v>
      </c>
      <c r="F180">
        <v>5049633.5100000007</v>
      </c>
      <c r="G180">
        <v>2713237.33</v>
      </c>
      <c r="H180">
        <v>4452105.5199999996</v>
      </c>
      <c r="I180">
        <v>5216249.1099999985</v>
      </c>
      <c r="J180">
        <v>5112951.580000001</v>
      </c>
      <c r="K180">
        <v>5884618.9700000016</v>
      </c>
      <c r="L180">
        <v>7733193.5799999991</v>
      </c>
      <c r="M180">
        <v>5633480.1500000004</v>
      </c>
      <c r="N180">
        <v>6255713</v>
      </c>
      <c r="R180">
        <f t="shared" si="2"/>
        <v>48051182.75</v>
      </c>
      <c r="S180">
        <v>2020</v>
      </c>
      <c r="T180" t="s">
        <v>136</v>
      </c>
    </row>
    <row r="181" spans="1:20" x14ac:dyDescent="0.3">
      <c r="A181" t="str">
        <f>+_xlfn.CONCAT(Importaciones_CIF_todos[[#This Row],[Pais]],Importaciones_CIF_todos[[#This Row],[Detalle]],Importaciones_CIF_todos[[#This Row],[Año2]])</f>
        <v>Taiwán (Formosa)Cereales2020</v>
      </c>
      <c r="B181" t="s">
        <v>71</v>
      </c>
      <c r="C181" t="s">
        <v>103</v>
      </c>
      <c r="D181" t="s">
        <v>5</v>
      </c>
      <c r="F181">
        <v>11298.73</v>
      </c>
      <c r="G181">
        <v>0</v>
      </c>
      <c r="H181">
        <v>0</v>
      </c>
      <c r="I181">
        <v>158.83000000000001</v>
      </c>
      <c r="J181">
        <v>0</v>
      </c>
      <c r="K181">
        <v>0</v>
      </c>
      <c r="L181">
        <v>471.98</v>
      </c>
      <c r="M181">
        <v>0</v>
      </c>
      <c r="N181">
        <v>0</v>
      </c>
      <c r="R181">
        <f t="shared" si="2"/>
        <v>11929.539999999999</v>
      </c>
      <c r="S181">
        <v>2020</v>
      </c>
      <c r="T181" t="s">
        <v>136</v>
      </c>
    </row>
    <row r="182" spans="1:20" hidden="1" x14ac:dyDescent="0.3">
      <c r="A182" t="str">
        <f>+_xlfn.CONCAT(Importaciones_CIF_todos[[#This Row],[Pais]],Importaciones_CIF_todos[[#This Row],[Detalle]],Importaciones_CIF_todos[[#This Row],[Año2]])</f>
        <v>Taiwán (Formosa)Resto alimentos2020</v>
      </c>
      <c r="B182" t="s">
        <v>71</v>
      </c>
      <c r="C182" t="s">
        <v>103</v>
      </c>
      <c r="D182" t="s">
        <v>105</v>
      </c>
      <c r="F182">
        <v>41901.930000000008</v>
      </c>
      <c r="G182">
        <v>27175.16</v>
      </c>
      <c r="H182">
        <v>20396.55</v>
      </c>
      <c r="I182">
        <v>32862.22</v>
      </c>
      <c r="J182">
        <v>54598.6</v>
      </c>
      <c r="K182">
        <v>8130.37</v>
      </c>
      <c r="L182">
        <v>4550.72</v>
      </c>
      <c r="M182">
        <v>47125.95</v>
      </c>
      <c r="N182">
        <v>7940.0999999999995</v>
      </c>
      <c r="R182">
        <f t="shared" si="2"/>
        <v>244681.60000000001</v>
      </c>
      <c r="S182">
        <v>2020</v>
      </c>
      <c r="T182" t="s">
        <v>136</v>
      </c>
    </row>
    <row r="183" spans="1:20" hidden="1" x14ac:dyDescent="0.3">
      <c r="A183" t="str">
        <f>+_xlfn.CONCAT(Importaciones_CIF_todos[[#This Row],[Pais]],Importaciones_CIF_todos[[#This Row],[Detalle]],Importaciones_CIF_todos[[#This Row],[Año2]])</f>
        <v>Trinidad y TobagoResto alimentos2020</v>
      </c>
      <c r="B183" t="s">
        <v>74</v>
      </c>
      <c r="C183" t="s">
        <v>103</v>
      </c>
      <c r="D183" t="s">
        <v>105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364.77</v>
      </c>
      <c r="M183">
        <v>126.69</v>
      </c>
      <c r="N183">
        <v>0</v>
      </c>
      <c r="R183">
        <f t="shared" si="2"/>
        <v>491.46</v>
      </c>
      <c r="S183">
        <v>2020</v>
      </c>
      <c r="T183" t="s">
        <v>136</v>
      </c>
    </row>
    <row r="184" spans="1:20" x14ac:dyDescent="0.3">
      <c r="A184" t="str">
        <f>+_xlfn.CONCAT(Importaciones_CIF_todos[[#This Row],[Pais]],Importaciones_CIF_todos[[#This Row],[Detalle]],Importaciones_CIF_todos[[#This Row],[Año2]])</f>
        <v>TunezCereales2020</v>
      </c>
      <c r="B184" t="s">
        <v>132</v>
      </c>
      <c r="C184" t="s">
        <v>103</v>
      </c>
      <c r="D184" t="s">
        <v>5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15140.67</v>
      </c>
      <c r="L184">
        <v>0</v>
      </c>
      <c r="M184">
        <v>0</v>
      </c>
      <c r="N184">
        <v>0</v>
      </c>
      <c r="R184">
        <f t="shared" si="2"/>
        <v>15140.67</v>
      </c>
      <c r="S184">
        <v>2020</v>
      </c>
      <c r="T184" t="s">
        <v>136</v>
      </c>
    </row>
    <row r="185" spans="1:20" hidden="1" x14ac:dyDescent="0.3">
      <c r="A185" t="str">
        <f>+_xlfn.CONCAT(Importaciones_CIF_todos[[#This Row],[Pais]],Importaciones_CIF_todos[[#This Row],[Detalle]],Importaciones_CIF_todos[[#This Row],[Año2]])</f>
        <v>TunezFrutas y frutos comestibles2020</v>
      </c>
      <c r="B185" t="s">
        <v>132</v>
      </c>
      <c r="C185" t="s">
        <v>103</v>
      </c>
      <c r="D185" t="s">
        <v>104</v>
      </c>
      <c r="F185">
        <v>0</v>
      </c>
      <c r="G185">
        <v>0</v>
      </c>
      <c r="H185">
        <v>0</v>
      </c>
      <c r="I185">
        <v>29042.35</v>
      </c>
      <c r="J185">
        <v>0</v>
      </c>
      <c r="K185">
        <v>0</v>
      </c>
      <c r="L185">
        <v>0</v>
      </c>
      <c r="M185">
        <v>0</v>
      </c>
      <c r="N185">
        <v>0</v>
      </c>
      <c r="R185">
        <f t="shared" si="2"/>
        <v>29042.35</v>
      </c>
      <c r="S185">
        <v>2020</v>
      </c>
      <c r="T185" t="s">
        <v>136</v>
      </c>
    </row>
    <row r="186" spans="1:20" hidden="1" x14ac:dyDescent="0.3">
      <c r="A186" t="str">
        <f>+_xlfn.CONCAT(Importaciones_CIF_todos[[#This Row],[Pais]],Importaciones_CIF_todos[[#This Row],[Detalle]],Importaciones_CIF_todos[[#This Row],[Año2]])</f>
        <v>TunezResto alimentos2020</v>
      </c>
      <c r="B186" t="s">
        <v>132</v>
      </c>
      <c r="C186" t="s">
        <v>103</v>
      </c>
      <c r="D186" t="s">
        <v>105</v>
      </c>
      <c r="F186">
        <v>0</v>
      </c>
      <c r="G186">
        <v>0</v>
      </c>
      <c r="H186">
        <v>0</v>
      </c>
      <c r="I186">
        <v>695484.55</v>
      </c>
      <c r="J186">
        <v>0</v>
      </c>
      <c r="K186">
        <v>0</v>
      </c>
      <c r="L186">
        <v>0</v>
      </c>
      <c r="M186">
        <v>0</v>
      </c>
      <c r="N186">
        <v>0</v>
      </c>
      <c r="R186">
        <f t="shared" si="2"/>
        <v>695484.55</v>
      </c>
      <c r="S186">
        <v>2020</v>
      </c>
      <c r="T186" t="s">
        <v>136</v>
      </c>
    </row>
    <row r="187" spans="1:20" x14ac:dyDescent="0.3">
      <c r="A187" t="str">
        <f>+_xlfn.CONCAT(Importaciones_CIF_todos[[#This Row],[Pais]],Importaciones_CIF_todos[[#This Row],[Detalle]],Importaciones_CIF_todos[[#This Row],[Año2]])</f>
        <v>TurquíaCereales2020</v>
      </c>
      <c r="B187" t="s">
        <v>75</v>
      </c>
      <c r="C187" t="s">
        <v>103</v>
      </c>
      <c r="D187" t="s">
        <v>5</v>
      </c>
      <c r="F187">
        <v>0</v>
      </c>
      <c r="G187">
        <v>0</v>
      </c>
      <c r="H187">
        <v>14715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14660.4</v>
      </c>
      <c r="R187">
        <f t="shared" si="2"/>
        <v>29375.4</v>
      </c>
      <c r="S187">
        <v>2020</v>
      </c>
      <c r="T187" t="s">
        <v>136</v>
      </c>
    </row>
    <row r="188" spans="1:20" hidden="1" x14ac:dyDescent="0.3">
      <c r="A188" t="str">
        <f>+_xlfn.CONCAT(Importaciones_CIF_todos[[#This Row],[Pais]],Importaciones_CIF_todos[[#This Row],[Detalle]],Importaciones_CIF_todos[[#This Row],[Año2]])</f>
        <v>TurquíaFrutas y frutos comestibles2020</v>
      </c>
      <c r="B188" t="s">
        <v>75</v>
      </c>
      <c r="C188" t="s">
        <v>103</v>
      </c>
      <c r="D188" t="s">
        <v>104</v>
      </c>
      <c r="F188">
        <v>450079.30000000005</v>
      </c>
      <c r="G188">
        <v>52500</v>
      </c>
      <c r="H188">
        <v>62320.95</v>
      </c>
      <c r="I188">
        <v>166405.85999999999</v>
      </c>
      <c r="J188">
        <v>115945.01000000001</v>
      </c>
      <c r="K188">
        <v>121943.2</v>
      </c>
      <c r="L188">
        <v>118039.66</v>
      </c>
      <c r="M188">
        <v>452617.31</v>
      </c>
      <c r="N188">
        <v>515749.75</v>
      </c>
      <c r="R188">
        <f t="shared" si="2"/>
        <v>2055601.04</v>
      </c>
      <c r="S188">
        <v>2020</v>
      </c>
      <c r="T188" t="s">
        <v>136</v>
      </c>
    </row>
    <row r="189" spans="1:20" hidden="1" x14ac:dyDescent="0.3">
      <c r="A189" t="str">
        <f>+_xlfn.CONCAT(Importaciones_CIF_todos[[#This Row],[Pais]],Importaciones_CIF_todos[[#This Row],[Detalle]],Importaciones_CIF_todos[[#This Row],[Año2]])</f>
        <v>TurquíaResto alimentos2020</v>
      </c>
      <c r="B189" t="s">
        <v>75</v>
      </c>
      <c r="C189" t="s">
        <v>103</v>
      </c>
      <c r="D189" t="s">
        <v>105</v>
      </c>
      <c r="F189">
        <v>1231648.5900000001</v>
      </c>
      <c r="G189">
        <v>990983.38</v>
      </c>
      <c r="H189">
        <v>743604.36</v>
      </c>
      <c r="I189">
        <v>679350.44</v>
      </c>
      <c r="J189">
        <v>609315.04</v>
      </c>
      <c r="K189">
        <v>1266556.1900000004</v>
      </c>
      <c r="L189">
        <v>641935.07999999996</v>
      </c>
      <c r="M189">
        <v>2388555.1700000004</v>
      </c>
      <c r="N189">
        <v>1897297.96</v>
      </c>
      <c r="R189">
        <f t="shared" si="2"/>
        <v>10449246.210000001</v>
      </c>
      <c r="S189">
        <v>2020</v>
      </c>
      <c r="T189" t="s">
        <v>136</v>
      </c>
    </row>
    <row r="190" spans="1:20" hidden="1" x14ac:dyDescent="0.3">
      <c r="A190" t="str">
        <f>+_xlfn.CONCAT(Importaciones_CIF_todos[[#This Row],[Pais]],Importaciones_CIF_todos[[#This Row],[Detalle]],Importaciones_CIF_todos[[#This Row],[Año2]])</f>
        <v>UcraniaResto alimentos2020</v>
      </c>
      <c r="B190" t="s">
        <v>133</v>
      </c>
      <c r="C190" t="s">
        <v>103</v>
      </c>
      <c r="D190" t="s">
        <v>105</v>
      </c>
      <c r="F190">
        <v>50.68</v>
      </c>
      <c r="G190">
        <v>10344.35</v>
      </c>
      <c r="H190">
        <v>64707.07</v>
      </c>
      <c r="I190">
        <v>0</v>
      </c>
      <c r="J190">
        <v>0</v>
      </c>
      <c r="K190">
        <v>188989.87</v>
      </c>
      <c r="L190">
        <v>138646.03</v>
      </c>
      <c r="M190">
        <v>113617.71</v>
      </c>
      <c r="N190">
        <v>37473.31</v>
      </c>
      <c r="R190">
        <f t="shared" si="2"/>
        <v>553829.02</v>
      </c>
      <c r="S190">
        <v>2020</v>
      </c>
      <c r="T190" t="s">
        <v>136</v>
      </c>
    </row>
    <row r="191" spans="1:20" hidden="1" x14ac:dyDescent="0.3">
      <c r="A191" t="str">
        <f>+_xlfn.CONCAT(Importaciones_CIF_todos[[#This Row],[Pais]],Importaciones_CIF_todos[[#This Row],[Detalle]],Importaciones_CIF_todos[[#This Row],[Año2]])</f>
        <v>UruguayCarne de ave2020</v>
      </c>
      <c r="B191" t="s">
        <v>76</v>
      </c>
      <c r="C191" t="s">
        <v>103</v>
      </c>
      <c r="D191" t="s">
        <v>106</v>
      </c>
      <c r="F191">
        <v>143321.79999999999</v>
      </c>
      <c r="G191">
        <v>71609.400000000009</v>
      </c>
      <c r="H191">
        <v>35280.01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29741.57</v>
      </c>
      <c r="R191">
        <f t="shared" si="2"/>
        <v>279952.78000000003</v>
      </c>
      <c r="S191">
        <v>2020</v>
      </c>
      <c r="T191" t="s">
        <v>136</v>
      </c>
    </row>
    <row r="192" spans="1:20" hidden="1" x14ac:dyDescent="0.3">
      <c r="A192" t="str">
        <f>+_xlfn.CONCAT(Importaciones_CIF_todos[[#This Row],[Pais]],Importaciones_CIF_todos[[#This Row],[Detalle]],Importaciones_CIF_todos[[#This Row],[Año2]])</f>
        <v>UruguayCarne de bovino2020</v>
      </c>
      <c r="B192" t="s">
        <v>76</v>
      </c>
      <c r="C192" t="s">
        <v>103</v>
      </c>
      <c r="D192" t="s">
        <v>107</v>
      </c>
      <c r="F192">
        <v>493320.33999999997</v>
      </c>
      <c r="G192">
        <v>1668690.9100000001</v>
      </c>
      <c r="H192">
        <v>1088340.21</v>
      </c>
      <c r="I192">
        <v>657726.4</v>
      </c>
      <c r="J192">
        <v>682535.31</v>
      </c>
      <c r="K192">
        <v>711853.3</v>
      </c>
      <c r="L192">
        <v>301090.56</v>
      </c>
      <c r="M192">
        <v>1060089.6299999999</v>
      </c>
      <c r="N192">
        <v>421336.6</v>
      </c>
      <c r="R192">
        <f t="shared" si="2"/>
        <v>7084983.2599999988</v>
      </c>
      <c r="S192">
        <v>2020</v>
      </c>
      <c r="T192" t="s">
        <v>136</v>
      </c>
    </row>
    <row r="193" spans="1:20" x14ac:dyDescent="0.3">
      <c r="A193" t="str">
        <f>+_xlfn.CONCAT(Importaciones_CIF_todos[[#This Row],[Pais]],Importaciones_CIF_todos[[#This Row],[Detalle]],Importaciones_CIF_todos[[#This Row],[Año2]])</f>
        <v>UruguayCereales2020</v>
      </c>
      <c r="B193" t="s">
        <v>76</v>
      </c>
      <c r="C193" t="s">
        <v>103</v>
      </c>
      <c r="D193" t="s">
        <v>5</v>
      </c>
      <c r="F193">
        <v>556863.38</v>
      </c>
      <c r="G193">
        <v>1091338.67</v>
      </c>
      <c r="H193">
        <v>639457.14</v>
      </c>
      <c r="I193">
        <v>626131.52</v>
      </c>
      <c r="J193">
        <v>744900.57000000007</v>
      </c>
      <c r="K193">
        <v>789625.49</v>
      </c>
      <c r="L193">
        <v>6795480.5999999996</v>
      </c>
      <c r="M193">
        <v>620898.84</v>
      </c>
      <c r="N193">
        <v>785353.01</v>
      </c>
      <c r="R193">
        <f t="shared" si="2"/>
        <v>12650049.220000001</v>
      </c>
      <c r="S193">
        <v>2020</v>
      </c>
      <c r="T193" t="s">
        <v>136</v>
      </c>
    </row>
    <row r="194" spans="1:20" hidden="1" x14ac:dyDescent="0.3">
      <c r="A194" t="str">
        <f>+_xlfn.CONCAT(Importaciones_CIF_todos[[#This Row],[Pais]],Importaciones_CIF_todos[[#This Row],[Detalle]],Importaciones_CIF_todos[[#This Row],[Año2]])</f>
        <v>UruguayFrutas y frutos comestibles2020</v>
      </c>
      <c r="B194" t="s">
        <v>76</v>
      </c>
      <c r="C194" t="s">
        <v>103</v>
      </c>
      <c r="D194" t="s">
        <v>104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48000</v>
      </c>
      <c r="M194">
        <v>0</v>
      </c>
      <c r="N194">
        <v>0</v>
      </c>
      <c r="R194">
        <f t="shared" si="2"/>
        <v>48000</v>
      </c>
      <c r="S194">
        <v>2020</v>
      </c>
      <c r="T194" t="s">
        <v>136</v>
      </c>
    </row>
    <row r="195" spans="1:20" hidden="1" x14ac:dyDescent="0.3">
      <c r="A195" t="str">
        <f>+_xlfn.CONCAT(Importaciones_CIF_todos[[#This Row],[Pais]],Importaciones_CIF_todos[[#This Row],[Detalle]],Importaciones_CIF_todos[[#This Row],[Año2]])</f>
        <v>UruguayResto alimentos2020</v>
      </c>
      <c r="B195" t="s">
        <v>76</v>
      </c>
      <c r="C195" t="s">
        <v>103</v>
      </c>
      <c r="D195" t="s">
        <v>105</v>
      </c>
      <c r="F195">
        <v>924505.74999999988</v>
      </c>
      <c r="G195">
        <v>1188927.1099999999</v>
      </c>
      <c r="H195">
        <v>1035062.3</v>
      </c>
      <c r="I195">
        <v>1000949.9599999998</v>
      </c>
      <c r="J195">
        <v>1122964.79</v>
      </c>
      <c r="K195">
        <v>1436101.31</v>
      </c>
      <c r="L195">
        <v>5009461.129999999</v>
      </c>
      <c r="M195">
        <v>1138278.29</v>
      </c>
      <c r="N195">
        <v>1820544.5899999999</v>
      </c>
      <c r="R195">
        <f t="shared" ref="R195:R258" si="3">SUM(F195:Q195)</f>
        <v>14676795.23</v>
      </c>
      <c r="S195">
        <v>2020</v>
      </c>
      <c r="T195" t="s">
        <v>136</v>
      </c>
    </row>
    <row r="196" spans="1:20" hidden="1" x14ac:dyDescent="0.3">
      <c r="A196" t="str">
        <f>+_xlfn.CONCAT(Importaciones_CIF_todos[[#This Row],[Pais]],Importaciones_CIF_todos[[#This Row],[Detalle]],Importaciones_CIF_todos[[#This Row],[Año2]])</f>
        <v>UzbekistánResto alimentos2020</v>
      </c>
      <c r="B196" t="s">
        <v>134</v>
      </c>
      <c r="C196" t="s">
        <v>103</v>
      </c>
      <c r="D196" t="s">
        <v>105</v>
      </c>
      <c r="F196">
        <v>0</v>
      </c>
      <c r="G196">
        <v>0</v>
      </c>
      <c r="H196">
        <v>0</v>
      </c>
      <c r="I196">
        <v>58.43</v>
      </c>
      <c r="J196">
        <v>0</v>
      </c>
      <c r="K196">
        <v>0</v>
      </c>
      <c r="L196">
        <v>0</v>
      </c>
      <c r="M196">
        <v>0</v>
      </c>
      <c r="N196">
        <v>0</v>
      </c>
      <c r="R196">
        <f t="shared" si="3"/>
        <v>58.43</v>
      </c>
      <c r="S196">
        <v>2020</v>
      </c>
      <c r="T196" t="s">
        <v>136</v>
      </c>
    </row>
    <row r="197" spans="1:20" x14ac:dyDescent="0.3">
      <c r="A197" t="str">
        <f>+_xlfn.CONCAT(Importaciones_CIF_todos[[#This Row],[Pais]],Importaciones_CIF_todos[[#This Row],[Detalle]],Importaciones_CIF_todos[[#This Row],[Año2]])</f>
        <v>VenezuelaCereales2020</v>
      </c>
      <c r="B197" t="s">
        <v>77</v>
      </c>
      <c r="C197" t="s">
        <v>103</v>
      </c>
      <c r="D197" t="s">
        <v>5</v>
      </c>
      <c r="F197">
        <v>0</v>
      </c>
      <c r="G197">
        <v>10058.200000000001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R197">
        <f t="shared" si="3"/>
        <v>10058.200000000001</v>
      </c>
      <c r="S197">
        <v>2020</v>
      </c>
      <c r="T197" t="s">
        <v>136</v>
      </c>
    </row>
    <row r="198" spans="1:20" hidden="1" x14ac:dyDescent="0.3">
      <c r="A198" t="str">
        <f>+_xlfn.CONCAT(Importaciones_CIF_todos[[#This Row],[Pais]],Importaciones_CIF_todos[[#This Row],[Detalle]],Importaciones_CIF_todos[[#This Row],[Año2]])</f>
        <v>VenezuelaResto alimentos2020</v>
      </c>
      <c r="B198" t="s">
        <v>77</v>
      </c>
      <c r="C198" t="s">
        <v>103</v>
      </c>
      <c r="D198" t="s">
        <v>105</v>
      </c>
      <c r="F198">
        <v>3204.9</v>
      </c>
      <c r="G198">
        <v>137881.48000000001</v>
      </c>
      <c r="H198">
        <v>573.05999999999995</v>
      </c>
      <c r="I198">
        <v>93224.63</v>
      </c>
      <c r="J198">
        <v>197872.97999999998</v>
      </c>
      <c r="K198">
        <v>557904.81999999995</v>
      </c>
      <c r="L198">
        <v>334620.62</v>
      </c>
      <c r="M198">
        <v>0</v>
      </c>
      <c r="N198">
        <v>233400.66999999998</v>
      </c>
      <c r="R198">
        <f t="shared" si="3"/>
        <v>1558683.1599999997</v>
      </c>
      <c r="S198">
        <v>2020</v>
      </c>
      <c r="T198" t="s">
        <v>136</v>
      </c>
    </row>
    <row r="199" spans="1:20" x14ac:dyDescent="0.3">
      <c r="A199" t="str">
        <f>+_xlfn.CONCAT(Importaciones_CIF_todos[[#This Row],[Pais]],Importaciones_CIF_todos[[#This Row],[Detalle]],Importaciones_CIF_todos[[#This Row],[Año2]])</f>
        <v>VietnamCereales2020</v>
      </c>
      <c r="B199" t="s">
        <v>78</v>
      </c>
      <c r="C199" t="s">
        <v>103</v>
      </c>
      <c r="D199" t="s">
        <v>5</v>
      </c>
      <c r="F199">
        <v>198518.72</v>
      </c>
      <c r="G199">
        <v>26734.65</v>
      </c>
      <c r="H199">
        <v>36604.54</v>
      </c>
      <c r="I199">
        <v>78609.75</v>
      </c>
      <c r="J199">
        <v>118714.85</v>
      </c>
      <c r="K199">
        <v>18356.02</v>
      </c>
      <c r="L199">
        <v>184448.27000000002</v>
      </c>
      <c r="M199">
        <v>71379.77</v>
      </c>
      <c r="N199">
        <v>333131.2</v>
      </c>
      <c r="R199">
        <f t="shared" si="3"/>
        <v>1066497.77</v>
      </c>
      <c r="S199">
        <v>2020</v>
      </c>
      <c r="T199" t="s">
        <v>136</v>
      </c>
    </row>
    <row r="200" spans="1:20" hidden="1" x14ac:dyDescent="0.3">
      <c r="A200" t="str">
        <f>+_xlfn.CONCAT(Importaciones_CIF_todos[[#This Row],[Pais]],Importaciones_CIF_todos[[#This Row],[Detalle]],Importaciones_CIF_todos[[#This Row],[Año2]])</f>
        <v>VietnamFrutas y frutos comestibles2020</v>
      </c>
      <c r="B200" t="s">
        <v>78</v>
      </c>
      <c r="C200" t="s">
        <v>103</v>
      </c>
      <c r="D200" t="s">
        <v>104</v>
      </c>
      <c r="F200">
        <v>68803.42</v>
      </c>
      <c r="G200">
        <v>0</v>
      </c>
      <c r="H200">
        <v>186581.7</v>
      </c>
      <c r="I200">
        <v>30784.23</v>
      </c>
      <c r="J200">
        <v>0</v>
      </c>
      <c r="K200">
        <v>0</v>
      </c>
      <c r="L200">
        <v>123588.8</v>
      </c>
      <c r="M200">
        <v>249255.75</v>
      </c>
      <c r="N200">
        <v>33777.199999999997</v>
      </c>
      <c r="R200">
        <f t="shared" si="3"/>
        <v>692791.09999999986</v>
      </c>
      <c r="S200">
        <v>2020</v>
      </c>
      <c r="T200" t="s">
        <v>136</v>
      </c>
    </row>
    <row r="201" spans="1:20" hidden="1" x14ac:dyDescent="0.3">
      <c r="A201" t="str">
        <f>+_xlfn.CONCAT(Importaciones_CIF_todos[[#This Row],[Pais]],Importaciones_CIF_todos[[#This Row],[Detalle]],Importaciones_CIF_todos[[#This Row],[Año2]])</f>
        <v>VietnamResto alimentos2020</v>
      </c>
      <c r="B201" t="s">
        <v>78</v>
      </c>
      <c r="C201" t="s">
        <v>103</v>
      </c>
      <c r="D201" t="s">
        <v>105</v>
      </c>
      <c r="F201">
        <v>617310.78999999992</v>
      </c>
      <c r="G201">
        <v>477832.91000000003</v>
      </c>
      <c r="H201">
        <v>227750.66</v>
      </c>
      <c r="I201">
        <v>58763.79</v>
      </c>
      <c r="J201">
        <v>401759.68</v>
      </c>
      <c r="K201">
        <v>429413.32</v>
      </c>
      <c r="L201">
        <v>1064655.93</v>
      </c>
      <c r="M201">
        <v>411201.56</v>
      </c>
      <c r="N201">
        <v>1000298.3200000001</v>
      </c>
      <c r="R201">
        <f t="shared" si="3"/>
        <v>4688986.96</v>
      </c>
      <c r="S201">
        <v>2020</v>
      </c>
      <c r="T201" t="s">
        <v>136</v>
      </c>
    </row>
    <row r="202" spans="1:20" x14ac:dyDescent="0.3">
      <c r="A202" t="str">
        <f>+_xlfn.CONCAT(Importaciones_CIF_todos[[#This Row],[Pais]],Importaciones_CIF_todos[[#This Row],[Detalle]],Importaciones_CIF_todos[[#This Row],[Año2]])</f>
        <v>Otros PaísesCereales2020</v>
      </c>
      <c r="B202" t="s">
        <v>135</v>
      </c>
      <c r="C202" t="s">
        <v>103</v>
      </c>
      <c r="D202" t="s">
        <v>5</v>
      </c>
      <c r="F202">
        <v>0</v>
      </c>
      <c r="G202">
        <v>0</v>
      </c>
      <c r="H202">
        <v>0</v>
      </c>
      <c r="I202">
        <v>0</v>
      </c>
      <c r="J202">
        <v>179.62</v>
      </c>
      <c r="K202">
        <v>0</v>
      </c>
      <c r="L202">
        <v>2815.45</v>
      </c>
      <c r="M202">
        <v>445.85</v>
      </c>
      <c r="N202">
        <v>15097.069999999998</v>
      </c>
      <c r="R202">
        <f t="shared" si="3"/>
        <v>18537.989999999998</v>
      </c>
      <c r="S202">
        <v>2020</v>
      </c>
      <c r="T202" t="s">
        <v>136</v>
      </c>
    </row>
    <row r="203" spans="1:20" hidden="1" x14ac:dyDescent="0.3">
      <c r="A203" t="str">
        <f>+_xlfn.CONCAT(Importaciones_CIF_todos[[#This Row],[Pais]],Importaciones_CIF_todos[[#This Row],[Detalle]],Importaciones_CIF_todos[[#This Row],[Año2]])</f>
        <v>Otros PaísesFrutas y frutos comestibles2020</v>
      </c>
      <c r="B203" t="s">
        <v>135</v>
      </c>
      <c r="C203" t="s">
        <v>103</v>
      </c>
      <c r="D203" t="s">
        <v>104</v>
      </c>
      <c r="F203">
        <v>143483.20000000001</v>
      </c>
      <c r="G203">
        <v>116271.1</v>
      </c>
      <c r="H203">
        <v>2309.36</v>
      </c>
      <c r="I203">
        <v>80720.759999999995</v>
      </c>
      <c r="J203">
        <v>95372.359999999986</v>
      </c>
      <c r="K203">
        <v>216882.12</v>
      </c>
      <c r="L203">
        <v>248246.08000000002</v>
      </c>
      <c r="M203">
        <v>0</v>
      </c>
      <c r="N203">
        <v>7258.69</v>
      </c>
      <c r="R203">
        <f t="shared" si="3"/>
        <v>910543.66999999993</v>
      </c>
      <c r="S203">
        <v>2020</v>
      </c>
      <c r="T203" t="s">
        <v>136</v>
      </c>
    </row>
    <row r="204" spans="1:20" hidden="1" x14ac:dyDescent="0.3">
      <c r="A204" t="str">
        <f>+_xlfn.CONCAT(Importaciones_CIF_todos[[#This Row],[Pais]],Importaciones_CIF_todos[[#This Row],[Detalle]],Importaciones_CIF_todos[[#This Row],[Año2]])</f>
        <v>Otros PaísesResto alimentos2020</v>
      </c>
      <c r="B204" t="s">
        <v>135</v>
      </c>
      <c r="C204" t="s">
        <v>103</v>
      </c>
      <c r="D204" t="s">
        <v>105</v>
      </c>
      <c r="F204">
        <v>492517.97</v>
      </c>
      <c r="G204">
        <v>142252.81000000003</v>
      </c>
      <c r="H204">
        <v>332923.01</v>
      </c>
      <c r="I204">
        <v>308726.13</v>
      </c>
      <c r="J204">
        <v>178104.11000000002</v>
      </c>
      <c r="K204">
        <v>204782.84999999998</v>
      </c>
      <c r="L204">
        <v>330831.37999999995</v>
      </c>
      <c r="M204">
        <v>170123.55999999997</v>
      </c>
      <c r="N204">
        <v>281069.88</v>
      </c>
      <c r="R204">
        <f>SUM(F204:Q204)</f>
        <v>2441331.6999999997</v>
      </c>
      <c r="S204">
        <v>2020</v>
      </c>
      <c r="T204" t="s">
        <v>136</v>
      </c>
    </row>
    <row r="205" spans="1:20" x14ac:dyDescent="0.3">
      <c r="A205" t="str">
        <f>+_xlfn.CONCAT(Importaciones_CIF_todos[[#This Row],[Pais]],Importaciones_CIF_todos[[#This Row],[Detalle]],Importaciones_CIF_todos[[#This Row],[Año2]])</f>
        <v>ChinaCereales2019</v>
      </c>
      <c r="B205" s="10" t="s">
        <v>18</v>
      </c>
      <c r="C205" t="s">
        <v>103</v>
      </c>
      <c r="D205" t="s">
        <v>5</v>
      </c>
      <c r="F205">
        <v>13100.49</v>
      </c>
      <c r="G205">
        <v>19116.28</v>
      </c>
      <c r="H205">
        <v>41176.29</v>
      </c>
      <c r="I205">
        <v>14101.960000000001</v>
      </c>
      <c r="J205">
        <v>72123.5</v>
      </c>
      <c r="K205">
        <v>29389.710000000003</v>
      </c>
      <c r="L205">
        <v>98795.439999999988</v>
      </c>
      <c r="M205">
        <v>62357.67</v>
      </c>
      <c r="N205">
        <v>16041.539999999999</v>
      </c>
      <c r="O205">
        <v>46847.229999999996</v>
      </c>
      <c r="P205">
        <v>111307.69000000002</v>
      </c>
      <c r="Q205">
        <v>8755.81</v>
      </c>
      <c r="R205">
        <f t="shared" si="3"/>
        <v>533113.61</v>
      </c>
      <c r="S205">
        <v>2019</v>
      </c>
      <c r="T205" t="s">
        <v>136</v>
      </c>
    </row>
    <row r="206" spans="1:20" hidden="1" x14ac:dyDescent="0.3">
      <c r="A206" t="str">
        <f>+_xlfn.CONCAT(Importaciones_CIF_todos[[#This Row],[Pais]],Importaciones_CIF_todos[[#This Row],[Detalle]],Importaciones_CIF_todos[[#This Row],[Año2]])</f>
        <v>ChinaFrutas y frutos comestibles2019</v>
      </c>
      <c r="B206" s="10" t="s">
        <v>18</v>
      </c>
      <c r="C206" t="s">
        <v>103</v>
      </c>
      <c r="D206" t="s">
        <v>104</v>
      </c>
      <c r="F206">
        <v>249001.69999999998</v>
      </c>
      <c r="G206">
        <v>370967.08</v>
      </c>
      <c r="H206">
        <v>208171.68000000002</v>
      </c>
      <c r="I206">
        <v>86802.48</v>
      </c>
      <c r="J206">
        <v>64797.38</v>
      </c>
      <c r="K206">
        <v>39361.64</v>
      </c>
      <c r="L206">
        <v>104178.11</v>
      </c>
      <c r="M206">
        <v>46157.630000000005</v>
      </c>
      <c r="N206">
        <v>110654.5</v>
      </c>
      <c r="O206">
        <v>207266.97</v>
      </c>
      <c r="P206">
        <v>45120</v>
      </c>
      <c r="Q206">
        <v>119027.34999999999</v>
      </c>
      <c r="R206">
        <f t="shared" si="3"/>
        <v>1651506.5200000003</v>
      </c>
      <c r="S206">
        <v>2019</v>
      </c>
      <c r="T206" t="s">
        <v>136</v>
      </c>
    </row>
    <row r="207" spans="1:20" hidden="1" x14ac:dyDescent="0.3">
      <c r="A207" t="str">
        <f>+_xlfn.CONCAT(Importaciones_CIF_todos[[#This Row],[Pais]],Importaciones_CIF_todos[[#This Row],[Detalle]],Importaciones_CIF_todos[[#This Row],[Año2]])</f>
        <v>ChinaResto alimentos2019</v>
      </c>
      <c r="B207" s="10" t="s">
        <v>18</v>
      </c>
      <c r="C207" t="s">
        <v>103</v>
      </c>
      <c r="D207" t="s">
        <v>105</v>
      </c>
      <c r="F207">
        <v>10313008.259999996</v>
      </c>
      <c r="G207">
        <v>11582809.860000007</v>
      </c>
      <c r="H207">
        <v>7607388.8499999968</v>
      </c>
      <c r="I207">
        <v>8084093.7900000047</v>
      </c>
      <c r="J207">
        <v>8706498.9100000001</v>
      </c>
      <c r="K207">
        <v>6729882.2599999998</v>
      </c>
      <c r="L207">
        <v>9393340.5400000028</v>
      </c>
      <c r="M207">
        <v>10408346.590000007</v>
      </c>
      <c r="N207">
        <v>7779610.6899999976</v>
      </c>
      <c r="O207">
        <v>9634568.1899999995</v>
      </c>
      <c r="P207">
        <v>8655095.8200000003</v>
      </c>
      <c r="Q207">
        <v>9415640.8200000022</v>
      </c>
      <c r="R207">
        <f t="shared" si="3"/>
        <v>108310284.58</v>
      </c>
      <c r="S207">
        <v>2019</v>
      </c>
      <c r="T207" t="s">
        <v>136</v>
      </c>
    </row>
    <row r="208" spans="1:20" hidden="1" x14ac:dyDescent="0.3">
      <c r="A208" t="str">
        <f>+_xlfn.CONCAT(Importaciones_CIF_todos[[#This Row],[Pais]],Importaciones_CIF_todos[[#This Row],[Detalle]],Importaciones_CIF_todos[[#This Row],[Año2]])</f>
        <v>ChinaHulla2019</v>
      </c>
      <c r="B208" s="10" t="s">
        <v>18</v>
      </c>
      <c r="C208" t="s">
        <v>103</v>
      </c>
      <c r="D208" t="s">
        <v>137</v>
      </c>
      <c r="F208">
        <v>0</v>
      </c>
      <c r="G208">
        <v>0</v>
      </c>
      <c r="H208">
        <v>0</v>
      </c>
      <c r="I208">
        <v>2702</v>
      </c>
      <c r="J208">
        <v>0</v>
      </c>
      <c r="K208">
        <v>0</v>
      </c>
      <c r="L208">
        <v>0</v>
      </c>
      <c r="M208">
        <v>0</v>
      </c>
      <c r="N208">
        <v>98.77</v>
      </c>
      <c r="O208">
        <v>0</v>
      </c>
      <c r="P208">
        <v>0</v>
      </c>
      <c r="Q208">
        <v>0</v>
      </c>
      <c r="R208">
        <f t="shared" si="3"/>
        <v>2800.77</v>
      </c>
      <c r="S208">
        <v>2019</v>
      </c>
      <c r="T208" t="s">
        <v>136</v>
      </c>
    </row>
    <row r="209" spans="1:20" hidden="1" x14ac:dyDescent="0.3">
      <c r="A209" t="str">
        <f>+_xlfn.CONCAT(Importaciones_CIF_todos[[#This Row],[Pais]],Importaciones_CIF_todos[[#This Row],[Detalle]],Importaciones_CIF_todos[[#This Row],[Año2]])</f>
        <v>ChinaPetroleo diésel2019</v>
      </c>
      <c r="B209" s="10" t="s">
        <v>18</v>
      </c>
      <c r="C209" t="s">
        <v>103</v>
      </c>
      <c r="D209" t="s">
        <v>138</v>
      </c>
      <c r="F209">
        <v>23228840.719999999</v>
      </c>
      <c r="G209">
        <v>49905.66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 t="shared" si="3"/>
        <v>23278746.379999999</v>
      </c>
      <c r="S209">
        <v>2019</v>
      </c>
      <c r="T209" t="s">
        <v>136</v>
      </c>
    </row>
    <row r="210" spans="1:20" hidden="1" x14ac:dyDescent="0.3">
      <c r="A210" t="str">
        <f>+_xlfn.CONCAT(Importaciones_CIF_todos[[#This Row],[Pais]],Importaciones_CIF_todos[[#This Row],[Detalle]],Importaciones_CIF_todos[[#This Row],[Año2]])</f>
        <v>ChinaPropano licuado2019</v>
      </c>
      <c r="B210" s="10" t="s">
        <v>18</v>
      </c>
      <c r="C210" t="s">
        <v>103</v>
      </c>
      <c r="D210" t="s">
        <v>139</v>
      </c>
      <c r="F210">
        <v>0</v>
      </c>
      <c r="G210">
        <v>0</v>
      </c>
      <c r="H210">
        <v>0</v>
      </c>
      <c r="I210">
        <v>0</v>
      </c>
      <c r="J210">
        <v>29952</v>
      </c>
      <c r="K210">
        <v>0</v>
      </c>
      <c r="L210">
        <v>0</v>
      </c>
      <c r="M210">
        <v>2077.5</v>
      </c>
      <c r="N210">
        <v>0</v>
      </c>
      <c r="O210">
        <v>8480.16</v>
      </c>
      <c r="P210">
        <v>0</v>
      </c>
      <c r="Q210">
        <v>29520</v>
      </c>
      <c r="R210">
        <f t="shared" si="3"/>
        <v>70029.66</v>
      </c>
      <c r="S210">
        <v>2019</v>
      </c>
      <c r="T210" t="s">
        <v>136</v>
      </c>
    </row>
    <row r="211" spans="1:20" hidden="1" x14ac:dyDescent="0.3">
      <c r="A211" t="str">
        <f>+_xlfn.CONCAT(Importaciones_CIF_todos[[#This Row],[Pais]],Importaciones_CIF_todos[[#This Row],[Detalle]],Importaciones_CIF_todos[[#This Row],[Año2]])</f>
        <v>ChinaResto combustibles y lubricantes2019</v>
      </c>
      <c r="B211" s="10" t="s">
        <v>18</v>
      </c>
      <c r="C211" t="s">
        <v>103</v>
      </c>
      <c r="D211" t="s">
        <v>140</v>
      </c>
      <c r="F211">
        <v>271921.93999999994</v>
      </c>
      <c r="G211">
        <v>761170.20000000007</v>
      </c>
      <c r="H211">
        <v>551594.46</v>
      </c>
      <c r="I211">
        <v>647614.89</v>
      </c>
      <c r="J211">
        <v>567348.20999999985</v>
      </c>
      <c r="K211">
        <v>245423.97999999998</v>
      </c>
      <c r="L211">
        <v>699361.92999999993</v>
      </c>
      <c r="M211">
        <v>817214.58000000007</v>
      </c>
      <c r="N211">
        <v>312521.44</v>
      </c>
      <c r="O211">
        <v>396934.54999999993</v>
      </c>
      <c r="P211">
        <v>720581.29999999993</v>
      </c>
      <c r="Q211">
        <v>251634.37</v>
      </c>
      <c r="R211">
        <f t="shared" si="3"/>
        <v>6243321.8500000006</v>
      </c>
      <c r="S211">
        <v>2019</v>
      </c>
      <c r="T211" t="s">
        <v>136</v>
      </c>
    </row>
    <row r="212" spans="1:20" hidden="1" x14ac:dyDescent="0.3">
      <c r="A212" t="str">
        <f>+_xlfn.CONCAT(Importaciones_CIF_todos[[#This Row],[Pais]],Importaciones_CIF_todos[[#This Row],[Detalle]],Importaciones_CIF_todos[[#This Row],[Año2]])</f>
        <v>Estados Unidos de AméricaCarne de ave2019</v>
      </c>
      <c r="B212" s="10" t="s">
        <v>30</v>
      </c>
      <c r="C212" t="s">
        <v>103</v>
      </c>
      <c r="D212" t="s">
        <v>106</v>
      </c>
      <c r="F212">
        <v>3487226.49</v>
      </c>
      <c r="G212">
        <v>4811447.8499999996</v>
      </c>
      <c r="H212">
        <v>5529865.6200000001</v>
      </c>
      <c r="I212">
        <v>7393807.8700000001</v>
      </c>
      <c r="J212">
        <v>8726308.8500000015</v>
      </c>
      <c r="K212">
        <v>7180569.7699999996</v>
      </c>
      <c r="L212">
        <v>5993558.7800000003</v>
      </c>
      <c r="M212">
        <v>6203569.6100000003</v>
      </c>
      <c r="N212">
        <v>5815328.2300000004</v>
      </c>
      <c r="O212">
        <v>6342387.5700000003</v>
      </c>
      <c r="P212">
        <v>7410729.4600000009</v>
      </c>
      <c r="Q212">
        <v>6778614.4900000002</v>
      </c>
      <c r="R212">
        <f t="shared" si="3"/>
        <v>75673414.590000004</v>
      </c>
      <c r="S212">
        <v>2019</v>
      </c>
      <c r="T212" t="s">
        <v>136</v>
      </c>
    </row>
    <row r="213" spans="1:20" hidden="1" x14ac:dyDescent="0.3">
      <c r="A213" t="str">
        <f>+_xlfn.CONCAT(Importaciones_CIF_todos[[#This Row],[Pais]],Importaciones_CIF_todos[[#This Row],[Detalle]],Importaciones_CIF_todos[[#This Row],[Año2]])</f>
        <v>Estados Unidos de AméricaCarne de bovino2019</v>
      </c>
      <c r="B213" s="10" t="s">
        <v>30</v>
      </c>
      <c r="C213" t="s">
        <v>103</v>
      </c>
      <c r="D213" t="s">
        <v>107</v>
      </c>
      <c r="F213">
        <v>6553678.7999999998</v>
      </c>
      <c r="G213">
        <v>4040838.2600000007</v>
      </c>
      <c r="H213">
        <v>4140921.4400000004</v>
      </c>
      <c r="I213">
        <v>4313304.3100000005</v>
      </c>
      <c r="J213">
        <v>6233477.2999999989</v>
      </c>
      <c r="K213">
        <v>3871877.14</v>
      </c>
      <c r="L213">
        <v>5973448.25</v>
      </c>
      <c r="M213">
        <v>5709574.7600000007</v>
      </c>
      <c r="N213">
        <v>5717027.0899999999</v>
      </c>
      <c r="O213">
        <v>5799291.3099999996</v>
      </c>
      <c r="P213">
        <v>3994451.6199999996</v>
      </c>
      <c r="Q213">
        <v>4200109.92</v>
      </c>
      <c r="R213">
        <f t="shared" si="3"/>
        <v>60548000.199999996</v>
      </c>
      <c r="S213">
        <v>2019</v>
      </c>
      <c r="T213" t="s">
        <v>136</v>
      </c>
    </row>
    <row r="214" spans="1:20" x14ac:dyDescent="0.3">
      <c r="A214" t="str">
        <f>+_xlfn.CONCAT(Importaciones_CIF_todos[[#This Row],[Pais]],Importaciones_CIF_todos[[#This Row],[Detalle]],Importaciones_CIF_todos[[#This Row],[Año2]])</f>
        <v>Estados Unidos de AméricaCereales2019</v>
      </c>
      <c r="B214" s="10" t="s">
        <v>30</v>
      </c>
      <c r="C214" t="s">
        <v>103</v>
      </c>
      <c r="D214" t="s">
        <v>5</v>
      </c>
      <c r="F214">
        <v>491628.74</v>
      </c>
      <c r="G214">
        <v>2364247.15</v>
      </c>
      <c r="H214">
        <v>374553.92999999993</v>
      </c>
      <c r="I214">
        <v>9513525.290000001</v>
      </c>
      <c r="J214">
        <v>10472192.829999996</v>
      </c>
      <c r="K214">
        <v>8371093.7200000007</v>
      </c>
      <c r="L214">
        <v>9658506.6600000001</v>
      </c>
      <c r="M214">
        <v>20419863.500000007</v>
      </c>
      <c r="N214">
        <v>19132481.789999995</v>
      </c>
      <c r="O214">
        <v>6799814.9100000011</v>
      </c>
      <c r="P214">
        <v>12702407.74</v>
      </c>
      <c r="Q214">
        <v>261069.59</v>
      </c>
      <c r="R214">
        <f t="shared" si="3"/>
        <v>100561385.84999999</v>
      </c>
      <c r="S214">
        <v>2019</v>
      </c>
      <c r="T214" t="s">
        <v>136</v>
      </c>
    </row>
    <row r="215" spans="1:20" hidden="1" x14ac:dyDescent="0.3">
      <c r="A215" t="str">
        <f>+_xlfn.CONCAT(Importaciones_CIF_todos[[#This Row],[Pais]],Importaciones_CIF_todos[[#This Row],[Detalle]],Importaciones_CIF_todos[[#This Row],[Año2]])</f>
        <v>Estados Unidos de AméricaFrutas y frutos comestibles2019</v>
      </c>
      <c r="B215" s="10" t="s">
        <v>30</v>
      </c>
      <c r="C215" t="s">
        <v>103</v>
      </c>
      <c r="D215" t="s">
        <v>104</v>
      </c>
      <c r="F215">
        <v>6086654.2500000009</v>
      </c>
      <c r="G215">
        <v>5313056.1799999988</v>
      </c>
      <c r="H215">
        <v>4579460.93</v>
      </c>
      <c r="I215">
        <v>3592479.94</v>
      </c>
      <c r="J215">
        <v>1797350.42</v>
      </c>
      <c r="K215">
        <v>1903050.6799999997</v>
      </c>
      <c r="L215">
        <v>1935749.5599999998</v>
      </c>
      <c r="M215">
        <v>1770557.4700000004</v>
      </c>
      <c r="N215">
        <v>1970705.72</v>
      </c>
      <c r="O215">
        <v>2032005.7799999998</v>
      </c>
      <c r="P215">
        <v>3494607.84</v>
      </c>
      <c r="Q215">
        <v>5148051.6400000015</v>
      </c>
      <c r="R215">
        <f t="shared" si="3"/>
        <v>39623730.409999996</v>
      </c>
      <c r="S215">
        <v>2019</v>
      </c>
      <c r="T215" t="s">
        <v>136</v>
      </c>
    </row>
    <row r="216" spans="1:20" x14ac:dyDescent="0.3">
      <c r="A216" t="str">
        <f>+_xlfn.CONCAT(Importaciones_CIF_todos[[#This Row],[Pais]],Importaciones_CIF_todos[[#This Row],[Detalle]],Importaciones_CIF_todos[[#This Row],[Año2]])</f>
        <v>Estados Unidos de AméricaMaíz para consumo2019</v>
      </c>
      <c r="B216" s="10" t="s">
        <v>30</v>
      </c>
      <c r="C216" t="s">
        <v>103</v>
      </c>
      <c r="D216" t="s">
        <v>108</v>
      </c>
      <c r="F216">
        <v>1036744.63</v>
      </c>
      <c r="G216">
        <v>427822</v>
      </c>
      <c r="H216">
        <v>158498.20000000001</v>
      </c>
      <c r="I216">
        <v>121236.8</v>
      </c>
      <c r="J216">
        <v>14665.01</v>
      </c>
      <c r="K216">
        <v>63387.08</v>
      </c>
      <c r="L216">
        <v>123204.6</v>
      </c>
      <c r="M216">
        <v>69518.37</v>
      </c>
      <c r="N216">
        <v>30055.77</v>
      </c>
      <c r="O216">
        <v>98901.959999999992</v>
      </c>
      <c r="P216">
        <v>30056.49</v>
      </c>
      <c r="Q216">
        <v>0</v>
      </c>
      <c r="R216">
        <f t="shared" si="3"/>
        <v>2174090.91</v>
      </c>
      <c r="S216">
        <v>2019</v>
      </c>
      <c r="T216" t="s">
        <v>136</v>
      </c>
    </row>
    <row r="217" spans="1:20" hidden="1" x14ac:dyDescent="0.3">
      <c r="A217" t="str">
        <f>+_xlfn.CONCAT(Importaciones_CIF_todos[[#This Row],[Pais]],Importaciones_CIF_todos[[#This Row],[Detalle]],Importaciones_CIF_todos[[#This Row],[Año2]])</f>
        <v>Estados Unidos de AméricaResto alimentos2019</v>
      </c>
      <c r="B217" s="10" t="s">
        <v>30</v>
      </c>
      <c r="C217" t="s">
        <v>103</v>
      </c>
      <c r="D217" t="s">
        <v>105</v>
      </c>
      <c r="F217">
        <v>25835680.400000002</v>
      </c>
      <c r="G217">
        <v>18211759.449999981</v>
      </c>
      <c r="H217">
        <v>22414244.730000012</v>
      </c>
      <c r="I217">
        <v>23229487.419999991</v>
      </c>
      <c r="J217">
        <v>26524622.199999996</v>
      </c>
      <c r="K217">
        <v>17672000.910000011</v>
      </c>
      <c r="L217">
        <v>28347728.949999999</v>
      </c>
      <c r="M217">
        <v>31770331.000000015</v>
      </c>
      <c r="N217">
        <v>23479752.020000011</v>
      </c>
      <c r="O217">
        <v>19173386.279999997</v>
      </c>
      <c r="P217">
        <v>17988790.789999999</v>
      </c>
      <c r="Q217">
        <v>21680164.129999999</v>
      </c>
      <c r="R217">
        <f t="shared" si="3"/>
        <v>276327948.28000003</v>
      </c>
      <c r="S217">
        <v>2019</v>
      </c>
      <c r="T217" t="s">
        <v>136</v>
      </c>
    </row>
    <row r="218" spans="1:20" hidden="1" x14ac:dyDescent="0.3">
      <c r="A218" t="str">
        <f>+_xlfn.CONCAT(Importaciones_CIF_todos[[#This Row],[Pais]],Importaciones_CIF_todos[[#This Row],[Detalle]],Importaciones_CIF_todos[[#This Row],[Año2]])</f>
        <v>BrasilCarne de ave2019</v>
      </c>
      <c r="B218" s="10" t="s">
        <v>15</v>
      </c>
      <c r="C218" t="s">
        <v>103</v>
      </c>
      <c r="D218" t="s">
        <v>106</v>
      </c>
      <c r="F218">
        <v>5017043.1099999994</v>
      </c>
      <c r="G218">
        <v>3214735.8700000006</v>
      </c>
      <c r="H218">
        <v>4045927.37</v>
      </c>
      <c r="I218">
        <v>6700617.8799999999</v>
      </c>
      <c r="J218">
        <v>10498264.17</v>
      </c>
      <c r="K218">
        <v>12836566.610000003</v>
      </c>
      <c r="L218">
        <v>16375693.540000001</v>
      </c>
      <c r="M218">
        <v>15304170.179999998</v>
      </c>
      <c r="N218">
        <v>9044554.9199999999</v>
      </c>
      <c r="O218">
        <v>8329113.2399999993</v>
      </c>
      <c r="P218">
        <v>7305176.5099999998</v>
      </c>
      <c r="Q218">
        <v>5970519.620000001</v>
      </c>
      <c r="R218">
        <f t="shared" si="3"/>
        <v>104642383.02000001</v>
      </c>
      <c r="S218">
        <v>2019</v>
      </c>
      <c r="T218" t="s">
        <v>136</v>
      </c>
    </row>
    <row r="219" spans="1:20" hidden="1" x14ac:dyDescent="0.3">
      <c r="A219" t="str">
        <f>+_xlfn.CONCAT(Importaciones_CIF_todos[[#This Row],[Pais]],Importaciones_CIF_todos[[#This Row],[Detalle]],Importaciones_CIF_todos[[#This Row],[Año2]])</f>
        <v>BrasilCarne de bovino2019</v>
      </c>
      <c r="B219" s="10" t="s">
        <v>15</v>
      </c>
      <c r="C219" t="s">
        <v>103</v>
      </c>
      <c r="D219" t="s">
        <v>107</v>
      </c>
      <c r="F219">
        <v>29341993.200000003</v>
      </c>
      <c r="G219">
        <v>32287130.170000002</v>
      </c>
      <c r="H219">
        <v>32297136.98</v>
      </c>
      <c r="I219">
        <v>32953777.620000001</v>
      </c>
      <c r="J219">
        <v>39509281.710000001</v>
      </c>
      <c r="K219">
        <v>40195888.200000003</v>
      </c>
      <c r="L219">
        <v>52092581.269999988</v>
      </c>
      <c r="M219">
        <v>53023776.629999995</v>
      </c>
      <c r="N219">
        <v>35872384.110000007</v>
      </c>
      <c r="O219">
        <v>31868161.470000003</v>
      </c>
      <c r="P219">
        <v>35019508.799999997</v>
      </c>
      <c r="Q219">
        <v>29710160.010000005</v>
      </c>
      <c r="R219">
        <f t="shared" si="3"/>
        <v>444171780.17000002</v>
      </c>
      <c r="S219">
        <v>2019</v>
      </c>
      <c r="T219" t="s">
        <v>136</v>
      </c>
    </row>
    <row r="220" spans="1:20" x14ac:dyDescent="0.3">
      <c r="A220" t="str">
        <f>+_xlfn.CONCAT(Importaciones_CIF_todos[[#This Row],[Pais]],Importaciones_CIF_todos[[#This Row],[Detalle]],Importaciones_CIF_todos[[#This Row],[Año2]])</f>
        <v>BrasilCereales2019</v>
      </c>
      <c r="B220" s="10" t="s">
        <v>15</v>
      </c>
      <c r="C220" t="s">
        <v>103</v>
      </c>
      <c r="D220" t="s">
        <v>5</v>
      </c>
      <c r="F220">
        <v>347678.87</v>
      </c>
      <c r="G220">
        <v>318740.76</v>
      </c>
      <c r="H220">
        <v>162998.98000000001</v>
      </c>
      <c r="I220">
        <v>132189.92000000001</v>
      </c>
      <c r="J220">
        <v>210589.09</v>
      </c>
      <c r="K220">
        <v>199554.91</v>
      </c>
      <c r="L220">
        <v>188680.72999999998</v>
      </c>
      <c r="M220">
        <v>276137.88999999996</v>
      </c>
      <c r="N220">
        <v>95558.489999999991</v>
      </c>
      <c r="O220">
        <v>154808.34</v>
      </c>
      <c r="P220">
        <v>154634.22</v>
      </c>
      <c r="Q220">
        <v>192591.43999999997</v>
      </c>
      <c r="R220">
        <f t="shared" si="3"/>
        <v>2434163.64</v>
      </c>
      <c r="S220">
        <v>2019</v>
      </c>
      <c r="T220" t="s">
        <v>136</v>
      </c>
    </row>
    <row r="221" spans="1:20" hidden="1" x14ac:dyDescent="0.3">
      <c r="A221" t="str">
        <f>+_xlfn.CONCAT(Importaciones_CIF_todos[[#This Row],[Pais]],Importaciones_CIF_todos[[#This Row],[Detalle]],Importaciones_CIF_todos[[#This Row],[Año2]])</f>
        <v>BrasilFrutas y frutos comestibles2019</v>
      </c>
      <c r="B221" s="10" t="s">
        <v>15</v>
      </c>
      <c r="C221" t="s">
        <v>103</v>
      </c>
      <c r="D221" t="s">
        <v>104</v>
      </c>
      <c r="F221">
        <v>132026.81</v>
      </c>
      <c r="G221">
        <v>411086.83999999997</v>
      </c>
      <c r="H221">
        <v>36273.75</v>
      </c>
      <c r="I221">
        <v>314445.28000000003</v>
      </c>
      <c r="J221">
        <v>690360.55999999994</v>
      </c>
      <c r="K221">
        <v>617141.87</v>
      </c>
      <c r="L221">
        <v>699298.55999999994</v>
      </c>
      <c r="M221">
        <v>917182.96</v>
      </c>
      <c r="N221">
        <v>681922.87</v>
      </c>
      <c r="O221">
        <v>566894.91</v>
      </c>
      <c r="P221">
        <v>592026.64</v>
      </c>
      <c r="Q221">
        <v>259854.71</v>
      </c>
      <c r="R221">
        <f t="shared" si="3"/>
        <v>5918515.7599999998</v>
      </c>
      <c r="S221">
        <v>2019</v>
      </c>
      <c r="T221" t="s">
        <v>136</v>
      </c>
    </row>
    <row r="222" spans="1:20" x14ac:dyDescent="0.3">
      <c r="A222" t="str">
        <f>+_xlfn.CONCAT(Importaciones_CIF_todos[[#This Row],[Pais]],Importaciones_CIF_todos[[#This Row],[Detalle]],Importaciones_CIF_todos[[#This Row],[Año2]])</f>
        <v>BrasilMaíz para consumo2019</v>
      </c>
      <c r="B222" s="10" t="s">
        <v>15</v>
      </c>
      <c r="C222" t="s">
        <v>103</v>
      </c>
      <c r="D222" t="s">
        <v>108</v>
      </c>
      <c r="F222">
        <v>0</v>
      </c>
      <c r="G222">
        <v>0</v>
      </c>
      <c r="H222">
        <v>41363.47</v>
      </c>
      <c r="I222">
        <v>25500</v>
      </c>
      <c r="J222">
        <v>0</v>
      </c>
      <c r="K222">
        <v>92449.040000000008</v>
      </c>
      <c r="L222">
        <v>0</v>
      </c>
      <c r="M222">
        <v>0</v>
      </c>
      <c r="N222">
        <v>0</v>
      </c>
      <c r="O222">
        <v>90787.26</v>
      </c>
      <c r="P222">
        <v>4614595.79</v>
      </c>
      <c r="Q222">
        <v>32002.52</v>
      </c>
      <c r="R222">
        <f t="shared" si="3"/>
        <v>4896698.08</v>
      </c>
      <c r="S222">
        <v>2019</v>
      </c>
      <c r="T222" t="s">
        <v>136</v>
      </c>
    </row>
    <row r="223" spans="1:20" hidden="1" x14ac:dyDescent="0.3">
      <c r="A223" t="str">
        <f>+_xlfn.CONCAT(Importaciones_CIF_todos[[#This Row],[Pais]],Importaciones_CIF_todos[[#This Row],[Detalle]],Importaciones_CIF_todos[[#This Row],[Año2]])</f>
        <v>BrasilResto alimentos2019</v>
      </c>
      <c r="B223" s="10" t="s">
        <v>15</v>
      </c>
      <c r="C223" t="s">
        <v>103</v>
      </c>
      <c r="D223" t="s">
        <v>105</v>
      </c>
      <c r="F223">
        <v>13255570.360000001</v>
      </c>
      <c r="G223">
        <v>11074384.870000003</v>
      </c>
      <c r="H223">
        <v>13737327.849999994</v>
      </c>
      <c r="I223">
        <v>15168577.699999999</v>
      </c>
      <c r="J223">
        <v>18678152.950000007</v>
      </c>
      <c r="K223">
        <v>15294027.870000005</v>
      </c>
      <c r="L223">
        <v>21899711.480000004</v>
      </c>
      <c r="M223">
        <v>17984154.059999991</v>
      </c>
      <c r="N223">
        <v>13944004.380000008</v>
      </c>
      <c r="O223">
        <v>16539382.520000001</v>
      </c>
      <c r="P223">
        <v>15725080.119999999</v>
      </c>
      <c r="Q223">
        <v>14929749.279999992</v>
      </c>
      <c r="R223">
        <f t="shared" si="3"/>
        <v>188230123.44000003</v>
      </c>
      <c r="S223">
        <v>2019</v>
      </c>
      <c r="T223" t="s">
        <v>136</v>
      </c>
    </row>
    <row r="224" spans="1:20" hidden="1" x14ac:dyDescent="0.3">
      <c r="A224" t="str">
        <f>+_xlfn.CONCAT(Importaciones_CIF_todos[[#This Row],[Pais]],Importaciones_CIF_todos[[#This Row],[Detalle]],Importaciones_CIF_todos[[#This Row],[Año2]])</f>
        <v>ArgentinaCarne de ave2019</v>
      </c>
      <c r="B224" s="10" t="s">
        <v>9</v>
      </c>
      <c r="C224" t="s">
        <v>103</v>
      </c>
      <c r="D224" t="s">
        <v>106</v>
      </c>
      <c r="F224">
        <v>2026980.97</v>
      </c>
      <c r="G224">
        <v>1817850.6</v>
      </c>
      <c r="H224">
        <v>1710883.15</v>
      </c>
      <c r="I224">
        <v>1717495.92</v>
      </c>
      <c r="J224">
        <v>3029947.76</v>
      </c>
      <c r="K224">
        <v>2634679.9899999998</v>
      </c>
      <c r="L224">
        <v>2378158.5000000005</v>
      </c>
      <c r="M224">
        <v>3177051.85</v>
      </c>
      <c r="N224">
        <v>3385203.2700000005</v>
      </c>
      <c r="O224">
        <v>2371022.96</v>
      </c>
      <c r="P224">
        <v>1210178.04</v>
      </c>
      <c r="Q224">
        <v>2355214.4</v>
      </c>
      <c r="R224">
        <f t="shared" si="3"/>
        <v>27814667.41</v>
      </c>
      <c r="S224">
        <v>2019</v>
      </c>
      <c r="T224" t="s">
        <v>136</v>
      </c>
    </row>
    <row r="225" spans="1:20" hidden="1" x14ac:dyDescent="0.3">
      <c r="A225" t="str">
        <f>+_xlfn.CONCAT(Importaciones_CIF_todos[[#This Row],[Pais]],Importaciones_CIF_todos[[#This Row],[Detalle]],Importaciones_CIF_todos[[#This Row],[Año2]])</f>
        <v>ArgentinaCarne de bovino2019</v>
      </c>
      <c r="B225" s="10" t="s">
        <v>9</v>
      </c>
      <c r="C225" t="s">
        <v>103</v>
      </c>
      <c r="D225" t="s">
        <v>107</v>
      </c>
      <c r="F225">
        <v>14999952.889999999</v>
      </c>
      <c r="G225">
        <v>10585306.229999999</v>
      </c>
      <c r="H225">
        <v>11636405.870000001</v>
      </c>
      <c r="I225">
        <v>14221682.709999997</v>
      </c>
      <c r="J225">
        <v>15622239.360000001</v>
      </c>
      <c r="K225">
        <v>13864161.009999998</v>
      </c>
      <c r="L225">
        <v>18403422.920000002</v>
      </c>
      <c r="M225">
        <v>21492191.769999996</v>
      </c>
      <c r="N225">
        <v>10262262.470000001</v>
      </c>
      <c r="O225">
        <v>14859507.98</v>
      </c>
      <c r="P225">
        <v>16130619.960000001</v>
      </c>
      <c r="Q225">
        <v>17631965.879999999</v>
      </c>
      <c r="R225">
        <f t="shared" si="3"/>
        <v>179709719.04999998</v>
      </c>
      <c r="S225">
        <v>2019</v>
      </c>
      <c r="T225" t="s">
        <v>136</v>
      </c>
    </row>
    <row r="226" spans="1:20" x14ac:dyDescent="0.3">
      <c r="A226" t="str">
        <f>+_xlfn.CONCAT(Importaciones_CIF_todos[[#This Row],[Pais]],Importaciones_CIF_todos[[#This Row],[Detalle]],Importaciones_CIF_todos[[#This Row],[Año2]])</f>
        <v>ArgentinaCereales2019</v>
      </c>
      <c r="B226" s="10" t="s">
        <v>9</v>
      </c>
      <c r="C226" t="s">
        <v>103</v>
      </c>
      <c r="D226" t="s">
        <v>5</v>
      </c>
      <c r="F226">
        <v>31115285.949999999</v>
      </c>
      <c r="G226">
        <v>25619996.369999997</v>
      </c>
      <c r="H226">
        <v>12943869.800000001</v>
      </c>
      <c r="I226">
        <v>25219016.409999996</v>
      </c>
      <c r="J226">
        <v>17474511.060000002</v>
      </c>
      <c r="K226">
        <v>9471790.7599999998</v>
      </c>
      <c r="L226">
        <v>12722004.16</v>
      </c>
      <c r="M226">
        <v>7107824.71</v>
      </c>
      <c r="N226">
        <v>7967803.2500000009</v>
      </c>
      <c r="O226">
        <v>3507202.91</v>
      </c>
      <c r="P226">
        <v>3064664.99</v>
      </c>
      <c r="Q226">
        <v>14306123.640000002</v>
      </c>
      <c r="R226">
        <f t="shared" si="3"/>
        <v>170520094.01000002</v>
      </c>
      <c r="S226">
        <v>2019</v>
      </c>
      <c r="T226" t="s">
        <v>136</v>
      </c>
    </row>
    <row r="227" spans="1:20" hidden="1" x14ac:dyDescent="0.3">
      <c r="A227" t="str">
        <f>+_xlfn.CONCAT(Importaciones_CIF_todos[[#This Row],[Pais]],Importaciones_CIF_todos[[#This Row],[Detalle]],Importaciones_CIF_todos[[#This Row],[Año2]])</f>
        <v>ArgentinaFrutas y frutos comestibles2019</v>
      </c>
      <c r="B227" s="10" t="s">
        <v>9</v>
      </c>
      <c r="C227" t="s">
        <v>103</v>
      </c>
      <c r="D227" t="s">
        <v>104</v>
      </c>
      <c r="F227">
        <v>179327.83</v>
      </c>
      <c r="G227">
        <v>22300.51</v>
      </c>
      <c r="H227">
        <v>114561</v>
      </c>
      <c r="I227">
        <v>145483.15</v>
      </c>
      <c r="J227">
        <v>1662535.02</v>
      </c>
      <c r="K227">
        <v>1503324.37</v>
      </c>
      <c r="L227">
        <v>1457957.0199999998</v>
      </c>
      <c r="M227">
        <v>1072461.28</v>
      </c>
      <c r="N227">
        <v>139020.09</v>
      </c>
      <c r="O227">
        <v>102742.18</v>
      </c>
      <c r="P227">
        <v>372876.09</v>
      </c>
      <c r="Q227">
        <v>275145.78000000003</v>
      </c>
      <c r="R227">
        <f t="shared" si="3"/>
        <v>7047734.3199999994</v>
      </c>
      <c r="S227">
        <v>2019</v>
      </c>
      <c r="T227" t="s">
        <v>136</v>
      </c>
    </row>
    <row r="228" spans="1:20" x14ac:dyDescent="0.3">
      <c r="A228" t="str">
        <f>+_xlfn.CONCAT(Importaciones_CIF_todos[[#This Row],[Pais]],Importaciones_CIF_todos[[#This Row],[Detalle]],Importaciones_CIF_todos[[#This Row],[Año2]])</f>
        <v>ArgentinaMaíz para consumo2019</v>
      </c>
      <c r="B228" s="10" t="s">
        <v>9</v>
      </c>
      <c r="C228" t="s">
        <v>103</v>
      </c>
      <c r="D228" t="s">
        <v>108</v>
      </c>
      <c r="F228">
        <v>23025928.610000003</v>
      </c>
      <c r="G228">
        <v>45273611.780000001</v>
      </c>
      <c r="H228">
        <v>23036323.190000001</v>
      </c>
      <c r="I228">
        <v>6853411.1699999999</v>
      </c>
      <c r="J228">
        <v>22036393.930000003</v>
      </c>
      <c r="K228">
        <v>23907210.23</v>
      </c>
      <c r="L228">
        <v>49536720.440000005</v>
      </c>
      <c r="M228">
        <v>50657072.740000002</v>
      </c>
      <c r="N228">
        <v>24392674.169999998</v>
      </c>
      <c r="O228">
        <v>35496455.349999994</v>
      </c>
      <c r="P228">
        <v>25182599.240000006</v>
      </c>
      <c r="Q228">
        <v>41615186.010000005</v>
      </c>
      <c r="R228">
        <f t="shared" si="3"/>
        <v>371013586.86000001</v>
      </c>
      <c r="S228">
        <v>2019</v>
      </c>
      <c r="T228" t="s">
        <v>136</v>
      </c>
    </row>
    <row r="229" spans="1:20" hidden="1" x14ac:dyDescent="0.3">
      <c r="A229" t="str">
        <f>+_xlfn.CONCAT(Importaciones_CIF_todos[[#This Row],[Pais]],Importaciones_CIF_todos[[#This Row],[Detalle]],Importaciones_CIF_todos[[#This Row],[Año2]])</f>
        <v>ArgentinaResto alimentos2019</v>
      </c>
      <c r="B229" s="10" t="s">
        <v>9</v>
      </c>
      <c r="C229" t="s">
        <v>103</v>
      </c>
      <c r="D229" t="s">
        <v>105</v>
      </c>
      <c r="F229">
        <v>35074950.100000001</v>
      </c>
      <c r="G229">
        <v>34476689.609999985</v>
      </c>
      <c r="H229">
        <v>37021468.859999999</v>
      </c>
      <c r="I229">
        <v>36772117.400000028</v>
      </c>
      <c r="J229">
        <v>43456127.100000001</v>
      </c>
      <c r="K229">
        <v>35254523.829999991</v>
      </c>
      <c r="L229">
        <v>40181387.639999986</v>
      </c>
      <c r="M229">
        <v>43543116.54999999</v>
      </c>
      <c r="N229">
        <v>34178857.969999999</v>
      </c>
      <c r="O229">
        <v>41250382.280000009</v>
      </c>
      <c r="P229">
        <v>44219434.839999974</v>
      </c>
      <c r="Q229">
        <v>38586065.820000015</v>
      </c>
      <c r="R229">
        <f t="shared" si="3"/>
        <v>464015121.99999994</v>
      </c>
      <c r="S229">
        <v>2019</v>
      </c>
      <c r="T229" t="s">
        <v>136</v>
      </c>
    </row>
    <row r="230" spans="1:20" hidden="1" x14ac:dyDescent="0.3">
      <c r="A230" t="str">
        <f>+_xlfn.CONCAT(Importaciones_CIF_todos[[#This Row],[Pais]],Importaciones_CIF_todos[[#This Row],[Detalle]],Importaciones_CIF_todos[[#This Row],[Año2]])</f>
        <v>AlemaniaCarne de bovino2019</v>
      </c>
      <c r="B230" s="10" t="s">
        <v>3</v>
      </c>
      <c r="C230" t="s">
        <v>103</v>
      </c>
      <c r="D230" t="s">
        <v>107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14400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3"/>
        <v>14400</v>
      </c>
      <c r="S230">
        <v>2019</v>
      </c>
      <c r="T230" t="s">
        <v>136</v>
      </c>
    </row>
    <row r="231" spans="1:20" x14ac:dyDescent="0.3">
      <c r="A231" t="str">
        <f>+_xlfn.CONCAT(Importaciones_CIF_todos[[#This Row],[Pais]],Importaciones_CIF_todos[[#This Row],[Detalle]],Importaciones_CIF_todos[[#This Row],[Año2]])</f>
        <v>AlemaniaCereales2019</v>
      </c>
      <c r="B231" s="10" t="s">
        <v>3</v>
      </c>
      <c r="C231" t="s">
        <v>103</v>
      </c>
      <c r="D231" t="s">
        <v>5</v>
      </c>
      <c r="F231">
        <v>114132.34999999999</v>
      </c>
      <c r="G231">
        <v>0</v>
      </c>
      <c r="H231">
        <v>91859.41</v>
      </c>
      <c r="I231">
        <v>96712.84</v>
      </c>
      <c r="J231">
        <v>44612.07</v>
      </c>
      <c r="K231">
        <v>6138.4</v>
      </c>
      <c r="L231">
        <v>128881.60000000001</v>
      </c>
      <c r="M231">
        <v>117082.05000000002</v>
      </c>
      <c r="N231">
        <v>90983.489999999991</v>
      </c>
      <c r="O231">
        <v>114241.22</v>
      </c>
      <c r="P231">
        <v>122435.84</v>
      </c>
      <c r="Q231">
        <v>16307.890000000001</v>
      </c>
      <c r="R231">
        <f t="shared" si="3"/>
        <v>943387.16</v>
      </c>
      <c r="S231">
        <v>2019</v>
      </c>
      <c r="T231" t="s">
        <v>136</v>
      </c>
    </row>
    <row r="232" spans="1:20" hidden="1" x14ac:dyDescent="0.3">
      <c r="A232" t="str">
        <f>+_xlfn.CONCAT(Importaciones_CIF_todos[[#This Row],[Pais]],Importaciones_CIF_todos[[#This Row],[Detalle]],Importaciones_CIF_todos[[#This Row],[Año2]])</f>
        <v>AlemaniaFrutas y frutos comestibles2019</v>
      </c>
      <c r="B232" s="10" t="s">
        <v>3</v>
      </c>
      <c r="C232" t="s">
        <v>103</v>
      </c>
      <c r="D232" t="s">
        <v>104</v>
      </c>
      <c r="F232">
        <v>2950.52</v>
      </c>
      <c r="G232">
        <v>182.82</v>
      </c>
      <c r="H232">
        <v>19190.919999999998</v>
      </c>
      <c r="I232">
        <v>0</v>
      </c>
      <c r="J232">
        <v>265.34999999999997</v>
      </c>
      <c r="K232">
        <v>234.38</v>
      </c>
      <c r="L232">
        <v>28366.980000000003</v>
      </c>
      <c r="M232">
        <v>4467.91</v>
      </c>
      <c r="N232">
        <v>30285.8</v>
      </c>
      <c r="O232">
        <v>0</v>
      </c>
      <c r="P232">
        <v>0</v>
      </c>
      <c r="Q232">
        <v>0</v>
      </c>
      <c r="R232">
        <f t="shared" si="3"/>
        <v>85944.680000000008</v>
      </c>
      <c r="S232">
        <v>2019</v>
      </c>
      <c r="T232" t="s">
        <v>136</v>
      </c>
    </row>
    <row r="233" spans="1:20" hidden="1" x14ac:dyDescent="0.3">
      <c r="A233" t="str">
        <f>+_xlfn.CONCAT(Importaciones_CIF_todos[[#This Row],[Pais]],Importaciones_CIF_todos[[#This Row],[Detalle]],Importaciones_CIF_todos[[#This Row],[Año2]])</f>
        <v>AlemaniaResto alimentos2019</v>
      </c>
      <c r="B233" s="10" t="s">
        <v>3</v>
      </c>
      <c r="C233" t="s">
        <v>103</v>
      </c>
      <c r="D233" t="s">
        <v>105</v>
      </c>
      <c r="F233">
        <v>3900212.8300000005</v>
      </c>
      <c r="G233">
        <v>3577768.9800000009</v>
      </c>
      <c r="H233">
        <v>5959164.3599999994</v>
      </c>
      <c r="I233">
        <v>5920018.9000000013</v>
      </c>
      <c r="J233">
        <v>5696123.3299999991</v>
      </c>
      <c r="K233">
        <v>4944759.3200000012</v>
      </c>
      <c r="L233">
        <v>3874042.6500000004</v>
      </c>
      <c r="M233">
        <v>3496515.1100000003</v>
      </c>
      <c r="N233">
        <v>4744673.1999999965</v>
      </c>
      <c r="O233">
        <v>3451180.2000000007</v>
      </c>
      <c r="P233">
        <v>2874672.9200000009</v>
      </c>
      <c r="Q233">
        <v>2265588.89</v>
      </c>
      <c r="R233">
        <f t="shared" si="3"/>
        <v>50704720.690000005</v>
      </c>
      <c r="S233">
        <v>2019</v>
      </c>
      <c r="T233" t="s">
        <v>136</v>
      </c>
    </row>
    <row r="234" spans="1:20" x14ac:dyDescent="0.3">
      <c r="A234" t="str">
        <f>+_xlfn.CONCAT(Importaciones_CIF_todos[[#This Row],[Pais]],Importaciones_CIF_todos[[#This Row],[Detalle]],Importaciones_CIF_todos[[#This Row],[Año2]])</f>
        <v>JapónCereales2019</v>
      </c>
      <c r="B234" s="10" t="s">
        <v>45</v>
      </c>
      <c r="C234" t="s">
        <v>103</v>
      </c>
      <c r="D234" t="s">
        <v>5</v>
      </c>
      <c r="F234">
        <v>0</v>
      </c>
      <c r="G234">
        <v>0</v>
      </c>
      <c r="H234">
        <v>227.43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38.06</v>
      </c>
      <c r="P234">
        <v>170.06</v>
      </c>
      <c r="Q234">
        <v>0</v>
      </c>
      <c r="R234">
        <f t="shared" si="3"/>
        <v>435.55</v>
      </c>
      <c r="S234">
        <v>2019</v>
      </c>
      <c r="T234" t="s">
        <v>136</v>
      </c>
    </row>
    <row r="235" spans="1:20" hidden="1" x14ac:dyDescent="0.3">
      <c r="A235" t="str">
        <f>+_xlfn.CONCAT(Importaciones_CIF_todos[[#This Row],[Pais]],Importaciones_CIF_todos[[#This Row],[Detalle]],Importaciones_CIF_todos[[#This Row],[Año2]])</f>
        <v>JapónResto alimentos2019</v>
      </c>
      <c r="B235" s="10" t="s">
        <v>45</v>
      </c>
      <c r="C235" t="s">
        <v>103</v>
      </c>
      <c r="D235" t="s">
        <v>105</v>
      </c>
      <c r="F235">
        <v>0</v>
      </c>
      <c r="G235">
        <v>0</v>
      </c>
      <c r="H235">
        <v>9127.9900000000016</v>
      </c>
      <c r="I235">
        <v>0</v>
      </c>
      <c r="J235">
        <v>212.73</v>
      </c>
      <c r="K235">
        <v>129.66</v>
      </c>
      <c r="L235">
        <v>385.12</v>
      </c>
      <c r="M235">
        <v>117.43</v>
      </c>
      <c r="N235">
        <v>771.55</v>
      </c>
      <c r="O235">
        <v>15146.37</v>
      </c>
      <c r="P235">
        <v>1137.1500000000001</v>
      </c>
      <c r="Q235">
        <v>3016.73</v>
      </c>
      <c r="R235">
        <f t="shared" si="3"/>
        <v>30044.730000000003</v>
      </c>
      <c r="S235">
        <v>2019</v>
      </c>
      <c r="T235" t="s">
        <v>136</v>
      </c>
    </row>
    <row r="236" spans="1:20" hidden="1" x14ac:dyDescent="0.3">
      <c r="A236" t="str">
        <f>+_xlfn.CONCAT(Importaciones_CIF_todos[[#This Row],[Pais]],Importaciones_CIF_todos[[#This Row],[Detalle]],Importaciones_CIF_todos[[#This Row],[Año2]])</f>
        <v>JapónPetroleo diésel2019</v>
      </c>
      <c r="B236" s="10" t="s">
        <v>45</v>
      </c>
      <c r="C236" t="s">
        <v>103</v>
      </c>
      <c r="D236" t="s">
        <v>138</v>
      </c>
      <c r="F236">
        <v>44267830.989999995</v>
      </c>
      <c r="G236">
        <v>97882797.489999995</v>
      </c>
      <c r="H236">
        <v>49778307.810000002</v>
      </c>
      <c r="I236">
        <v>53953626.430000007</v>
      </c>
      <c r="J236">
        <v>79363996.75999999</v>
      </c>
      <c r="K236">
        <v>53641356.469999999</v>
      </c>
      <c r="L236">
        <v>26071301.690000001</v>
      </c>
      <c r="M236">
        <v>49564805.5</v>
      </c>
      <c r="N236">
        <v>525330.5</v>
      </c>
      <c r="O236">
        <v>31846899.779999997</v>
      </c>
      <c r="P236">
        <v>20642424.25</v>
      </c>
      <c r="Q236">
        <v>13343441.869999999</v>
      </c>
      <c r="R236">
        <f t="shared" si="3"/>
        <v>520882119.54000002</v>
      </c>
      <c r="S236">
        <v>2019</v>
      </c>
      <c r="T236" t="s">
        <v>136</v>
      </c>
    </row>
    <row r="237" spans="1:20" hidden="1" x14ac:dyDescent="0.3">
      <c r="A237" t="str">
        <f>+_xlfn.CONCAT(Importaciones_CIF_todos[[#This Row],[Pais]],Importaciones_CIF_todos[[#This Row],[Detalle]],Importaciones_CIF_todos[[#This Row],[Año2]])</f>
        <v>JapónResto combustibles y lubricantes2019</v>
      </c>
      <c r="B237" s="10" t="s">
        <v>45</v>
      </c>
      <c r="C237" t="s">
        <v>103</v>
      </c>
      <c r="D237" t="s">
        <v>140</v>
      </c>
      <c r="F237">
        <v>42897.75</v>
      </c>
      <c r="G237">
        <v>42349.7</v>
      </c>
      <c r="H237">
        <v>77080.390000000014</v>
      </c>
      <c r="I237">
        <v>93990.63</v>
      </c>
      <c r="J237">
        <v>21941.639999999996</v>
      </c>
      <c r="K237">
        <v>15999.720000000001</v>
      </c>
      <c r="L237">
        <v>20340039.540000007</v>
      </c>
      <c r="M237">
        <v>18896403.18</v>
      </c>
      <c r="N237">
        <v>18274014.720000003</v>
      </c>
      <c r="O237">
        <v>8801907.709999999</v>
      </c>
      <c r="P237">
        <v>89770.579999999987</v>
      </c>
      <c r="Q237">
        <v>159486.07</v>
      </c>
      <c r="R237">
        <f t="shared" si="3"/>
        <v>66855881.63000001</v>
      </c>
      <c r="S237">
        <v>2019</v>
      </c>
      <c r="T237" t="s">
        <v>136</v>
      </c>
    </row>
    <row r="238" spans="1:20" x14ac:dyDescent="0.3">
      <c r="A238" t="str">
        <f>+_xlfn.CONCAT(Importaciones_CIF_todos[[#This Row],[Pais]],Importaciones_CIF_todos[[#This Row],[Detalle]],Importaciones_CIF_todos[[#This Row],[Año2]])</f>
        <v>MéxicoCereales2019</v>
      </c>
      <c r="B238" s="10" t="s">
        <v>50</v>
      </c>
      <c r="C238" t="s">
        <v>103</v>
      </c>
      <c r="D238" t="s">
        <v>5</v>
      </c>
      <c r="F238">
        <v>117698.78</v>
      </c>
      <c r="G238">
        <v>268693.74</v>
      </c>
      <c r="H238">
        <v>162034.16</v>
      </c>
      <c r="I238">
        <v>173389.25999999998</v>
      </c>
      <c r="J238">
        <v>100711.02</v>
      </c>
      <c r="K238">
        <v>433408.4</v>
      </c>
      <c r="L238">
        <v>239895.19</v>
      </c>
      <c r="M238">
        <v>307880.39999999997</v>
      </c>
      <c r="N238">
        <v>61852.869999999995</v>
      </c>
      <c r="O238">
        <v>438331.09</v>
      </c>
      <c r="P238">
        <v>133650.5</v>
      </c>
      <c r="Q238">
        <v>368740.49</v>
      </c>
      <c r="R238">
        <f t="shared" si="3"/>
        <v>2806285.8999999994</v>
      </c>
      <c r="S238">
        <v>2019</v>
      </c>
      <c r="T238" t="s">
        <v>136</v>
      </c>
    </row>
    <row r="239" spans="1:20" hidden="1" x14ac:dyDescent="0.3">
      <c r="A239" t="str">
        <f>+_xlfn.CONCAT(Importaciones_CIF_todos[[#This Row],[Pais]],Importaciones_CIF_todos[[#This Row],[Detalle]],Importaciones_CIF_todos[[#This Row],[Año2]])</f>
        <v>MéxicoFrutas y frutos comestibles2019</v>
      </c>
      <c r="B239" s="10" t="s">
        <v>50</v>
      </c>
      <c r="C239" t="s">
        <v>103</v>
      </c>
      <c r="D239" t="s">
        <v>104</v>
      </c>
      <c r="F239">
        <v>39877.339999999997</v>
      </c>
      <c r="G239">
        <v>1740.76</v>
      </c>
      <c r="H239">
        <v>1149177.4500000002</v>
      </c>
      <c r="I239">
        <v>1794182.1</v>
      </c>
      <c r="J239">
        <v>1173429.8</v>
      </c>
      <c r="K239">
        <v>969499.16</v>
      </c>
      <c r="L239">
        <v>1737996.6400000001</v>
      </c>
      <c r="M239">
        <v>891109.13</v>
      </c>
      <c r="N239">
        <v>105474.98</v>
      </c>
      <c r="O239">
        <v>19161.329999999998</v>
      </c>
      <c r="P239">
        <v>290312.82</v>
      </c>
      <c r="Q239">
        <v>57609.24</v>
      </c>
      <c r="R239">
        <f t="shared" si="3"/>
        <v>8229570.7500000009</v>
      </c>
      <c r="S239">
        <v>2019</v>
      </c>
      <c r="T239" t="s">
        <v>136</v>
      </c>
    </row>
    <row r="240" spans="1:20" hidden="1" x14ac:dyDescent="0.3">
      <c r="A240" t="str">
        <f>+_xlfn.CONCAT(Importaciones_CIF_todos[[#This Row],[Pais]],Importaciones_CIF_todos[[#This Row],[Detalle]],Importaciones_CIF_todos[[#This Row],[Año2]])</f>
        <v>MéxicoResto alimentos2019</v>
      </c>
      <c r="B240" s="10" t="s">
        <v>50</v>
      </c>
      <c r="C240" t="s">
        <v>103</v>
      </c>
      <c r="D240" t="s">
        <v>105</v>
      </c>
      <c r="F240">
        <v>2443212.1500000004</v>
      </c>
      <c r="G240">
        <v>3132690.9700000011</v>
      </c>
      <c r="H240">
        <v>2331807.0099999993</v>
      </c>
      <c r="I240">
        <v>4006855.6500000004</v>
      </c>
      <c r="J240">
        <v>3050838.6</v>
      </c>
      <c r="K240">
        <v>1706594.0899999999</v>
      </c>
      <c r="L240">
        <v>3237552.3800000004</v>
      </c>
      <c r="M240">
        <v>3507356.14</v>
      </c>
      <c r="N240">
        <v>2534583.580000001</v>
      </c>
      <c r="O240">
        <v>3139391.8199999994</v>
      </c>
      <c r="P240">
        <v>3537978.0200000009</v>
      </c>
      <c r="Q240">
        <v>2448531.6800000002</v>
      </c>
      <c r="R240">
        <f t="shared" si="3"/>
        <v>35077392.090000004</v>
      </c>
      <c r="S240">
        <v>2019</v>
      </c>
      <c r="T240" t="s">
        <v>136</v>
      </c>
    </row>
    <row r="241" spans="1:20" hidden="1" x14ac:dyDescent="0.3">
      <c r="A241" t="str">
        <f>+_xlfn.CONCAT(Importaciones_CIF_todos[[#This Row],[Pais]],Importaciones_CIF_todos[[#This Row],[Detalle]],Importaciones_CIF_todos[[#This Row],[Año2]])</f>
        <v>EspañaCarne de ave2019</v>
      </c>
      <c r="B241" s="10" t="s">
        <v>29</v>
      </c>
      <c r="C241" t="s">
        <v>103</v>
      </c>
      <c r="D241" t="s">
        <v>106</v>
      </c>
      <c r="F241">
        <v>391.64000000000004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3"/>
        <v>391.64000000000004</v>
      </c>
      <c r="S241">
        <v>2019</v>
      </c>
      <c r="T241" t="s">
        <v>136</v>
      </c>
    </row>
    <row r="242" spans="1:20" x14ac:dyDescent="0.3">
      <c r="A242" t="str">
        <f>+_xlfn.CONCAT(Importaciones_CIF_todos[[#This Row],[Pais]],Importaciones_CIF_todos[[#This Row],[Detalle]],Importaciones_CIF_todos[[#This Row],[Año2]])</f>
        <v>EspañaCereales2019</v>
      </c>
      <c r="B242" s="10" t="s">
        <v>29</v>
      </c>
      <c r="C242" t="s">
        <v>103</v>
      </c>
      <c r="D242" t="s">
        <v>5</v>
      </c>
      <c r="F242">
        <v>141353.12</v>
      </c>
      <c r="G242">
        <v>89579.03</v>
      </c>
      <c r="H242">
        <v>30490.7</v>
      </c>
      <c r="I242">
        <v>86852.18</v>
      </c>
      <c r="J242">
        <v>198645.56999999998</v>
      </c>
      <c r="K242">
        <v>43236.97</v>
      </c>
      <c r="L242">
        <v>122682.96999999999</v>
      </c>
      <c r="M242">
        <v>186807.7</v>
      </c>
      <c r="N242">
        <v>140006.99</v>
      </c>
      <c r="O242">
        <v>155896.25</v>
      </c>
      <c r="P242">
        <v>56418.100000000006</v>
      </c>
      <c r="Q242">
        <v>57592.78</v>
      </c>
      <c r="R242">
        <f t="shared" si="3"/>
        <v>1309562.3600000001</v>
      </c>
      <c r="S242">
        <v>2019</v>
      </c>
      <c r="T242" t="s">
        <v>136</v>
      </c>
    </row>
    <row r="243" spans="1:20" hidden="1" x14ac:dyDescent="0.3">
      <c r="A243" t="str">
        <f>+_xlfn.CONCAT(Importaciones_CIF_todos[[#This Row],[Pais]],Importaciones_CIF_todos[[#This Row],[Detalle]],Importaciones_CIF_todos[[#This Row],[Año2]])</f>
        <v>EspañaFrutas y frutos comestibles2019</v>
      </c>
      <c r="B243" s="10" t="s">
        <v>29</v>
      </c>
      <c r="C243" t="s">
        <v>103</v>
      </c>
      <c r="D243" t="s">
        <v>104</v>
      </c>
      <c r="F243">
        <v>0</v>
      </c>
      <c r="G243">
        <v>494.78000000000003</v>
      </c>
      <c r="H243">
        <v>553.67999999999995</v>
      </c>
      <c r="I243">
        <v>8262</v>
      </c>
      <c r="J243">
        <v>19887.509999999998</v>
      </c>
      <c r="K243">
        <v>82391.62</v>
      </c>
      <c r="L243">
        <v>490.29</v>
      </c>
      <c r="M243">
        <v>271.20999999999998</v>
      </c>
      <c r="N243">
        <v>188.7</v>
      </c>
      <c r="O243">
        <v>0</v>
      </c>
      <c r="P243">
        <v>7343.53</v>
      </c>
      <c r="Q243">
        <v>7011.3600000000006</v>
      </c>
      <c r="R243">
        <f t="shared" si="3"/>
        <v>126894.68</v>
      </c>
      <c r="S243">
        <v>2019</v>
      </c>
      <c r="T243" t="s">
        <v>136</v>
      </c>
    </row>
    <row r="244" spans="1:20" x14ac:dyDescent="0.3">
      <c r="A244" t="str">
        <f>+_xlfn.CONCAT(Importaciones_CIF_todos[[#This Row],[Pais]],Importaciones_CIF_todos[[#This Row],[Detalle]],Importaciones_CIF_todos[[#This Row],[Año2]])</f>
        <v>EspañaMaíz para consumo2019</v>
      </c>
      <c r="B244" s="10" t="s">
        <v>29</v>
      </c>
      <c r="C244" t="s">
        <v>103</v>
      </c>
      <c r="D244" t="s">
        <v>108</v>
      </c>
      <c r="F244">
        <v>568.53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 t="shared" si="3"/>
        <v>568.53</v>
      </c>
      <c r="S244">
        <v>2019</v>
      </c>
      <c r="T244" t="s">
        <v>136</v>
      </c>
    </row>
    <row r="245" spans="1:20" hidden="1" x14ac:dyDescent="0.3">
      <c r="A245" t="str">
        <f>+_xlfn.CONCAT(Importaciones_CIF_todos[[#This Row],[Pais]],Importaciones_CIF_todos[[#This Row],[Detalle]],Importaciones_CIF_todos[[#This Row],[Año2]])</f>
        <v>EspañaResto alimentos2019</v>
      </c>
      <c r="B245" s="10" t="s">
        <v>29</v>
      </c>
      <c r="C245" t="s">
        <v>103</v>
      </c>
      <c r="D245" t="s">
        <v>105</v>
      </c>
      <c r="F245">
        <v>6874528.129999999</v>
      </c>
      <c r="G245">
        <v>3833898.8800000027</v>
      </c>
      <c r="H245">
        <v>5557692.2000000039</v>
      </c>
      <c r="I245">
        <v>5180361.9900000012</v>
      </c>
      <c r="J245">
        <v>4858160.5600000024</v>
      </c>
      <c r="K245">
        <v>6459786.04</v>
      </c>
      <c r="L245">
        <v>4464050.55</v>
      </c>
      <c r="M245">
        <v>6035561.5200000014</v>
      </c>
      <c r="N245">
        <v>4501259.74</v>
      </c>
      <c r="O245">
        <v>5357710.24</v>
      </c>
      <c r="P245">
        <v>5228622.63</v>
      </c>
      <c r="Q245">
        <v>5599338.8600000003</v>
      </c>
      <c r="R245">
        <f t="shared" si="3"/>
        <v>63950971.340000018</v>
      </c>
      <c r="S245">
        <v>2019</v>
      </c>
      <c r="T245" t="s">
        <v>136</v>
      </c>
    </row>
    <row r="246" spans="1:20" x14ac:dyDescent="0.3">
      <c r="A246" t="str">
        <f>+_xlfn.CONCAT(Importaciones_CIF_todos[[#This Row],[Pais]],Importaciones_CIF_todos[[#This Row],[Detalle]],Importaciones_CIF_todos[[#This Row],[Año2]])</f>
        <v>EcuadorCereales2019</v>
      </c>
      <c r="B246" s="10" t="s">
        <v>25</v>
      </c>
      <c r="C246" t="s">
        <v>103</v>
      </c>
      <c r="D246" t="s">
        <v>5</v>
      </c>
      <c r="F246">
        <v>97.22</v>
      </c>
      <c r="G246">
        <v>0</v>
      </c>
      <c r="H246">
        <v>0</v>
      </c>
      <c r="I246">
        <v>2885.1000000000004</v>
      </c>
      <c r="J246">
        <v>0</v>
      </c>
      <c r="K246">
        <v>5471.2</v>
      </c>
      <c r="L246">
        <v>91.62</v>
      </c>
      <c r="M246">
        <v>0</v>
      </c>
      <c r="N246">
        <v>4515.67</v>
      </c>
      <c r="O246">
        <v>4066.58</v>
      </c>
      <c r="P246">
        <v>0</v>
      </c>
      <c r="Q246">
        <v>2732.62</v>
      </c>
      <c r="R246">
        <f t="shared" si="3"/>
        <v>19860.009999999998</v>
      </c>
      <c r="S246">
        <v>2019</v>
      </c>
      <c r="T246" t="s">
        <v>136</v>
      </c>
    </row>
    <row r="247" spans="1:20" hidden="1" x14ac:dyDescent="0.3">
      <c r="A247" t="str">
        <f>+_xlfn.CONCAT(Importaciones_CIF_todos[[#This Row],[Pais]],Importaciones_CIF_todos[[#This Row],[Detalle]],Importaciones_CIF_todos[[#This Row],[Año2]])</f>
        <v>EcuadorFrutas y frutos comestibles2019</v>
      </c>
      <c r="B247" s="10" t="s">
        <v>25</v>
      </c>
      <c r="C247" t="s">
        <v>103</v>
      </c>
      <c r="D247" t="s">
        <v>104</v>
      </c>
      <c r="F247">
        <v>7490078.5200000005</v>
      </c>
      <c r="G247">
        <v>6025384.2200000007</v>
      </c>
      <c r="H247">
        <v>8604171.25</v>
      </c>
      <c r="I247">
        <v>9133250.6700000018</v>
      </c>
      <c r="J247">
        <v>8621475.2899999991</v>
      </c>
      <c r="K247">
        <v>7611233.3399999999</v>
      </c>
      <c r="L247">
        <v>8512786.9799999986</v>
      </c>
      <c r="M247">
        <v>8777627.5999999996</v>
      </c>
      <c r="N247">
        <v>8739972.129999999</v>
      </c>
      <c r="O247">
        <v>9973645.1099999994</v>
      </c>
      <c r="P247">
        <v>8706986.4699999988</v>
      </c>
      <c r="Q247">
        <v>9052652.5200000014</v>
      </c>
      <c r="R247">
        <f t="shared" si="3"/>
        <v>101249264.09999999</v>
      </c>
      <c r="S247">
        <v>2019</v>
      </c>
      <c r="T247" t="s">
        <v>136</v>
      </c>
    </row>
    <row r="248" spans="1:20" hidden="1" x14ac:dyDescent="0.3">
      <c r="A248" t="str">
        <f>+_xlfn.CONCAT(Importaciones_CIF_todos[[#This Row],[Pais]],Importaciones_CIF_todos[[#This Row],[Detalle]],Importaciones_CIF_todos[[#This Row],[Año2]])</f>
        <v>EcuadorResto alimentos2019</v>
      </c>
      <c r="B248" s="10" t="s">
        <v>25</v>
      </c>
      <c r="C248" t="s">
        <v>103</v>
      </c>
      <c r="D248" t="s">
        <v>105</v>
      </c>
      <c r="F248">
        <v>4006254.02</v>
      </c>
      <c r="G248">
        <v>6485414.0799999973</v>
      </c>
      <c r="H248">
        <v>6918503.5199999986</v>
      </c>
      <c r="I248">
        <v>4692632.04</v>
      </c>
      <c r="J248">
        <v>5379873.6599999992</v>
      </c>
      <c r="K248">
        <v>4106344.0700000012</v>
      </c>
      <c r="L248">
        <v>4493787.49</v>
      </c>
      <c r="M248">
        <v>5385602.0700000003</v>
      </c>
      <c r="N248">
        <v>3978216.7199999997</v>
      </c>
      <c r="O248">
        <v>3626351.05</v>
      </c>
      <c r="P248">
        <v>4933586.2299999995</v>
      </c>
      <c r="Q248">
        <v>4400436.6099999994</v>
      </c>
      <c r="R248">
        <f t="shared" si="3"/>
        <v>58407001.559999987</v>
      </c>
      <c r="S248">
        <v>2019</v>
      </c>
      <c r="T248" t="s">
        <v>136</v>
      </c>
    </row>
    <row r="249" spans="1:20" hidden="1" x14ac:dyDescent="0.3">
      <c r="A249" t="str">
        <f>+_xlfn.CONCAT(Importaciones_CIF_todos[[#This Row],[Pais]],Importaciones_CIF_todos[[#This Row],[Detalle]],Importaciones_CIF_todos[[#This Row],[Año2]])</f>
        <v>ItaliaCarne de bovino2019</v>
      </c>
      <c r="B249" s="10" t="s">
        <v>43</v>
      </c>
      <c r="C249" t="s">
        <v>103</v>
      </c>
      <c r="D249" t="s">
        <v>107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3985.39</v>
      </c>
      <c r="P249">
        <v>0</v>
      </c>
      <c r="Q249">
        <v>0</v>
      </c>
      <c r="R249">
        <f t="shared" si="3"/>
        <v>3985.39</v>
      </c>
      <c r="S249">
        <v>2019</v>
      </c>
      <c r="T249" t="s">
        <v>136</v>
      </c>
    </row>
    <row r="250" spans="1:20" x14ac:dyDescent="0.3">
      <c r="A250" t="str">
        <f>+_xlfn.CONCAT(Importaciones_CIF_todos[[#This Row],[Pais]],Importaciones_CIF_todos[[#This Row],[Detalle]],Importaciones_CIF_todos[[#This Row],[Año2]])</f>
        <v>ItaliaCereales2019</v>
      </c>
      <c r="B250" s="10" t="s">
        <v>43</v>
      </c>
      <c r="C250" t="s">
        <v>103</v>
      </c>
      <c r="D250" t="s">
        <v>5</v>
      </c>
      <c r="F250">
        <v>23991.41</v>
      </c>
      <c r="G250">
        <v>46908.12</v>
      </c>
      <c r="H250">
        <v>111670.85</v>
      </c>
      <c r="I250">
        <v>92656.63</v>
      </c>
      <c r="J250">
        <v>35990.299999999996</v>
      </c>
      <c r="K250">
        <v>94233.239999999991</v>
      </c>
      <c r="L250">
        <v>39910.379999999997</v>
      </c>
      <c r="M250">
        <v>63256.52</v>
      </c>
      <c r="N250">
        <v>40966.199999999997</v>
      </c>
      <c r="O250">
        <v>94753.260000000009</v>
      </c>
      <c r="P250">
        <v>76581.03</v>
      </c>
      <c r="Q250">
        <v>8983.7000000000007</v>
      </c>
      <c r="R250">
        <f t="shared" si="3"/>
        <v>729901.64</v>
      </c>
      <c r="S250">
        <v>2019</v>
      </c>
      <c r="T250" t="s">
        <v>136</v>
      </c>
    </row>
    <row r="251" spans="1:20" hidden="1" x14ac:dyDescent="0.3">
      <c r="A251" t="str">
        <f>+_xlfn.CONCAT(Importaciones_CIF_todos[[#This Row],[Pais]],Importaciones_CIF_todos[[#This Row],[Detalle]],Importaciones_CIF_todos[[#This Row],[Año2]])</f>
        <v>ItaliaFrutas y frutos comestibles2019</v>
      </c>
      <c r="B251" s="10" t="s">
        <v>43</v>
      </c>
      <c r="C251" t="s">
        <v>103</v>
      </c>
      <c r="D251" t="s">
        <v>104</v>
      </c>
      <c r="F251">
        <v>49784.6</v>
      </c>
      <c r="G251">
        <v>0</v>
      </c>
      <c r="H251">
        <v>0</v>
      </c>
      <c r="I251">
        <v>31853.439999999999</v>
      </c>
      <c r="J251">
        <v>74660.149999999994</v>
      </c>
      <c r="K251">
        <v>0</v>
      </c>
      <c r="L251">
        <v>135.37</v>
      </c>
      <c r="M251">
        <v>95939.520000000004</v>
      </c>
      <c r="N251">
        <v>45651.67</v>
      </c>
      <c r="O251">
        <v>52129.27</v>
      </c>
      <c r="P251">
        <v>213434.03000000003</v>
      </c>
      <c r="Q251">
        <v>82396.13</v>
      </c>
      <c r="R251">
        <f t="shared" si="3"/>
        <v>645984.18000000005</v>
      </c>
      <c r="S251">
        <v>2019</v>
      </c>
      <c r="T251" t="s">
        <v>136</v>
      </c>
    </row>
    <row r="252" spans="1:20" hidden="1" x14ac:dyDescent="0.3">
      <c r="A252" t="str">
        <f>+_xlfn.CONCAT(Importaciones_CIF_todos[[#This Row],[Pais]],Importaciones_CIF_todos[[#This Row],[Detalle]],Importaciones_CIF_todos[[#This Row],[Año2]])</f>
        <v>ItaliaResto alimentos2019</v>
      </c>
      <c r="B252" s="10" t="s">
        <v>43</v>
      </c>
      <c r="C252" t="s">
        <v>103</v>
      </c>
      <c r="D252" t="s">
        <v>105</v>
      </c>
      <c r="F252">
        <v>2717178.2899999991</v>
      </c>
      <c r="G252">
        <v>1898365.6400000004</v>
      </c>
      <c r="H252">
        <v>1883769.2</v>
      </c>
      <c r="I252">
        <v>2785056.1799999997</v>
      </c>
      <c r="J252">
        <v>1760250.9099999995</v>
      </c>
      <c r="K252">
        <v>2132380.6700000004</v>
      </c>
      <c r="L252">
        <v>2605856.3999999994</v>
      </c>
      <c r="M252">
        <v>2512701.2299999995</v>
      </c>
      <c r="N252">
        <v>2294129.4900000002</v>
      </c>
      <c r="O252">
        <v>2407864.0399999986</v>
      </c>
      <c r="P252">
        <v>2478875.080000001</v>
      </c>
      <c r="Q252">
        <v>2268887.19</v>
      </c>
      <c r="R252">
        <f t="shared" si="3"/>
        <v>27745314.32</v>
      </c>
      <c r="S252">
        <v>2019</v>
      </c>
      <c r="T252" t="s">
        <v>136</v>
      </c>
    </row>
    <row r="253" spans="1:20" hidden="1" x14ac:dyDescent="0.3">
      <c r="A253" t="str">
        <f>+_xlfn.CONCAT(Importaciones_CIF_todos[[#This Row],[Pais]],Importaciones_CIF_todos[[#This Row],[Detalle]],Importaciones_CIF_todos[[#This Row],[Año2]])</f>
        <v>Corea del SurCarne de ave2019</v>
      </c>
      <c r="B253" s="10" t="s">
        <v>20</v>
      </c>
      <c r="C253" t="s">
        <v>103</v>
      </c>
      <c r="D253" t="s">
        <v>106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1734</v>
      </c>
      <c r="L253">
        <v>0</v>
      </c>
      <c r="M253">
        <v>0</v>
      </c>
      <c r="N253">
        <v>1283.9000000000001</v>
      </c>
      <c r="O253">
        <v>0</v>
      </c>
      <c r="P253">
        <v>0</v>
      </c>
      <c r="Q253">
        <v>0</v>
      </c>
      <c r="R253">
        <f t="shared" si="3"/>
        <v>3017.9</v>
      </c>
      <c r="S253">
        <v>2019</v>
      </c>
      <c r="T253" t="s">
        <v>136</v>
      </c>
    </row>
    <row r="254" spans="1:20" x14ac:dyDescent="0.3">
      <c r="A254" t="str">
        <f>+_xlfn.CONCAT(Importaciones_CIF_todos[[#This Row],[Pais]],Importaciones_CIF_todos[[#This Row],[Detalle]],Importaciones_CIF_todos[[#This Row],[Año2]])</f>
        <v>Corea del SurCereales2019</v>
      </c>
      <c r="B254" s="10" t="s">
        <v>20</v>
      </c>
      <c r="C254" t="s">
        <v>103</v>
      </c>
      <c r="D254" t="s">
        <v>5</v>
      </c>
      <c r="F254">
        <v>30559.230000000003</v>
      </c>
      <c r="G254">
        <v>4093.9700000000003</v>
      </c>
      <c r="H254">
        <v>11858.72</v>
      </c>
      <c r="I254">
        <v>15759.630000000001</v>
      </c>
      <c r="J254">
        <v>8290.1</v>
      </c>
      <c r="K254">
        <v>6404.53</v>
      </c>
      <c r="L254">
        <v>23878.7</v>
      </c>
      <c r="M254">
        <v>7756.83</v>
      </c>
      <c r="N254">
        <v>5781.91</v>
      </c>
      <c r="O254">
        <v>27119.81</v>
      </c>
      <c r="P254">
        <v>217.81</v>
      </c>
      <c r="Q254">
        <v>12272.89</v>
      </c>
      <c r="R254">
        <f t="shared" si="3"/>
        <v>153994.13</v>
      </c>
      <c r="S254">
        <v>2019</v>
      </c>
      <c r="T254" t="s">
        <v>136</v>
      </c>
    </row>
    <row r="255" spans="1:20" hidden="1" x14ac:dyDescent="0.3">
      <c r="A255" t="str">
        <f>+_xlfn.CONCAT(Importaciones_CIF_todos[[#This Row],[Pais]],Importaciones_CIF_todos[[#This Row],[Detalle]],Importaciones_CIF_todos[[#This Row],[Año2]])</f>
        <v>Corea del SurFrutas y frutos comestibles2019</v>
      </c>
      <c r="B255" s="10" t="s">
        <v>20</v>
      </c>
      <c r="C255" t="s">
        <v>103</v>
      </c>
      <c r="D255" t="s">
        <v>104</v>
      </c>
      <c r="F255">
        <v>77.75</v>
      </c>
      <c r="G255">
        <v>0</v>
      </c>
      <c r="H255">
        <v>0</v>
      </c>
      <c r="I255">
        <v>5.42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3"/>
        <v>83.17</v>
      </c>
      <c r="S255">
        <v>2019</v>
      </c>
      <c r="T255" t="s">
        <v>136</v>
      </c>
    </row>
    <row r="256" spans="1:20" hidden="1" x14ac:dyDescent="0.3">
      <c r="A256" t="str">
        <f>+_xlfn.CONCAT(Importaciones_CIF_todos[[#This Row],[Pais]],Importaciones_CIF_todos[[#This Row],[Detalle]],Importaciones_CIF_todos[[#This Row],[Año2]])</f>
        <v>Corea del SurResto alimentos2019</v>
      </c>
      <c r="B256" s="10" t="s">
        <v>20</v>
      </c>
      <c r="C256" t="s">
        <v>103</v>
      </c>
      <c r="D256" t="s">
        <v>105</v>
      </c>
      <c r="F256">
        <v>14983.76</v>
      </c>
      <c r="G256">
        <v>45356</v>
      </c>
      <c r="H256">
        <v>19185.449999999997</v>
      </c>
      <c r="I256">
        <v>63684.73</v>
      </c>
      <c r="J256">
        <v>49390.869999999995</v>
      </c>
      <c r="K256">
        <v>181312.34999999998</v>
      </c>
      <c r="L256">
        <v>121634.91</v>
      </c>
      <c r="M256">
        <v>42543.970000000008</v>
      </c>
      <c r="N256">
        <v>61245.4</v>
      </c>
      <c r="O256">
        <v>49508.489999999991</v>
      </c>
      <c r="P256">
        <v>88235.790000000008</v>
      </c>
      <c r="Q256">
        <v>116017.15000000001</v>
      </c>
      <c r="R256">
        <f t="shared" si="3"/>
        <v>853098.87</v>
      </c>
      <c r="S256">
        <v>2019</v>
      </c>
      <c r="T256" t="s">
        <v>136</v>
      </c>
    </row>
    <row r="257" spans="1:20" x14ac:dyDescent="0.3">
      <c r="A257" t="str">
        <f>+_xlfn.CONCAT(Importaciones_CIF_todos[[#This Row],[Pais]],Importaciones_CIF_todos[[#This Row],[Detalle]],Importaciones_CIF_todos[[#This Row],[Año2]])</f>
        <v>FranciaCereales2019</v>
      </c>
      <c r="B257" s="10" t="s">
        <v>33</v>
      </c>
      <c r="C257" t="s">
        <v>103</v>
      </c>
      <c r="D257" t="s">
        <v>5</v>
      </c>
      <c r="F257">
        <v>346749.3</v>
      </c>
      <c r="G257">
        <v>1575.69</v>
      </c>
      <c r="H257">
        <v>517.04999999999995</v>
      </c>
      <c r="I257">
        <v>0</v>
      </c>
      <c r="J257">
        <v>14034.559999999998</v>
      </c>
      <c r="K257">
        <v>13349.54</v>
      </c>
      <c r="L257">
        <v>11612.63</v>
      </c>
      <c r="M257">
        <v>0</v>
      </c>
      <c r="N257">
        <v>1710.55</v>
      </c>
      <c r="O257">
        <v>513.04</v>
      </c>
      <c r="P257">
        <v>4414.82</v>
      </c>
      <c r="Q257">
        <v>1922.37</v>
      </c>
      <c r="R257">
        <f t="shared" si="3"/>
        <v>396399.54999999993</v>
      </c>
      <c r="S257">
        <v>2019</v>
      </c>
      <c r="T257" t="s">
        <v>136</v>
      </c>
    </row>
    <row r="258" spans="1:20" hidden="1" x14ac:dyDescent="0.3">
      <c r="A258" t="str">
        <f>+_xlfn.CONCAT(Importaciones_CIF_todos[[#This Row],[Pais]],Importaciones_CIF_todos[[#This Row],[Detalle]],Importaciones_CIF_todos[[#This Row],[Año2]])</f>
        <v>FranciaFrutas y frutos comestibles2019</v>
      </c>
      <c r="B258" s="10" t="s">
        <v>33</v>
      </c>
      <c r="C258" t="s">
        <v>103</v>
      </c>
      <c r="D258" t="s">
        <v>104</v>
      </c>
      <c r="F258">
        <v>0</v>
      </c>
      <c r="G258">
        <v>418.06</v>
      </c>
      <c r="H258">
        <v>0</v>
      </c>
      <c r="I258">
        <v>0</v>
      </c>
      <c r="J258">
        <v>67.27</v>
      </c>
      <c r="K258">
        <v>0</v>
      </c>
      <c r="L258">
        <v>168.14</v>
      </c>
      <c r="M258">
        <v>0</v>
      </c>
      <c r="N258">
        <v>0</v>
      </c>
      <c r="O258">
        <v>0</v>
      </c>
      <c r="P258">
        <v>85.61</v>
      </c>
      <c r="Q258">
        <v>0</v>
      </c>
      <c r="R258">
        <f t="shared" si="3"/>
        <v>739.08</v>
      </c>
      <c r="S258">
        <v>2019</v>
      </c>
      <c r="T258" t="s">
        <v>136</v>
      </c>
    </row>
    <row r="259" spans="1:20" hidden="1" x14ac:dyDescent="0.3">
      <c r="A259" t="str">
        <f>+_xlfn.CONCAT(Importaciones_CIF_todos[[#This Row],[Pais]],Importaciones_CIF_todos[[#This Row],[Detalle]],Importaciones_CIF_todos[[#This Row],[Año2]])</f>
        <v>FranciaResto alimentos2019</v>
      </c>
      <c r="B259" s="10" t="s">
        <v>33</v>
      </c>
      <c r="C259" t="s">
        <v>103</v>
      </c>
      <c r="D259" t="s">
        <v>105</v>
      </c>
      <c r="F259">
        <v>1509695.0000000002</v>
      </c>
      <c r="G259">
        <v>1840505.3100000003</v>
      </c>
      <c r="H259">
        <v>2167489.5500000003</v>
      </c>
      <c r="I259">
        <v>4575812.7299999995</v>
      </c>
      <c r="J259">
        <v>3098744.6799999992</v>
      </c>
      <c r="K259">
        <v>1227499.8299999998</v>
      </c>
      <c r="L259">
        <v>1988256.8199999996</v>
      </c>
      <c r="M259">
        <v>2299841.62</v>
      </c>
      <c r="N259">
        <v>2287930.5099999998</v>
      </c>
      <c r="O259">
        <v>2801906.9999999995</v>
      </c>
      <c r="P259">
        <v>1323514.5900000001</v>
      </c>
      <c r="Q259">
        <v>1313628.0899999999</v>
      </c>
      <c r="R259">
        <f t="shared" ref="R259:R322" si="4">SUM(F259:Q259)</f>
        <v>26434825.729999997</v>
      </c>
      <c r="S259">
        <v>2019</v>
      </c>
      <c r="T259" t="s">
        <v>136</v>
      </c>
    </row>
    <row r="260" spans="1:20" x14ac:dyDescent="0.3">
      <c r="A260" t="str">
        <f>+_xlfn.CONCAT(Importaciones_CIF_todos[[#This Row],[Pais]],Importaciones_CIF_todos[[#This Row],[Detalle]],Importaciones_CIF_todos[[#This Row],[Año2]])</f>
        <v>ColombiaCereales2019</v>
      </c>
      <c r="B260" s="10" t="s">
        <v>19</v>
      </c>
      <c r="C260" t="s">
        <v>103</v>
      </c>
      <c r="D260" t="s">
        <v>5</v>
      </c>
      <c r="F260">
        <v>393566.35</v>
      </c>
      <c r="G260">
        <v>403099.33</v>
      </c>
      <c r="H260">
        <v>609762.02</v>
      </c>
      <c r="I260">
        <v>515098.68</v>
      </c>
      <c r="J260">
        <v>386265.4</v>
      </c>
      <c r="K260">
        <v>548050.64</v>
      </c>
      <c r="L260">
        <v>326399.49</v>
      </c>
      <c r="M260">
        <v>559794.31000000006</v>
      </c>
      <c r="N260">
        <v>620805.27</v>
      </c>
      <c r="O260">
        <v>748384.04</v>
      </c>
      <c r="P260">
        <v>1136104.8099999998</v>
      </c>
      <c r="Q260">
        <v>1128858.2299999997</v>
      </c>
      <c r="R260">
        <f t="shared" si="4"/>
        <v>7376188.5699999994</v>
      </c>
      <c r="S260">
        <v>2019</v>
      </c>
      <c r="T260" t="s">
        <v>136</v>
      </c>
    </row>
    <row r="261" spans="1:20" hidden="1" x14ac:dyDescent="0.3">
      <c r="A261" t="str">
        <f>+_xlfn.CONCAT(Importaciones_CIF_todos[[#This Row],[Pais]],Importaciones_CIF_todos[[#This Row],[Detalle]],Importaciones_CIF_todos[[#This Row],[Año2]])</f>
        <v>ColombiaFrutas y frutos comestibles2019</v>
      </c>
      <c r="B261" s="10" t="s">
        <v>19</v>
      </c>
      <c r="C261" t="s">
        <v>103</v>
      </c>
      <c r="D261" t="s">
        <v>104</v>
      </c>
      <c r="F261">
        <v>398376.8</v>
      </c>
      <c r="G261">
        <v>498666.73000000004</v>
      </c>
      <c r="H261">
        <v>80030.06</v>
      </c>
      <c r="I261">
        <v>57622.69</v>
      </c>
      <c r="J261">
        <v>226967.77000000002</v>
      </c>
      <c r="K261">
        <v>181949.88</v>
      </c>
      <c r="L261">
        <v>190170.52000000002</v>
      </c>
      <c r="M261">
        <v>69570.50999999998</v>
      </c>
      <c r="N261">
        <v>12751.880000000001</v>
      </c>
      <c r="O261">
        <v>44090.740000000005</v>
      </c>
      <c r="P261">
        <v>22128.799999999999</v>
      </c>
      <c r="Q261">
        <v>67164.149999999994</v>
      </c>
      <c r="R261">
        <f t="shared" si="4"/>
        <v>1849490.53</v>
      </c>
      <c r="S261">
        <v>2019</v>
      </c>
      <c r="T261" t="s">
        <v>136</v>
      </c>
    </row>
    <row r="262" spans="1:20" x14ac:dyDescent="0.3">
      <c r="A262" t="str">
        <f>+_xlfn.CONCAT(Importaciones_CIF_todos[[#This Row],[Pais]],Importaciones_CIF_todos[[#This Row],[Detalle]],Importaciones_CIF_todos[[#This Row],[Año2]])</f>
        <v>ColombiaMaíz para consumo2019</v>
      </c>
      <c r="B262" s="10" t="s">
        <v>19</v>
      </c>
      <c r="C262" t="s">
        <v>103</v>
      </c>
      <c r="D262" t="s">
        <v>108</v>
      </c>
      <c r="F262">
        <v>0</v>
      </c>
      <c r="G262">
        <v>5658.78</v>
      </c>
      <c r="H262">
        <v>3013.26</v>
      </c>
      <c r="I262">
        <v>2595.73</v>
      </c>
      <c r="J262">
        <v>10971</v>
      </c>
      <c r="K262">
        <v>2626.45</v>
      </c>
      <c r="L262">
        <v>17073.169999999998</v>
      </c>
      <c r="M262">
        <v>7733.86</v>
      </c>
      <c r="N262">
        <v>0</v>
      </c>
      <c r="O262">
        <v>7676.15</v>
      </c>
      <c r="P262">
        <v>7123.11</v>
      </c>
      <c r="Q262">
        <v>0</v>
      </c>
      <c r="R262">
        <f t="shared" si="4"/>
        <v>64471.51</v>
      </c>
      <c r="S262">
        <v>2019</v>
      </c>
      <c r="T262" t="s">
        <v>136</v>
      </c>
    </row>
    <row r="263" spans="1:20" hidden="1" x14ac:dyDescent="0.3">
      <c r="A263" t="str">
        <f>+_xlfn.CONCAT(Importaciones_CIF_todos[[#This Row],[Pais]],Importaciones_CIF_todos[[#This Row],[Detalle]],Importaciones_CIF_todos[[#This Row],[Año2]])</f>
        <v>ColombiaResto alimentos2019</v>
      </c>
      <c r="B263" s="10" t="s">
        <v>19</v>
      </c>
      <c r="C263" t="s">
        <v>103</v>
      </c>
      <c r="D263" t="s">
        <v>105</v>
      </c>
      <c r="F263">
        <v>3189009.5400000005</v>
      </c>
      <c r="G263">
        <v>4826383.05</v>
      </c>
      <c r="H263">
        <v>4409744.4999999991</v>
      </c>
      <c r="I263">
        <v>5247337.5600000005</v>
      </c>
      <c r="J263">
        <v>2988806.0999999996</v>
      </c>
      <c r="K263">
        <v>2329260.7599999984</v>
      </c>
      <c r="L263">
        <v>4035212.7700000005</v>
      </c>
      <c r="M263">
        <v>5201035.3199999994</v>
      </c>
      <c r="N263">
        <v>5363792.4599999972</v>
      </c>
      <c r="O263">
        <v>3728084.88</v>
      </c>
      <c r="P263">
        <v>4671273.46</v>
      </c>
      <c r="Q263">
        <v>6232347.8600000003</v>
      </c>
      <c r="R263">
        <f t="shared" si="4"/>
        <v>52222288.259999998</v>
      </c>
      <c r="S263">
        <v>2019</v>
      </c>
      <c r="T263" t="s">
        <v>136</v>
      </c>
    </row>
    <row r="264" spans="1:20" x14ac:dyDescent="0.3">
      <c r="A264" t="str">
        <f>+_xlfn.CONCAT(Importaciones_CIF_todos[[#This Row],[Pais]],Importaciones_CIF_todos[[#This Row],[Detalle]],Importaciones_CIF_todos[[#This Row],[Año2]])</f>
        <v>PerúCereales2019</v>
      </c>
      <c r="B264" s="10" t="s">
        <v>58</v>
      </c>
      <c r="C264" t="s">
        <v>103</v>
      </c>
      <c r="D264" t="s">
        <v>5</v>
      </c>
      <c r="F264">
        <v>597301.16999999993</v>
      </c>
      <c r="G264">
        <v>571819.41999999993</v>
      </c>
      <c r="H264">
        <v>390470.02</v>
      </c>
      <c r="I264">
        <v>180252.19999999998</v>
      </c>
      <c r="J264">
        <v>409059.04000000004</v>
      </c>
      <c r="K264">
        <v>334306.64999999991</v>
      </c>
      <c r="L264">
        <v>553389.27999999991</v>
      </c>
      <c r="M264">
        <v>448357.84000000008</v>
      </c>
      <c r="N264">
        <v>521061.36999999988</v>
      </c>
      <c r="O264">
        <v>499375.29000000015</v>
      </c>
      <c r="P264">
        <v>464272.86999999994</v>
      </c>
      <c r="Q264">
        <v>410609.92999999993</v>
      </c>
      <c r="R264">
        <f t="shared" si="4"/>
        <v>5380275.0799999991</v>
      </c>
      <c r="S264">
        <v>2019</v>
      </c>
      <c r="T264" t="s">
        <v>136</v>
      </c>
    </row>
    <row r="265" spans="1:20" hidden="1" x14ac:dyDescent="0.3">
      <c r="A265" t="str">
        <f>+_xlfn.CONCAT(Importaciones_CIF_todos[[#This Row],[Pais]],Importaciones_CIF_todos[[#This Row],[Detalle]],Importaciones_CIF_todos[[#This Row],[Año2]])</f>
        <v>PerúFrutas y frutos comestibles2019</v>
      </c>
      <c r="B265" s="10" t="s">
        <v>58</v>
      </c>
      <c r="C265" t="s">
        <v>103</v>
      </c>
      <c r="D265" t="s">
        <v>104</v>
      </c>
      <c r="F265">
        <v>1935890.81</v>
      </c>
      <c r="G265">
        <v>1840982.01</v>
      </c>
      <c r="H265">
        <v>2251660.0300000003</v>
      </c>
      <c r="I265">
        <v>4061557.7199999997</v>
      </c>
      <c r="J265">
        <v>10521266.969999999</v>
      </c>
      <c r="K265">
        <v>6880074.4999999991</v>
      </c>
      <c r="L265">
        <v>6166232.8400000008</v>
      </c>
      <c r="M265">
        <v>3618019.4399999995</v>
      </c>
      <c r="N265">
        <v>2776679.3599999994</v>
      </c>
      <c r="O265">
        <v>2156022.6500000004</v>
      </c>
      <c r="P265">
        <v>2187699.65</v>
      </c>
      <c r="Q265">
        <v>2145286.41</v>
      </c>
      <c r="R265">
        <f t="shared" si="4"/>
        <v>46541372.390000001</v>
      </c>
      <c r="S265">
        <v>2019</v>
      </c>
      <c r="T265" t="s">
        <v>136</v>
      </c>
    </row>
    <row r="266" spans="1:20" x14ac:dyDescent="0.3">
      <c r="A266" t="str">
        <f>+_xlfn.CONCAT(Importaciones_CIF_todos[[#This Row],[Pais]],Importaciones_CIF_todos[[#This Row],[Detalle]],Importaciones_CIF_todos[[#This Row],[Año2]])</f>
        <v>PerúMaíz para consumo2019</v>
      </c>
      <c r="B266" s="10" t="s">
        <v>58</v>
      </c>
      <c r="C266" t="s">
        <v>103</v>
      </c>
      <c r="D266" t="s">
        <v>108</v>
      </c>
      <c r="F266">
        <v>1231.67</v>
      </c>
      <c r="G266">
        <v>9314.15</v>
      </c>
      <c r="H266">
        <v>17948.07</v>
      </c>
      <c r="I266">
        <v>8838.18</v>
      </c>
      <c r="J266">
        <v>8144.17</v>
      </c>
      <c r="K266">
        <v>36232.130000000005</v>
      </c>
      <c r="L266">
        <v>27060.559999999998</v>
      </c>
      <c r="M266">
        <v>4654.0300000000007</v>
      </c>
      <c r="N266">
        <v>0</v>
      </c>
      <c r="O266">
        <v>0</v>
      </c>
      <c r="P266">
        <v>7673.96</v>
      </c>
      <c r="Q266">
        <v>22601.61</v>
      </c>
      <c r="R266">
        <f t="shared" si="4"/>
        <v>143698.53</v>
      </c>
      <c r="S266">
        <v>2019</v>
      </c>
      <c r="T266" t="s">
        <v>136</v>
      </c>
    </row>
    <row r="267" spans="1:20" hidden="1" x14ac:dyDescent="0.3">
      <c r="A267" t="str">
        <f>+_xlfn.CONCAT(Importaciones_CIF_todos[[#This Row],[Pais]],Importaciones_CIF_todos[[#This Row],[Detalle]],Importaciones_CIF_todos[[#This Row],[Año2]])</f>
        <v>PerúResto alimentos2019</v>
      </c>
      <c r="B267" s="10" t="s">
        <v>58</v>
      </c>
      <c r="C267" t="s">
        <v>103</v>
      </c>
      <c r="D267" t="s">
        <v>105</v>
      </c>
      <c r="F267">
        <v>6022492.5999999996</v>
      </c>
      <c r="G267">
        <v>4915376.18</v>
      </c>
      <c r="H267">
        <v>5820781.6299999999</v>
      </c>
      <c r="I267">
        <v>5686223.6100000022</v>
      </c>
      <c r="J267">
        <v>6075632.4599999972</v>
      </c>
      <c r="K267">
        <v>5625682.9699999988</v>
      </c>
      <c r="L267">
        <v>6563132.5399999972</v>
      </c>
      <c r="M267">
        <v>6501893.3199999984</v>
      </c>
      <c r="N267">
        <v>5922397.1700000018</v>
      </c>
      <c r="O267">
        <v>5214742.22</v>
      </c>
      <c r="P267">
        <v>5428946.6599999983</v>
      </c>
      <c r="Q267">
        <v>6411220.3599999994</v>
      </c>
      <c r="R267">
        <f t="shared" si="4"/>
        <v>70188521.719999999</v>
      </c>
      <c r="S267">
        <v>2019</v>
      </c>
      <c r="T267" t="s">
        <v>136</v>
      </c>
    </row>
    <row r="268" spans="1:20" x14ac:dyDescent="0.3">
      <c r="A268" t="str">
        <f>+_xlfn.CONCAT(Importaciones_CIF_todos[[#This Row],[Pais]],Importaciones_CIF_todos[[#This Row],[Detalle]],Importaciones_CIF_todos[[#This Row],[Año2]])</f>
        <v>IndiaCereales2019</v>
      </c>
      <c r="B268" s="10" t="s">
        <v>40</v>
      </c>
      <c r="C268" t="s">
        <v>103</v>
      </c>
      <c r="D268" t="s">
        <v>5</v>
      </c>
      <c r="F268">
        <v>31387.5</v>
      </c>
      <c r="G268">
        <v>692.5</v>
      </c>
      <c r="H268">
        <v>22490.83</v>
      </c>
      <c r="I268">
        <v>24868.34</v>
      </c>
      <c r="J268">
        <v>0</v>
      </c>
      <c r="K268">
        <v>26692.32</v>
      </c>
      <c r="L268">
        <v>34709</v>
      </c>
      <c r="M268">
        <v>7371.3</v>
      </c>
      <c r="N268">
        <v>69.819999999999993</v>
      </c>
      <c r="O268">
        <v>5421</v>
      </c>
      <c r="P268">
        <v>34762.39</v>
      </c>
      <c r="Q268">
        <v>8716.01</v>
      </c>
      <c r="R268">
        <f t="shared" si="4"/>
        <v>197181.01</v>
      </c>
      <c r="S268">
        <v>2019</v>
      </c>
      <c r="T268" t="s">
        <v>136</v>
      </c>
    </row>
    <row r="269" spans="1:20" hidden="1" x14ac:dyDescent="0.3">
      <c r="A269" t="str">
        <f>+_xlfn.CONCAT(Importaciones_CIF_todos[[#This Row],[Pais]],Importaciones_CIF_todos[[#This Row],[Detalle]],Importaciones_CIF_todos[[#This Row],[Año2]])</f>
        <v>IndiaFrutas y frutos comestibles2019</v>
      </c>
      <c r="B269" s="10" t="s">
        <v>40</v>
      </c>
      <c r="C269" t="s">
        <v>103</v>
      </c>
      <c r="D269" t="s">
        <v>104</v>
      </c>
      <c r="F269">
        <v>0</v>
      </c>
      <c r="G269">
        <v>36390.959999999999</v>
      </c>
      <c r="H269">
        <v>0</v>
      </c>
      <c r="I269">
        <v>0</v>
      </c>
      <c r="J269">
        <v>133.88</v>
      </c>
      <c r="K269">
        <v>0</v>
      </c>
      <c r="L269">
        <v>49603.98</v>
      </c>
      <c r="M269">
        <v>49140</v>
      </c>
      <c r="N269">
        <v>39204.29</v>
      </c>
      <c r="O269">
        <v>0</v>
      </c>
      <c r="P269">
        <v>39045</v>
      </c>
      <c r="Q269">
        <v>103740</v>
      </c>
      <c r="R269">
        <f t="shared" si="4"/>
        <v>317258.11</v>
      </c>
      <c r="S269">
        <v>2019</v>
      </c>
      <c r="T269" t="s">
        <v>136</v>
      </c>
    </row>
    <row r="270" spans="1:20" hidden="1" x14ac:dyDescent="0.3">
      <c r="A270" t="str">
        <f>+_xlfn.CONCAT(Importaciones_CIF_todos[[#This Row],[Pais]],Importaciones_CIF_todos[[#This Row],[Detalle]],Importaciones_CIF_todos[[#This Row],[Año2]])</f>
        <v>IndiaResto alimentos2019</v>
      </c>
      <c r="B270" s="10" t="s">
        <v>40</v>
      </c>
      <c r="C270" t="s">
        <v>103</v>
      </c>
      <c r="D270" t="s">
        <v>105</v>
      </c>
      <c r="F270">
        <v>236072.03999999998</v>
      </c>
      <c r="G270">
        <v>379610.63</v>
      </c>
      <c r="H270">
        <v>323242.02</v>
      </c>
      <c r="I270">
        <v>606911.59999999986</v>
      </c>
      <c r="J270">
        <v>396795.04000000004</v>
      </c>
      <c r="K270">
        <v>342964.05000000005</v>
      </c>
      <c r="L270">
        <v>366795.7</v>
      </c>
      <c r="M270">
        <v>291168.67</v>
      </c>
      <c r="N270">
        <v>371158.05</v>
      </c>
      <c r="O270">
        <v>208163.5</v>
      </c>
      <c r="P270">
        <v>308670.49000000005</v>
      </c>
      <c r="Q270">
        <v>415785.53</v>
      </c>
      <c r="R270">
        <f t="shared" si="4"/>
        <v>4247337.32</v>
      </c>
      <c r="S270">
        <v>2019</v>
      </c>
      <c r="T270" t="s">
        <v>136</v>
      </c>
    </row>
    <row r="271" spans="1:20" x14ac:dyDescent="0.3">
      <c r="A271" t="str">
        <f>+_xlfn.CONCAT(Importaciones_CIF_todos[[#This Row],[Pais]],Importaciones_CIF_todos[[#This Row],[Detalle]],Importaciones_CIF_todos[[#This Row],[Año2]])</f>
        <v>OtrosCereales2019</v>
      </c>
      <c r="B271" s="10" t="s">
        <v>141</v>
      </c>
      <c r="C271" t="s">
        <v>103</v>
      </c>
      <c r="D271" t="s">
        <v>5</v>
      </c>
      <c r="F271">
        <v>1018.72</v>
      </c>
      <c r="G271">
        <v>1467.34</v>
      </c>
      <c r="H271">
        <v>0</v>
      </c>
      <c r="I271">
        <v>7073.17</v>
      </c>
      <c r="J271">
        <v>0</v>
      </c>
      <c r="K271">
        <v>392.52</v>
      </c>
      <c r="L271">
        <v>206.58</v>
      </c>
      <c r="M271">
        <v>341.11</v>
      </c>
      <c r="N271">
        <v>2703.83</v>
      </c>
      <c r="O271">
        <v>3027.4</v>
      </c>
      <c r="P271">
        <v>5021.1000000000004</v>
      </c>
      <c r="Q271">
        <v>8377.08</v>
      </c>
      <c r="R271">
        <f t="shared" si="4"/>
        <v>29628.85</v>
      </c>
      <c r="S271">
        <v>2019</v>
      </c>
      <c r="T271" t="s">
        <v>136</v>
      </c>
    </row>
    <row r="272" spans="1:20" hidden="1" x14ac:dyDescent="0.3">
      <c r="A272" t="str">
        <f>+_xlfn.CONCAT(Importaciones_CIF_todos[[#This Row],[Pais]],Importaciones_CIF_todos[[#This Row],[Detalle]],Importaciones_CIF_todos[[#This Row],[Año2]])</f>
        <v>OtrosFrutas y frutos comestibles2019</v>
      </c>
      <c r="B272" s="10" t="s">
        <v>141</v>
      </c>
      <c r="C272" t="s">
        <v>103</v>
      </c>
      <c r="D272" t="s">
        <v>104</v>
      </c>
      <c r="F272">
        <v>64146.81</v>
      </c>
      <c r="G272">
        <v>0</v>
      </c>
      <c r="H272">
        <v>56670.82</v>
      </c>
      <c r="I272">
        <v>32620.65</v>
      </c>
      <c r="J272">
        <v>3904.4</v>
      </c>
      <c r="K272">
        <v>4032.52</v>
      </c>
      <c r="L272">
        <v>29731.4</v>
      </c>
      <c r="M272">
        <v>179098.91999999998</v>
      </c>
      <c r="N272">
        <v>64437.78</v>
      </c>
      <c r="O272">
        <v>308.22000000000003</v>
      </c>
      <c r="P272">
        <v>94951.049999999988</v>
      </c>
      <c r="Q272">
        <v>1461.29</v>
      </c>
      <c r="R272">
        <f t="shared" si="4"/>
        <v>531363.85999999987</v>
      </c>
      <c r="S272">
        <v>2019</v>
      </c>
      <c r="T272" t="s">
        <v>136</v>
      </c>
    </row>
    <row r="273" spans="1:20" x14ac:dyDescent="0.3">
      <c r="A273" t="str">
        <f>+_xlfn.CONCAT(Importaciones_CIF_todos[[#This Row],[Pais]],Importaciones_CIF_todos[[#This Row],[Detalle]],Importaciones_CIF_todos[[#This Row],[Año2]])</f>
        <v>OtrosMaíz para consumo2019</v>
      </c>
      <c r="B273" s="10" t="s">
        <v>141</v>
      </c>
      <c r="C273" t="s">
        <v>103</v>
      </c>
      <c r="D273" t="s">
        <v>108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658.98</v>
      </c>
      <c r="Q273">
        <v>0</v>
      </c>
      <c r="R273">
        <f t="shared" si="4"/>
        <v>658.98</v>
      </c>
      <c r="S273">
        <v>2019</v>
      </c>
      <c r="T273" t="s">
        <v>136</v>
      </c>
    </row>
    <row r="274" spans="1:20" hidden="1" x14ac:dyDescent="0.3">
      <c r="A274" t="str">
        <f>+_xlfn.CONCAT(Importaciones_CIF_todos[[#This Row],[Pais]],Importaciones_CIF_todos[[#This Row],[Detalle]],Importaciones_CIF_todos[[#This Row],[Año2]])</f>
        <v>OtrosResto alimentos2019</v>
      </c>
      <c r="B274" s="10" t="s">
        <v>141</v>
      </c>
      <c r="C274" t="s">
        <v>103</v>
      </c>
      <c r="D274" t="s">
        <v>105</v>
      </c>
      <c r="F274">
        <v>598987.58000000007</v>
      </c>
      <c r="G274">
        <v>329721.96999999997</v>
      </c>
      <c r="H274">
        <v>367322.97</v>
      </c>
      <c r="I274">
        <v>322033.14</v>
      </c>
      <c r="J274">
        <v>332683.96000000002</v>
      </c>
      <c r="K274">
        <v>435824.81999999995</v>
      </c>
      <c r="L274">
        <v>486056.9800000001</v>
      </c>
      <c r="M274">
        <v>391226.01000000007</v>
      </c>
      <c r="N274">
        <v>364210.29000000004</v>
      </c>
      <c r="O274">
        <v>668258.72000000009</v>
      </c>
      <c r="P274">
        <v>377827.95000000013</v>
      </c>
      <c r="Q274">
        <v>275314.22000000009</v>
      </c>
      <c r="R274">
        <f t="shared" si="4"/>
        <v>4949468.6100000003</v>
      </c>
      <c r="S274">
        <v>2019</v>
      </c>
      <c r="T274" t="s">
        <v>136</v>
      </c>
    </row>
    <row r="275" spans="1:20" hidden="1" x14ac:dyDescent="0.3">
      <c r="A275" t="str">
        <f>+_xlfn.CONCAT(Importaciones_CIF_todos[[#This Row],[Pais]],Importaciones_CIF_todos[[#This Row],[Detalle]],Importaciones_CIF_todos[[#This Row],[Año2]])</f>
        <v>CanadáCarne de bovino2019</v>
      </c>
      <c r="B275" s="10" t="s">
        <v>17</v>
      </c>
      <c r="C275" t="s">
        <v>103</v>
      </c>
      <c r="D275" t="s">
        <v>107</v>
      </c>
      <c r="F275">
        <v>19705.13</v>
      </c>
      <c r="G275">
        <v>39365.870000000003</v>
      </c>
      <c r="H275">
        <v>36240.51</v>
      </c>
      <c r="I275">
        <v>0</v>
      </c>
      <c r="J275">
        <v>0</v>
      </c>
      <c r="K275">
        <v>19211.63</v>
      </c>
      <c r="L275">
        <v>18970.27</v>
      </c>
      <c r="M275">
        <v>20398.439999999999</v>
      </c>
      <c r="N275">
        <v>39833.490000000005</v>
      </c>
      <c r="O275">
        <v>56967.01</v>
      </c>
      <c r="P275">
        <v>18253.060000000001</v>
      </c>
      <c r="Q275">
        <v>18014.36</v>
      </c>
      <c r="R275">
        <f t="shared" si="4"/>
        <v>286959.77</v>
      </c>
      <c r="S275">
        <v>2019</v>
      </c>
      <c r="T275" t="s">
        <v>136</v>
      </c>
    </row>
    <row r="276" spans="1:20" x14ac:dyDescent="0.3">
      <c r="A276" t="str">
        <f>+_xlfn.CONCAT(Importaciones_CIF_todos[[#This Row],[Pais]],Importaciones_CIF_todos[[#This Row],[Detalle]],Importaciones_CIF_todos[[#This Row],[Año2]])</f>
        <v>CanadáCereales2019</v>
      </c>
      <c r="B276" s="10" t="s">
        <v>17</v>
      </c>
      <c r="C276" t="s">
        <v>103</v>
      </c>
      <c r="D276" t="s">
        <v>5</v>
      </c>
      <c r="F276">
        <v>6978650.7400000012</v>
      </c>
      <c r="G276">
        <v>10633347.640000001</v>
      </c>
      <c r="H276">
        <v>10152501.049999999</v>
      </c>
      <c r="I276">
        <v>4706581.92</v>
      </c>
      <c r="J276">
        <v>1458145.45</v>
      </c>
      <c r="K276">
        <v>1630308.99</v>
      </c>
      <c r="L276">
        <v>12072612.280000001</v>
      </c>
      <c r="M276">
        <v>3182713.32</v>
      </c>
      <c r="N276">
        <v>14982344.439999999</v>
      </c>
      <c r="O276">
        <v>4732117.6399999997</v>
      </c>
      <c r="P276">
        <v>8179194.7400000012</v>
      </c>
      <c r="Q276">
        <v>7842323.419999999</v>
      </c>
      <c r="R276">
        <f t="shared" si="4"/>
        <v>86550841.629999995</v>
      </c>
      <c r="S276">
        <v>2019</v>
      </c>
      <c r="T276" t="s">
        <v>136</v>
      </c>
    </row>
    <row r="277" spans="1:20" hidden="1" x14ac:dyDescent="0.3">
      <c r="A277" t="str">
        <f>+_xlfn.CONCAT(Importaciones_CIF_todos[[#This Row],[Pais]],Importaciones_CIF_todos[[#This Row],[Detalle]],Importaciones_CIF_todos[[#This Row],[Año2]])</f>
        <v>CanadáFrutas y frutos comestibles2019</v>
      </c>
      <c r="B277" s="10" t="s">
        <v>17</v>
      </c>
      <c r="C277" t="s">
        <v>103</v>
      </c>
      <c r="D277" t="s">
        <v>104</v>
      </c>
      <c r="F277">
        <v>427.59</v>
      </c>
      <c r="G277">
        <v>1419.6</v>
      </c>
      <c r="H277">
        <v>60150.8</v>
      </c>
      <c r="I277">
        <v>0</v>
      </c>
      <c r="J277">
        <v>22009.870000000003</v>
      </c>
      <c r="K277">
        <v>440.18</v>
      </c>
      <c r="L277">
        <v>0</v>
      </c>
      <c r="M277">
        <v>2438.91</v>
      </c>
      <c r="N277">
        <v>76763.37999999999</v>
      </c>
      <c r="O277">
        <v>0</v>
      </c>
      <c r="P277">
        <v>58103.07</v>
      </c>
      <c r="Q277">
        <v>0</v>
      </c>
      <c r="R277">
        <f t="shared" si="4"/>
        <v>221753.40000000002</v>
      </c>
      <c r="S277">
        <v>2019</v>
      </c>
      <c r="T277" t="s">
        <v>136</v>
      </c>
    </row>
    <row r="278" spans="1:20" hidden="1" x14ac:dyDescent="0.3">
      <c r="A278" t="str">
        <f>+_xlfn.CONCAT(Importaciones_CIF_todos[[#This Row],[Pais]],Importaciones_CIF_todos[[#This Row],[Detalle]],Importaciones_CIF_todos[[#This Row],[Año2]])</f>
        <v>CanadáResto alimentos2019</v>
      </c>
      <c r="B278" s="10" t="s">
        <v>17</v>
      </c>
      <c r="C278" t="s">
        <v>103</v>
      </c>
      <c r="D278" t="s">
        <v>105</v>
      </c>
      <c r="F278">
        <v>2378140.98</v>
      </c>
      <c r="G278">
        <v>2776758.15</v>
      </c>
      <c r="H278">
        <v>4014983.9</v>
      </c>
      <c r="I278">
        <v>3848597.49</v>
      </c>
      <c r="J278">
        <v>3345044.7900000005</v>
      </c>
      <c r="K278">
        <v>2107966.7299999991</v>
      </c>
      <c r="L278">
        <v>2942231.97</v>
      </c>
      <c r="M278">
        <v>4410516.13</v>
      </c>
      <c r="N278">
        <v>4762169.1900000004</v>
      </c>
      <c r="O278">
        <v>3521973.49</v>
      </c>
      <c r="P278">
        <v>1856238.07</v>
      </c>
      <c r="Q278">
        <v>5076898.2300000004</v>
      </c>
      <c r="R278">
        <f t="shared" si="4"/>
        <v>41041519.120000005</v>
      </c>
      <c r="S278">
        <v>2019</v>
      </c>
      <c r="T278" t="s">
        <v>136</v>
      </c>
    </row>
    <row r="279" spans="1:20" hidden="1" x14ac:dyDescent="0.3">
      <c r="A279" t="str">
        <f>+_xlfn.CONCAT(Importaciones_CIF_todos[[#This Row],[Pais]],Importaciones_CIF_todos[[#This Row],[Detalle]],Importaciones_CIF_todos[[#This Row],[Año2]])</f>
        <v>ParaguayCarne de bovino2019</v>
      </c>
      <c r="B279" s="10" t="s">
        <v>57</v>
      </c>
      <c r="C279" t="s">
        <v>103</v>
      </c>
      <c r="D279" t="s">
        <v>107</v>
      </c>
      <c r="F279">
        <v>27823635.609999996</v>
      </c>
      <c r="G279">
        <v>23897762.25</v>
      </c>
      <c r="H279">
        <v>26772585.990000002</v>
      </c>
      <c r="I279">
        <v>31300625.189999998</v>
      </c>
      <c r="J279">
        <v>39098619.109999999</v>
      </c>
      <c r="K279">
        <v>25792209.850000001</v>
      </c>
      <c r="L279">
        <v>28343752.43</v>
      </c>
      <c r="M279">
        <v>27767703.859999999</v>
      </c>
      <c r="N279">
        <v>23478733.759999998</v>
      </c>
      <c r="O279">
        <v>30340496.599999998</v>
      </c>
      <c r="P279">
        <v>36807558.780000009</v>
      </c>
      <c r="Q279">
        <v>41287826.50999999</v>
      </c>
      <c r="R279">
        <f t="shared" si="4"/>
        <v>362711509.94</v>
      </c>
      <c r="S279">
        <v>2019</v>
      </c>
      <c r="T279" t="s">
        <v>136</v>
      </c>
    </row>
    <row r="280" spans="1:20" x14ac:dyDescent="0.3">
      <c r="A280" t="str">
        <f>+_xlfn.CONCAT(Importaciones_CIF_todos[[#This Row],[Pais]],Importaciones_CIF_todos[[#This Row],[Detalle]],Importaciones_CIF_todos[[#This Row],[Año2]])</f>
        <v>ParaguayCereales2019</v>
      </c>
      <c r="B280" s="10" t="s">
        <v>57</v>
      </c>
      <c r="C280" t="s">
        <v>103</v>
      </c>
      <c r="D280" t="s">
        <v>5</v>
      </c>
      <c r="F280">
        <v>1229756.69</v>
      </c>
      <c r="G280">
        <v>1094683.06</v>
      </c>
      <c r="H280">
        <v>1693774.88</v>
      </c>
      <c r="I280">
        <v>1861592.6600000001</v>
      </c>
      <c r="J280">
        <v>1276377.1600000001</v>
      </c>
      <c r="K280">
        <v>1385774.0499999998</v>
      </c>
      <c r="L280">
        <v>1358594.8099999998</v>
      </c>
      <c r="M280">
        <v>895431.37000000011</v>
      </c>
      <c r="N280">
        <v>1503016.0100000002</v>
      </c>
      <c r="O280">
        <v>1066209.1400000001</v>
      </c>
      <c r="P280">
        <v>2742770.17</v>
      </c>
      <c r="Q280">
        <v>1882364.6199999999</v>
      </c>
      <c r="R280">
        <f t="shared" si="4"/>
        <v>17990344.620000001</v>
      </c>
      <c r="S280">
        <v>2019</v>
      </c>
      <c r="T280" t="s">
        <v>136</v>
      </c>
    </row>
    <row r="281" spans="1:20" x14ac:dyDescent="0.3">
      <c r="A281" t="str">
        <f>+_xlfn.CONCAT(Importaciones_CIF_todos[[#This Row],[Pais]],Importaciones_CIF_todos[[#This Row],[Detalle]],Importaciones_CIF_todos[[#This Row],[Año2]])</f>
        <v>ParaguayMaíz para consumo2019</v>
      </c>
      <c r="B281" s="10" t="s">
        <v>57</v>
      </c>
      <c r="C281" t="s">
        <v>103</v>
      </c>
      <c r="D281" t="s">
        <v>108</v>
      </c>
      <c r="F281">
        <v>16367394.67</v>
      </c>
      <c r="G281">
        <v>13102744.16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17790543</v>
      </c>
      <c r="O281">
        <v>6566462.1800000006</v>
      </c>
      <c r="P281">
        <v>9590374.8000000007</v>
      </c>
      <c r="Q281">
        <v>8277008.7799999993</v>
      </c>
      <c r="R281">
        <f t="shared" si="4"/>
        <v>71694527.590000004</v>
      </c>
      <c r="S281">
        <v>2019</v>
      </c>
      <c r="T281" t="s">
        <v>136</v>
      </c>
    </row>
    <row r="282" spans="1:20" hidden="1" x14ac:dyDescent="0.3">
      <c r="A282" t="str">
        <f>+_xlfn.CONCAT(Importaciones_CIF_todos[[#This Row],[Pais]],Importaciones_CIF_todos[[#This Row],[Detalle]],Importaciones_CIF_todos[[#This Row],[Año2]])</f>
        <v>ParaguayResto alimentos2019</v>
      </c>
      <c r="B282" s="10" t="s">
        <v>57</v>
      </c>
      <c r="C282" t="s">
        <v>103</v>
      </c>
      <c r="D282" t="s">
        <v>105</v>
      </c>
      <c r="F282">
        <v>224643.53</v>
      </c>
      <c r="G282">
        <v>187690.14</v>
      </c>
      <c r="H282">
        <v>259885.47</v>
      </c>
      <c r="I282">
        <v>222980.86</v>
      </c>
      <c r="J282">
        <v>228829.09</v>
      </c>
      <c r="K282">
        <v>237581.68</v>
      </c>
      <c r="L282">
        <v>304125.98</v>
      </c>
      <c r="M282">
        <v>270165.81</v>
      </c>
      <c r="N282">
        <v>382537.55999999994</v>
      </c>
      <c r="O282">
        <v>326651.2</v>
      </c>
      <c r="P282">
        <v>341563.02</v>
      </c>
      <c r="Q282">
        <v>516139.56</v>
      </c>
      <c r="R282">
        <f t="shared" si="4"/>
        <v>3502793.9000000004</v>
      </c>
      <c r="S282">
        <v>2019</v>
      </c>
      <c r="T282" t="s">
        <v>136</v>
      </c>
    </row>
    <row r="283" spans="1:20" x14ac:dyDescent="0.3">
      <c r="A283" t="str">
        <f>+_xlfn.CONCAT(Importaciones_CIF_todos[[#This Row],[Pais]],Importaciones_CIF_todos[[#This Row],[Detalle]],Importaciones_CIF_todos[[#This Row],[Año2]])</f>
        <v>VietnamCereales2019</v>
      </c>
      <c r="B283" s="10" t="s">
        <v>78</v>
      </c>
      <c r="C283" t="s">
        <v>103</v>
      </c>
      <c r="D283" t="s">
        <v>5</v>
      </c>
      <c r="F283">
        <v>2040.1</v>
      </c>
      <c r="G283">
        <v>70725.710000000006</v>
      </c>
      <c r="H283">
        <v>0</v>
      </c>
      <c r="I283">
        <v>35787.760000000002</v>
      </c>
      <c r="J283">
        <v>34886.29</v>
      </c>
      <c r="K283">
        <v>45864.29</v>
      </c>
      <c r="L283">
        <v>147006</v>
      </c>
      <c r="M283">
        <v>70279.360000000001</v>
      </c>
      <c r="N283">
        <v>139462.79</v>
      </c>
      <c r="O283">
        <v>33869.65</v>
      </c>
      <c r="P283">
        <v>145093.54999999999</v>
      </c>
      <c r="Q283">
        <v>0</v>
      </c>
      <c r="R283">
        <f t="shared" si="4"/>
        <v>725015.5</v>
      </c>
      <c r="S283">
        <v>2019</v>
      </c>
      <c r="T283" t="s">
        <v>136</v>
      </c>
    </row>
    <row r="284" spans="1:20" hidden="1" x14ac:dyDescent="0.3">
      <c r="A284" t="str">
        <f>+_xlfn.CONCAT(Importaciones_CIF_todos[[#This Row],[Pais]],Importaciones_CIF_todos[[#This Row],[Detalle]],Importaciones_CIF_todos[[#This Row],[Año2]])</f>
        <v>VietnamFrutas y frutos comestibles2019</v>
      </c>
      <c r="B284" s="10" t="s">
        <v>78</v>
      </c>
      <c r="C284" t="s">
        <v>103</v>
      </c>
      <c r="D284" t="s">
        <v>104</v>
      </c>
      <c r="F284">
        <v>39010</v>
      </c>
      <c r="G284">
        <v>38878</v>
      </c>
      <c r="H284">
        <v>39128</v>
      </c>
      <c r="I284">
        <v>54198</v>
      </c>
      <c r="J284">
        <v>45634.25</v>
      </c>
      <c r="K284">
        <v>62059</v>
      </c>
      <c r="L284">
        <v>24998.76</v>
      </c>
      <c r="M284">
        <v>30662.19</v>
      </c>
      <c r="N284">
        <v>60509.89</v>
      </c>
      <c r="O284">
        <v>35380.400000000001</v>
      </c>
      <c r="P284">
        <v>35280.400000000001</v>
      </c>
      <c r="Q284">
        <v>38878</v>
      </c>
      <c r="R284">
        <f t="shared" si="4"/>
        <v>504616.89000000007</v>
      </c>
      <c r="S284">
        <v>2019</v>
      </c>
      <c r="T284" t="s">
        <v>136</v>
      </c>
    </row>
    <row r="285" spans="1:20" hidden="1" x14ac:dyDescent="0.3">
      <c r="A285" t="str">
        <f>+_xlfn.CONCAT(Importaciones_CIF_todos[[#This Row],[Pais]],Importaciones_CIF_todos[[#This Row],[Detalle]],Importaciones_CIF_todos[[#This Row],[Año2]])</f>
        <v>VietnamResto alimentos2019</v>
      </c>
      <c r="B285" s="10" t="s">
        <v>78</v>
      </c>
      <c r="C285" t="s">
        <v>103</v>
      </c>
      <c r="D285" t="s">
        <v>105</v>
      </c>
      <c r="F285">
        <v>1155400.3500000001</v>
      </c>
      <c r="G285">
        <v>743028.49</v>
      </c>
      <c r="H285">
        <v>42370.79</v>
      </c>
      <c r="I285">
        <v>306242.5</v>
      </c>
      <c r="J285">
        <v>535717.64</v>
      </c>
      <c r="K285">
        <v>226076.72</v>
      </c>
      <c r="L285">
        <v>26967.309999999998</v>
      </c>
      <c r="M285">
        <v>123924.76999999999</v>
      </c>
      <c r="N285">
        <v>555550.67999999993</v>
      </c>
      <c r="O285">
        <v>50930.25</v>
      </c>
      <c r="P285">
        <v>373801.25</v>
      </c>
      <c r="Q285">
        <v>254092.72999999998</v>
      </c>
      <c r="R285">
        <f t="shared" si="4"/>
        <v>4394103.4800000004</v>
      </c>
      <c r="S285">
        <v>2019</v>
      </c>
      <c r="T285" t="s">
        <v>136</v>
      </c>
    </row>
    <row r="286" spans="1:20" x14ac:dyDescent="0.3">
      <c r="A286" t="str">
        <f>+_xlfn.CONCAT(Importaciones_CIF_todos[[#This Row],[Pais]],Importaciones_CIF_todos[[#This Row],[Detalle]],Importaciones_CIF_todos[[#This Row],[Año2]])</f>
        <v>TailandiaCereales2019</v>
      </c>
      <c r="B286" s="10" t="s">
        <v>70</v>
      </c>
      <c r="C286" t="s">
        <v>103</v>
      </c>
      <c r="D286" t="s">
        <v>5</v>
      </c>
      <c r="F286">
        <v>0</v>
      </c>
      <c r="G286">
        <v>324801.07</v>
      </c>
      <c r="H286">
        <v>26196.1</v>
      </c>
      <c r="I286">
        <v>28792.48</v>
      </c>
      <c r="J286">
        <v>140072.93</v>
      </c>
      <c r="K286">
        <v>138122.04</v>
      </c>
      <c r="L286">
        <v>0</v>
      </c>
      <c r="M286">
        <v>28636.5</v>
      </c>
      <c r="N286">
        <v>24162.32</v>
      </c>
      <c r="O286">
        <v>898.37</v>
      </c>
      <c r="P286">
        <v>1359.83</v>
      </c>
      <c r="Q286">
        <v>32566.91</v>
      </c>
      <c r="R286">
        <f t="shared" si="4"/>
        <v>745608.54999999993</v>
      </c>
      <c r="S286">
        <v>2019</v>
      </c>
      <c r="T286" t="s">
        <v>136</v>
      </c>
    </row>
    <row r="287" spans="1:20" hidden="1" x14ac:dyDescent="0.3">
      <c r="A287" t="str">
        <f>+_xlfn.CONCAT(Importaciones_CIF_todos[[#This Row],[Pais]],Importaciones_CIF_todos[[#This Row],[Detalle]],Importaciones_CIF_todos[[#This Row],[Año2]])</f>
        <v>TailandiaFrutas y frutos comestibles2019</v>
      </c>
      <c r="B287" s="10" t="s">
        <v>70</v>
      </c>
      <c r="C287" t="s">
        <v>103</v>
      </c>
      <c r="D287" t="s">
        <v>104</v>
      </c>
      <c r="F287">
        <v>0</v>
      </c>
      <c r="G287">
        <v>166.87</v>
      </c>
      <c r="H287">
        <v>524.85</v>
      </c>
      <c r="I287">
        <v>91266.04</v>
      </c>
      <c r="J287">
        <v>0</v>
      </c>
      <c r="K287">
        <v>0</v>
      </c>
      <c r="L287">
        <v>0</v>
      </c>
      <c r="M287">
        <v>112378.36</v>
      </c>
      <c r="N287">
        <v>0</v>
      </c>
      <c r="O287">
        <v>425.97</v>
      </c>
      <c r="P287">
        <v>16594.059999999998</v>
      </c>
      <c r="Q287">
        <v>63.95</v>
      </c>
      <c r="R287">
        <f t="shared" si="4"/>
        <v>221420.1</v>
      </c>
      <c r="S287">
        <v>2019</v>
      </c>
      <c r="T287" t="s">
        <v>136</v>
      </c>
    </row>
    <row r="288" spans="1:20" hidden="1" x14ac:dyDescent="0.3">
      <c r="A288" t="str">
        <f>+_xlfn.CONCAT(Importaciones_CIF_todos[[#This Row],[Pais]],Importaciones_CIF_todos[[#This Row],[Detalle]],Importaciones_CIF_todos[[#This Row],[Año2]])</f>
        <v>TailandiaResto alimentos2019</v>
      </c>
      <c r="B288" s="10" t="s">
        <v>70</v>
      </c>
      <c r="C288" t="s">
        <v>103</v>
      </c>
      <c r="D288" t="s">
        <v>105</v>
      </c>
      <c r="F288">
        <v>3567599.8799999994</v>
      </c>
      <c r="G288">
        <v>2662294.39</v>
      </c>
      <c r="H288">
        <v>7822578.5999999978</v>
      </c>
      <c r="I288">
        <v>6039477.1700000027</v>
      </c>
      <c r="J288">
        <v>5880165.3100000005</v>
      </c>
      <c r="K288">
        <v>4167902.7199999997</v>
      </c>
      <c r="L288">
        <v>4652288.3200000012</v>
      </c>
      <c r="M288">
        <v>4473401.2900000019</v>
      </c>
      <c r="N288">
        <v>4607838.67</v>
      </c>
      <c r="O288">
        <v>4124632.2700000005</v>
      </c>
      <c r="P288">
        <v>4144371.3599999989</v>
      </c>
      <c r="Q288">
        <v>4058655.4099999992</v>
      </c>
      <c r="R288">
        <f t="shared" si="4"/>
        <v>56201205.390000001</v>
      </c>
      <c r="S288">
        <v>2019</v>
      </c>
      <c r="T288" t="s">
        <v>136</v>
      </c>
    </row>
    <row r="289" spans="1:20" hidden="1" x14ac:dyDescent="0.3">
      <c r="A289" t="str">
        <f>+_xlfn.CONCAT(Importaciones_CIF_todos[[#This Row],[Pais]],Importaciones_CIF_todos[[#This Row],[Detalle]],Importaciones_CIF_todos[[#This Row],[Año2]])</f>
        <v>Reino UnidoCarne de ave2019</v>
      </c>
      <c r="B289" s="10" t="s">
        <v>62</v>
      </c>
      <c r="C289" t="s">
        <v>103</v>
      </c>
      <c r="D289" t="s">
        <v>106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61.29</v>
      </c>
      <c r="N289">
        <v>0</v>
      </c>
      <c r="O289">
        <v>0</v>
      </c>
      <c r="P289">
        <v>0</v>
      </c>
      <c r="Q289">
        <v>0</v>
      </c>
      <c r="R289">
        <f t="shared" si="4"/>
        <v>61.29</v>
      </c>
      <c r="S289">
        <v>2019</v>
      </c>
      <c r="T289" t="s">
        <v>136</v>
      </c>
    </row>
    <row r="290" spans="1:20" x14ac:dyDescent="0.3">
      <c r="A290" t="str">
        <f>+_xlfn.CONCAT(Importaciones_CIF_todos[[#This Row],[Pais]],Importaciones_CIF_todos[[#This Row],[Detalle]],Importaciones_CIF_todos[[#This Row],[Año2]])</f>
        <v>Reino UnidoCereales2019</v>
      </c>
      <c r="B290" s="10" t="s">
        <v>62</v>
      </c>
      <c r="C290" t="s">
        <v>103</v>
      </c>
      <c r="D290" t="s">
        <v>5</v>
      </c>
      <c r="F290">
        <v>15700.56</v>
      </c>
      <c r="G290">
        <v>2102.86</v>
      </c>
      <c r="H290">
        <v>22314.22</v>
      </c>
      <c r="I290">
        <v>713.88</v>
      </c>
      <c r="J290">
        <v>194.73</v>
      </c>
      <c r="K290">
        <v>39.76</v>
      </c>
      <c r="L290">
        <v>34376.78</v>
      </c>
      <c r="M290">
        <v>29798.359999999997</v>
      </c>
      <c r="N290">
        <v>63424.98</v>
      </c>
      <c r="O290">
        <v>16733.400000000001</v>
      </c>
      <c r="P290">
        <v>80186.09</v>
      </c>
      <c r="Q290">
        <v>95825.47</v>
      </c>
      <c r="R290">
        <f t="shared" si="4"/>
        <v>361411.08999999997</v>
      </c>
      <c r="S290">
        <v>2019</v>
      </c>
      <c r="T290" t="s">
        <v>136</v>
      </c>
    </row>
    <row r="291" spans="1:20" hidden="1" x14ac:dyDescent="0.3">
      <c r="A291" t="str">
        <f>+_xlfn.CONCAT(Importaciones_CIF_todos[[#This Row],[Pais]],Importaciones_CIF_todos[[#This Row],[Detalle]],Importaciones_CIF_todos[[#This Row],[Año2]])</f>
        <v>Reino UnidoFrutas y frutos comestibles2019</v>
      </c>
      <c r="B291" s="10" t="s">
        <v>62</v>
      </c>
      <c r="C291" t="s">
        <v>103</v>
      </c>
      <c r="D291" t="s">
        <v>104</v>
      </c>
      <c r="F291">
        <v>0</v>
      </c>
      <c r="G291">
        <v>0</v>
      </c>
      <c r="H291">
        <v>26.75</v>
      </c>
      <c r="I291">
        <v>208.22</v>
      </c>
      <c r="J291">
        <v>0</v>
      </c>
      <c r="K291">
        <v>6440.51</v>
      </c>
      <c r="L291">
        <v>0</v>
      </c>
      <c r="M291">
        <v>57.4</v>
      </c>
      <c r="N291">
        <v>6132.06</v>
      </c>
      <c r="O291">
        <v>58.61</v>
      </c>
      <c r="P291">
        <v>8447.5999999999985</v>
      </c>
      <c r="Q291">
        <v>6254.48</v>
      </c>
      <c r="R291">
        <f t="shared" si="4"/>
        <v>27625.63</v>
      </c>
      <c r="S291">
        <v>2019</v>
      </c>
      <c r="T291" t="s">
        <v>136</v>
      </c>
    </row>
    <row r="292" spans="1:20" hidden="1" x14ac:dyDescent="0.3">
      <c r="A292" t="str">
        <f>+_xlfn.CONCAT(Importaciones_CIF_todos[[#This Row],[Pais]],Importaciones_CIF_todos[[#This Row],[Detalle]],Importaciones_CIF_todos[[#This Row],[Año2]])</f>
        <v>Reino UnidoResto alimentos2019</v>
      </c>
      <c r="B292" s="10" t="s">
        <v>62</v>
      </c>
      <c r="C292" t="s">
        <v>103</v>
      </c>
      <c r="D292" t="s">
        <v>105</v>
      </c>
      <c r="F292">
        <v>971730.25</v>
      </c>
      <c r="G292">
        <v>529463.77</v>
      </c>
      <c r="H292">
        <v>1031948.5</v>
      </c>
      <c r="I292">
        <v>941450.88</v>
      </c>
      <c r="J292">
        <v>618593.88</v>
      </c>
      <c r="K292">
        <v>616929.42999999993</v>
      </c>
      <c r="L292">
        <v>744934.37</v>
      </c>
      <c r="M292">
        <v>352783.88</v>
      </c>
      <c r="N292">
        <v>368732.68000000011</v>
      </c>
      <c r="O292">
        <v>222479.38999999998</v>
      </c>
      <c r="P292">
        <v>147956.21</v>
      </c>
      <c r="Q292">
        <v>97696.31</v>
      </c>
      <c r="R292">
        <f t="shared" si="4"/>
        <v>6644699.5499999989</v>
      </c>
      <c r="S292">
        <v>2019</v>
      </c>
      <c r="T292" t="s">
        <v>136</v>
      </c>
    </row>
    <row r="293" spans="1:20" x14ac:dyDescent="0.3">
      <c r="A293" t="str">
        <f>+_xlfn.CONCAT(Importaciones_CIF_todos[[#This Row],[Pais]],Importaciones_CIF_todos[[#This Row],[Detalle]],Importaciones_CIF_todos[[#This Row],[Año2]])</f>
        <v>SueciaCereales2019</v>
      </c>
      <c r="B293" s="10" t="s">
        <v>68</v>
      </c>
      <c r="C293" t="s">
        <v>103</v>
      </c>
      <c r="D293" t="s">
        <v>5</v>
      </c>
      <c r="F293">
        <v>0</v>
      </c>
      <c r="G293">
        <v>0</v>
      </c>
      <c r="H293">
        <v>0</v>
      </c>
      <c r="I293">
        <v>20561.48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f t="shared" si="4"/>
        <v>20561.48</v>
      </c>
      <c r="S293">
        <v>2019</v>
      </c>
      <c r="T293" t="s">
        <v>136</v>
      </c>
    </row>
    <row r="294" spans="1:20" hidden="1" x14ac:dyDescent="0.3">
      <c r="A294" t="str">
        <f>+_xlfn.CONCAT(Importaciones_CIF_todos[[#This Row],[Pais]],Importaciones_CIF_todos[[#This Row],[Detalle]],Importaciones_CIF_todos[[#This Row],[Año2]])</f>
        <v>SueciaResto alimentos2019</v>
      </c>
      <c r="B294" s="10" t="s">
        <v>68</v>
      </c>
      <c r="C294" t="s">
        <v>103</v>
      </c>
      <c r="D294" t="s">
        <v>105</v>
      </c>
      <c r="F294">
        <v>94606.14</v>
      </c>
      <c r="G294">
        <v>5034.0199999999995</v>
      </c>
      <c r="H294">
        <v>263676.54000000004</v>
      </c>
      <c r="I294">
        <v>280596.77</v>
      </c>
      <c r="J294">
        <v>150425.27999999997</v>
      </c>
      <c r="K294">
        <v>407133.7</v>
      </c>
      <c r="L294">
        <v>314276.76</v>
      </c>
      <c r="M294">
        <v>464024.76</v>
      </c>
      <c r="N294">
        <v>163850.60999999999</v>
      </c>
      <c r="O294">
        <v>384466.31</v>
      </c>
      <c r="P294">
        <v>150944.12</v>
      </c>
      <c r="Q294">
        <v>135330.26</v>
      </c>
      <c r="R294">
        <f t="shared" si="4"/>
        <v>2814365.2700000005</v>
      </c>
      <c r="S294">
        <v>2019</v>
      </c>
      <c r="T294" t="s">
        <v>136</v>
      </c>
    </row>
    <row r="295" spans="1:20" hidden="1" x14ac:dyDescent="0.3">
      <c r="A295" t="str">
        <f>+_xlfn.CONCAT(Importaciones_CIF_todos[[#This Row],[Pais]],Importaciones_CIF_todos[[#This Row],[Detalle]],Importaciones_CIF_todos[[#This Row],[Año2]])</f>
        <v>HolandaCarne de bovino2019</v>
      </c>
      <c r="B295" s="10" t="s">
        <v>36</v>
      </c>
      <c r="C295" t="s">
        <v>103</v>
      </c>
      <c r="D295" t="s">
        <v>107</v>
      </c>
      <c r="F295">
        <v>0</v>
      </c>
      <c r="G295">
        <v>0</v>
      </c>
      <c r="H295">
        <v>0</v>
      </c>
      <c r="I295">
        <v>7807.92</v>
      </c>
      <c r="J295">
        <v>0</v>
      </c>
      <c r="K295">
        <v>7735.36</v>
      </c>
      <c r="L295">
        <v>0</v>
      </c>
      <c r="M295">
        <v>0</v>
      </c>
      <c r="N295">
        <v>10839.240000000002</v>
      </c>
      <c r="O295">
        <v>0</v>
      </c>
      <c r="P295">
        <v>11342.81</v>
      </c>
      <c r="Q295">
        <v>0</v>
      </c>
      <c r="R295">
        <f t="shared" si="4"/>
        <v>37725.33</v>
      </c>
      <c r="S295">
        <v>2019</v>
      </c>
      <c r="T295" t="s">
        <v>136</v>
      </c>
    </row>
    <row r="296" spans="1:20" x14ac:dyDescent="0.3">
      <c r="A296" t="str">
        <f>+_xlfn.CONCAT(Importaciones_CIF_todos[[#This Row],[Pais]],Importaciones_CIF_todos[[#This Row],[Detalle]],Importaciones_CIF_todos[[#This Row],[Año2]])</f>
        <v>HolandaCereales2019</v>
      </c>
      <c r="B296" s="10" t="s">
        <v>36</v>
      </c>
      <c r="C296" t="s">
        <v>103</v>
      </c>
      <c r="D296" t="s">
        <v>5</v>
      </c>
      <c r="F296">
        <v>0</v>
      </c>
      <c r="G296">
        <v>0</v>
      </c>
      <c r="H296">
        <v>52505.619999999995</v>
      </c>
      <c r="I296">
        <v>102592.62</v>
      </c>
      <c r="J296">
        <v>41267.86</v>
      </c>
      <c r="K296">
        <v>42099.7</v>
      </c>
      <c r="L296">
        <v>62124.23</v>
      </c>
      <c r="M296">
        <v>0</v>
      </c>
      <c r="N296">
        <v>24294.3</v>
      </c>
      <c r="O296">
        <v>70297.95</v>
      </c>
      <c r="P296">
        <v>90391.06</v>
      </c>
      <c r="Q296">
        <v>149481.74</v>
      </c>
      <c r="R296">
        <f t="shared" si="4"/>
        <v>635055.07999999996</v>
      </c>
      <c r="S296">
        <v>2019</v>
      </c>
      <c r="T296" t="s">
        <v>136</v>
      </c>
    </row>
    <row r="297" spans="1:20" hidden="1" x14ac:dyDescent="0.3">
      <c r="A297" t="str">
        <f>+_xlfn.CONCAT(Importaciones_CIF_todos[[#This Row],[Pais]],Importaciones_CIF_todos[[#This Row],[Detalle]],Importaciones_CIF_todos[[#This Row],[Año2]])</f>
        <v>HolandaFrutas y frutos comestibles2019</v>
      </c>
      <c r="B297" s="10" t="s">
        <v>36</v>
      </c>
      <c r="C297" t="s">
        <v>103</v>
      </c>
      <c r="D297" t="s">
        <v>104</v>
      </c>
      <c r="F297">
        <v>98.23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f t="shared" si="4"/>
        <v>98.23</v>
      </c>
      <c r="S297">
        <v>2019</v>
      </c>
      <c r="T297" t="s">
        <v>136</v>
      </c>
    </row>
    <row r="298" spans="1:20" hidden="1" x14ac:dyDescent="0.3">
      <c r="A298" t="str">
        <f>+_xlfn.CONCAT(Importaciones_CIF_todos[[#This Row],[Pais]],Importaciones_CIF_todos[[#This Row],[Detalle]],Importaciones_CIF_todos[[#This Row],[Año2]])</f>
        <v>HolandaResto alimentos2019</v>
      </c>
      <c r="B298" s="10" t="s">
        <v>36</v>
      </c>
      <c r="C298" t="s">
        <v>103</v>
      </c>
      <c r="D298" t="s">
        <v>105</v>
      </c>
      <c r="F298">
        <v>4922715.1500000004</v>
      </c>
      <c r="G298">
        <v>4089193.28</v>
      </c>
      <c r="H298">
        <v>6555848.3799999999</v>
      </c>
      <c r="I298">
        <v>7013983.879999998</v>
      </c>
      <c r="J298">
        <v>5362130.8899999997</v>
      </c>
      <c r="K298">
        <v>3928225.32</v>
      </c>
      <c r="L298">
        <v>5522675.7299999995</v>
      </c>
      <c r="M298">
        <v>7940191.7500000009</v>
      </c>
      <c r="N298">
        <v>5878965.6900000004</v>
      </c>
      <c r="O298">
        <v>5731211.2100000009</v>
      </c>
      <c r="P298">
        <v>5255644.5200000005</v>
      </c>
      <c r="Q298">
        <v>4939920.25</v>
      </c>
      <c r="R298">
        <f t="shared" si="4"/>
        <v>67140706.049999997</v>
      </c>
      <c r="S298">
        <v>2019</v>
      </c>
      <c r="T298" t="s">
        <v>136</v>
      </c>
    </row>
    <row r="299" spans="1:20" x14ac:dyDescent="0.3">
      <c r="A299" t="str">
        <f>+_xlfn.CONCAT(Importaciones_CIF_todos[[#This Row],[Pais]],Importaciones_CIF_todos[[#This Row],[Detalle]],Importaciones_CIF_todos[[#This Row],[Año2]])</f>
        <v>TurquíaCereales2019</v>
      </c>
      <c r="B299" s="10" t="s">
        <v>75</v>
      </c>
      <c r="C299" t="s">
        <v>103</v>
      </c>
      <c r="D299" t="s">
        <v>5</v>
      </c>
      <c r="F299">
        <v>18545.89</v>
      </c>
      <c r="G299">
        <v>0</v>
      </c>
      <c r="H299">
        <v>0</v>
      </c>
      <c r="I299">
        <v>2003.5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1380.07</v>
      </c>
      <c r="Q299">
        <v>0</v>
      </c>
      <c r="R299">
        <f t="shared" si="4"/>
        <v>21929.46</v>
      </c>
      <c r="S299">
        <v>2019</v>
      </c>
      <c r="T299" t="s">
        <v>136</v>
      </c>
    </row>
    <row r="300" spans="1:20" hidden="1" x14ac:dyDescent="0.3">
      <c r="A300" t="str">
        <f>+_xlfn.CONCAT(Importaciones_CIF_todos[[#This Row],[Pais]],Importaciones_CIF_todos[[#This Row],[Detalle]],Importaciones_CIF_todos[[#This Row],[Año2]])</f>
        <v>TurquíaFrutas y frutos comestibles2019</v>
      </c>
      <c r="B300" s="10" t="s">
        <v>75</v>
      </c>
      <c r="C300" t="s">
        <v>103</v>
      </c>
      <c r="D300" t="s">
        <v>104</v>
      </c>
      <c r="F300">
        <v>268088.81</v>
      </c>
      <c r="G300">
        <v>105137.26000000001</v>
      </c>
      <c r="H300">
        <v>163006.38</v>
      </c>
      <c r="I300">
        <v>103017.64000000001</v>
      </c>
      <c r="J300">
        <v>123258.53</v>
      </c>
      <c r="K300">
        <v>158875.99</v>
      </c>
      <c r="L300">
        <v>136696.45000000001</v>
      </c>
      <c r="M300">
        <v>59407.33</v>
      </c>
      <c r="N300">
        <v>73274.66</v>
      </c>
      <c r="O300">
        <v>188904.91999999998</v>
      </c>
      <c r="P300">
        <v>132852.74</v>
      </c>
      <c r="Q300">
        <v>11917.2</v>
      </c>
      <c r="R300">
        <f t="shared" si="4"/>
        <v>1524437.91</v>
      </c>
      <c r="S300">
        <v>2019</v>
      </c>
      <c r="T300" t="s">
        <v>136</v>
      </c>
    </row>
    <row r="301" spans="1:20" hidden="1" x14ac:dyDescent="0.3">
      <c r="A301" t="str">
        <f>+_xlfn.CONCAT(Importaciones_CIF_todos[[#This Row],[Pais]],Importaciones_CIF_todos[[#This Row],[Detalle]],Importaciones_CIF_todos[[#This Row],[Año2]])</f>
        <v>TurquíaResto alimentos2019</v>
      </c>
      <c r="B301" s="10" t="s">
        <v>75</v>
      </c>
      <c r="C301" t="s">
        <v>103</v>
      </c>
      <c r="D301" t="s">
        <v>105</v>
      </c>
      <c r="F301">
        <v>526238.07999999996</v>
      </c>
      <c r="G301">
        <v>357530.67</v>
      </c>
      <c r="H301">
        <v>249505.9</v>
      </c>
      <c r="I301">
        <v>1354586.1699999997</v>
      </c>
      <c r="J301">
        <v>596043.52000000002</v>
      </c>
      <c r="K301">
        <v>180900.64</v>
      </c>
      <c r="L301">
        <v>386246.58</v>
      </c>
      <c r="M301">
        <v>589626.65999999992</v>
      </c>
      <c r="N301">
        <v>602393.76</v>
      </c>
      <c r="O301">
        <v>182771.24000000002</v>
      </c>
      <c r="P301">
        <v>274131.11</v>
      </c>
      <c r="Q301">
        <v>575863.32999999996</v>
      </c>
      <c r="R301">
        <f t="shared" si="4"/>
        <v>5875837.6600000001</v>
      </c>
      <c r="S301">
        <v>2019</v>
      </c>
      <c r="T301" t="s">
        <v>136</v>
      </c>
    </row>
    <row r="302" spans="1:20" x14ac:dyDescent="0.3">
      <c r="A302" t="str">
        <f>+_xlfn.CONCAT(Importaciones_CIF_todos[[#This Row],[Pais]],Importaciones_CIF_todos[[#This Row],[Detalle]],Importaciones_CIF_todos[[#This Row],[Año2]])</f>
        <v>BélgicaCereales2019</v>
      </c>
      <c r="B302" s="10" t="s">
        <v>12</v>
      </c>
      <c r="C302" t="s">
        <v>103</v>
      </c>
      <c r="D302" t="s">
        <v>5</v>
      </c>
      <c r="F302">
        <v>39801.269999999997</v>
      </c>
      <c r="G302">
        <v>67292.13</v>
      </c>
      <c r="H302">
        <v>39718.949999999997</v>
      </c>
      <c r="I302">
        <v>0</v>
      </c>
      <c r="J302">
        <v>65755.72</v>
      </c>
      <c r="K302">
        <v>0</v>
      </c>
      <c r="L302">
        <v>44146.559999999998</v>
      </c>
      <c r="M302">
        <v>39</v>
      </c>
      <c r="N302">
        <v>0</v>
      </c>
      <c r="O302">
        <v>15029.86</v>
      </c>
      <c r="P302">
        <v>0</v>
      </c>
      <c r="Q302">
        <v>2455.9899999999998</v>
      </c>
      <c r="R302">
        <f t="shared" si="4"/>
        <v>274239.48</v>
      </c>
      <c r="S302">
        <v>2019</v>
      </c>
      <c r="T302" t="s">
        <v>136</v>
      </c>
    </row>
    <row r="303" spans="1:20" hidden="1" x14ac:dyDescent="0.3">
      <c r="A303" t="str">
        <f>+_xlfn.CONCAT(Importaciones_CIF_todos[[#This Row],[Pais]],Importaciones_CIF_todos[[#This Row],[Detalle]],Importaciones_CIF_todos[[#This Row],[Año2]])</f>
        <v>BélgicaFrutas y frutos comestibles2019</v>
      </c>
      <c r="B303" s="10" t="s">
        <v>12</v>
      </c>
      <c r="C303" t="s">
        <v>103</v>
      </c>
      <c r="D303" t="s">
        <v>104</v>
      </c>
      <c r="F303">
        <v>26394.38</v>
      </c>
      <c r="G303">
        <v>0</v>
      </c>
      <c r="H303">
        <v>3447.46</v>
      </c>
      <c r="I303">
        <v>36091.43</v>
      </c>
      <c r="J303">
        <v>6634.68</v>
      </c>
      <c r="K303">
        <v>35000</v>
      </c>
      <c r="L303">
        <v>21734.43</v>
      </c>
      <c r="M303">
        <v>0</v>
      </c>
      <c r="N303">
        <v>0</v>
      </c>
      <c r="O303">
        <v>19681.63</v>
      </c>
      <c r="P303">
        <v>1554.35</v>
      </c>
      <c r="Q303">
        <v>93743.73000000001</v>
      </c>
      <c r="R303">
        <f t="shared" si="4"/>
        <v>244282.09000000003</v>
      </c>
      <c r="S303">
        <v>2019</v>
      </c>
      <c r="T303" t="s">
        <v>136</v>
      </c>
    </row>
    <row r="304" spans="1:20" hidden="1" x14ac:dyDescent="0.3">
      <c r="A304" t="str">
        <f>+_xlfn.CONCAT(Importaciones_CIF_todos[[#This Row],[Pais]],Importaciones_CIF_todos[[#This Row],[Detalle]],Importaciones_CIF_todos[[#This Row],[Año2]])</f>
        <v>BélgicaResto alimentos2019</v>
      </c>
      <c r="B304" s="10" t="s">
        <v>12</v>
      </c>
      <c r="C304" t="s">
        <v>103</v>
      </c>
      <c r="D304" t="s">
        <v>105</v>
      </c>
      <c r="F304">
        <v>5037592.83</v>
      </c>
      <c r="G304">
        <v>5869959.5700000012</v>
      </c>
      <c r="H304">
        <v>7971382.5999999996</v>
      </c>
      <c r="I304">
        <v>7336685.6500000004</v>
      </c>
      <c r="J304">
        <v>7259517.2699999996</v>
      </c>
      <c r="K304">
        <v>5440954.0099999988</v>
      </c>
      <c r="L304">
        <v>5570372.299999998</v>
      </c>
      <c r="M304">
        <v>7188548.6200000001</v>
      </c>
      <c r="N304">
        <v>5767739.0099999998</v>
      </c>
      <c r="O304">
        <v>9197567.9199999999</v>
      </c>
      <c r="P304">
        <v>9372897</v>
      </c>
      <c r="Q304">
        <v>5754323.4000000004</v>
      </c>
      <c r="R304">
        <f t="shared" si="4"/>
        <v>81767540.180000007</v>
      </c>
      <c r="S304">
        <v>2019</v>
      </c>
      <c r="T304" t="s">
        <v>136</v>
      </c>
    </row>
    <row r="305" spans="1:20" hidden="1" x14ac:dyDescent="0.3">
      <c r="A305" t="str">
        <f>+_xlfn.CONCAT(Importaciones_CIF_todos[[#This Row],[Pais]],Importaciones_CIF_todos[[#This Row],[Detalle]],Importaciones_CIF_todos[[#This Row],[Año2]])</f>
        <v>FinlandiaResto alimentos2019</v>
      </c>
      <c r="B305" s="10" t="s">
        <v>32</v>
      </c>
      <c r="C305" t="s">
        <v>103</v>
      </c>
      <c r="D305" t="s">
        <v>105</v>
      </c>
      <c r="F305">
        <v>115.63</v>
      </c>
      <c r="G305">
        <v>0</v>
      </c>
      <c r="H305">
        <v>0</v>
      </c>
      <c r="I305">
        <v>0</v>
      </c>
      <c r="J305">
        <v>0</v>
      </c>
      <c r="K305">
        <v>15443.07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200.22</v>
      </c>
      <c r="R305">
        <f t="shared" si="4"/>
        <v>15758.919999999998</v>
      </c>
      <c r="S305">
        <v>2019</v>
      </c>
      <c r="T305" t="s">
        <v>136</v>
      </c>
    </row>
    <row r="306" spans="1:20" hidden="1" x14ac:dyDescent="0.3">
      <c r="A306" t="str">
        <f>+_xlfn.CONCAT(Importaciones_CIF_todos[[#This Row],[Pais]],Importaciones_CIF_todos[[#This Row],[Detalle]],Importaciones_CIF_todos[[#This Row],[Año2]])</f>
        <v>FinlandiaResto combustibles y lubricantes2019</v>
      </c>
      <c r="B306" s="10" t="s">
        <v>32</v>
      </c>
      <c r="C306" t="s">
        <v>103</v>
      </c>
      <c r="D306" t="s">
        <v>140</v>
      </c>
      <c r="F306">
        <v>48109.8</v>
      </c>
      <c r="G306">
        <v>865.18</v>
      </c>
      <c r="H306">
        <v>14115.29</v>
      </c>
      <c r="I306">
        <v>0</v>
      </c>
      <c r="J306">
        <v>38410.78</v>
      </c>
      <c r="K306">
        <v>0</v>
      </c>
      <c r="L306">
        <v>0</v>
      </c>
      <c r="M306">
        <v>14507.5</v>
      </c>
      <c r="N306">
        <v>0</v>
      </c>
      <c r="O306">
        <v>23407.88</v>
      </c>
      <c r="P306">
        <v>127410.37</v>
      </c>
      <c r="Q306">
        <v>2014.08</v>
      </c>
      <c r="R306">
        <f t="shared" si="4"/>
        <v>268840.88</v>
      </c>
      <c r="S306">
        <v>2019</v>
      </c>
      <c r="T306" t="s">
        <v>136</v>
      </c>
    </row>
    <row r="307" spans="1:20" x14ac:dyDescent="0.3">
      <c r="A307" t="str">
        <f>+_xlfn.CONCAT(Importaciones_CIF_todos[[#This Row],[Pais]],Importaciones_CIF_todos[[#This Row],[Detalle]],Importaciones_CIF_todos[[#This Row],[Año2]])</f>
        <v>SuizaCereales2019</v>
      </c>
      <c r="B307" s="10" t="s">
        <v>69</v>
      </c>
      <c r="C307" t="s">
        <v>103</v>
      </c>
      <c r="D307" t="s">
        <v>5</v>
      </c>
      <c r="F307">
        <v>270.66000000000003</v>
      </c>
      <c r="G307">
        <v>28.33</v>
      </c>
      <c r="H307">
        <v>0</v>
      </c>
      <c r="I307">
        <v>0</v>
      </c>
      <c r="J307">
        <v>174.93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563.29999999999995</v>
      </c>
      <c r="R307">
        <f t="shared" si="4"/>
        <v>1037.22</v>
      </c>
      <c r="S307">
        <v>2019</v>
      </c>
      <c r="T307" t="s">
        <v>136</v>
      </c>
    </row>
    <row r="308" spans="1:20" hidden="1" x14ac:dyDescent="0.3">
      <c r="A308" t="str">
        <f>+_xlfn.CONCAT(Importaciones_CIF_todos[[#This Row],[Pais]],Importaciones_CIF_todos[[#This Row],[Detalle]],Importaciones_CIF_todos[[#This Row],[Año2]])</f>
        <v>SuizaResto alimentos2019</v>
      </c>
      <c r="B308" s="10" t="s">
        <v>69</v>
      </c>
      <c r="C308" t="s">
        <v>103</v>
      </c>
      <c r="D308" t="s">
        <v>105</v>
      </c>
      <c r="F308">
        <v>384600.55000000005</v>
      </c>
      <c r="G308">
        <v>116085.6</v>
      </c>
      <c r="H308">
        <v>557747.72999999986</v>
      </c>
      <c r="I308">
        <v>292039.42</v>
      </c>
      <c r="J308">
        <v>412148.65</v>
      </c>
      <c r="K308">
        <v>111751.44</v>
      </c>
      <c r="L308">
        <v>215014.22</v>
      </c>
      <c r="M308">
        <v>586949.25000000023</v>
      </c>
      <c r="N308">
        <v>55419.13</v>
      </c>
      <c r="O308">
        <v>222276.47999999998</v>
      </c>
      <c r="P308">
        <v>243384.39</v>
      </c>
      <c r="Q308">
        <v>240722.28</v>
      </c>
      <c r="R308">
        <f t="shared" si="4"/>
        <v>3438139.1399999997</v>
      </c>
      <c r="S308">
        <v>2019</v>
      </c>
      <c r="T308" t="s">
        <v>136</v>
      </c>
    </row>
    <row r="309" spans="1:20" hidden="1" x14ac:dyDescent="0.3">
      <c r="A309" t="str">
        <f>+_xlfn.CONCAT(Importaciones_CIF_todos[[#This Row],[Pais]],Importaciones_CIF_todos[[#This Row],[Detalle]],Importaciones_CIF_todos[[#This Row],[Año2]])</f>
        <v>AustriaFrutas y frutos comestibles2019</v>
      </c>
      <c r="B309" s="10" t="s">
        <v>11</v>
      </c>
      <c r="C309" t="s">
        <v>103</v>
      </c>
      <c r="D309" t="s">
        <v>104</v>
      </c>
      <c r="F309">
        <v>0</v>
      </c>
      <c r="G309">
        <v>136.32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171.2</v>
      </c>
      <c r="R309">
        <f t="shared" si="4"/>
        <v>307.52</v>
      </c>
      <c r="S309">
        <v>2019</v>
      </c>
      <c r="T309" t="s">
        <v>136</v>
      </c>
    </row>
    <row r="310" spans="1:20" hidden="1" x14ac:dyDescent="0.3">
      <c r="A310" t="str">
        <f>+_xlfn.CONCAT(Importaciones_CIF_todos[[#This Row],[Pais]],Importaciones_CIF_todos[[#This Row],[Detalle]],Importaciones_CIF_todos[[#This Row],[Año2]])</f>
        <v>AustriaResto alimentos2019</v>
      </c>
      <c r="B310" s="10" t="s">
        <v>11</v>
      </c>
      <c r="C310" t="s">
        <v>103</v>
      </c>
      <c r="D310" t="s">
        <v>105</v>
      </c>
      <c r="F310">
        <v>32385.94</v>
      </c>
      <c r="G310">
        <v>69937.240000000005</v>
      </c>
      <c r="H310">
        <v>249549.54</v>
      </c>
      <c r="I310">
        <v>166565.16</v>
      </c>
      <c r="J310">
        <v>4791.2700000000004</v>
      </c>
      <c r="K310">
        <v>311066.23999999999</v>
      </c>
      <c r="L310">
        <v>147671.82999999999</v>
      </c>
      <c r="M310">
        <v>90308.810000000012</v>
      </c>
      <c r="N310">
        <v>164668.98000000001</v>
      </c>
      <c r="O310">
        <v>176932.82</v>
      </c>
      <c r="P310">
        <v>85709.05</v>
      </c>
      <c r="Q310">
        <v>17456.75</v>
      </c>
      <c r="R310">
        <f t="shared" si="4"/>
        <v>1517043.6300000001</v>
      </c>
      <c r="S310">
        <v>2019</v>
      </c>
      <c r="T310" t="s">
        <v>136</v>
      </c>
    </row>
    <row r="311" spans="1:20" x14ac:dyDescent="0.3">
      <c r="A311" t="str">
        <f>+_xlfn.CONCAT(Importaciones_CIF_todos[[#This Row],[Pais]],Importaciones_CIF_todos[[#This Row],[Detalle]],Importaciones_CIF_todos[[#This Row],[Año2]])</f>
        <v>Taiwán (Formosa)Cereales2019</v>
      </c>
      <c r="B311" s="10" t="s">
        <v>71</v>
      </c>
      <c r="C311" t="s">
        <v>103</v>
      </c>
      <c r="D311" t="s">
        <v>5</v>
      </c>
      <c r="F311">
        <v>244.35</v>
      </c>
      <c r="G311">
        <v>2364.1</v>
      </c>
      <c r="H311">
        <v>0</v>
      </c>
      <c r="I311">
        <v>828.07</v>
      </c>
      <c r="J311">
        <v>775.84</v>
      </c>
      <c r="K311">
        <v>2268.2799999999997</v>
      </c>
      <c r="L311">
        <v>1234.6600000000001</v>
      </c>
      <c r="M311">
        <v>1067.52</v>
      </c>
      <c r="N311">
        <v>0</v>
      </c>
      <c r="O311">
        <v>863.43</v>
      </c>
      <c r="P311">
        <v>7331.4</v>
      </c>
      <c r="Q311">
        <v>0</v>
      </c>
      <c r="R311">
        <f t="shared" si="4"/>
        <v>16977.650000000001</v>
      </c>
      <c r="S311">
        <v>2019</v>
      </c>
      <c r="T311" t="s">
        <v>136</v>
      </c>
    </row>
    <row r="312" spans="1:20" hidden="1" x14ac:dyDescent="0.3">
      <c r="A312" t="str">
        <f>+_xlfn.CONCAT(Importaciones_CIF_todos[[#This Row],[Pais]],Importaciones_CIF_todos[[#This Row],[Detalle]],Importaciones_CIF_todos[[#This Row],[Año2]])</f>
        <v>Taiwán (Formosa)Frutas y frutos comestibles2019</v>
      </c>
      <c r="B312" s="10" t="s">
        <v>71</v>
      </c>
      <c r="C312" t="s">
        <v>103</v>
      </c>
      <c r="D312" t="s">
        <v>104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102.29</v>
      </c>
      <c r="O312">
        <v>0</v>
      </c>
      <c r="P312">
        <v>0</v>
      </c>
      <c r="Q312">
        <v>0</v>
      </c>
      <c r="R312">
        <f t="shared" si="4"/>
        <v>102.29</v>
      </c>
      <c r="S312">
        <v>2019</v>
      </c>
      <c r="T312" t="s">
        <v>136</v>
      </c>
    </row>
    <row r="313" spans="1:20" hidden="1" x14ac:dyDescent="0.3">
      <c r="A313" t="str">
        <f>+_xlfn.CONCAT(Importaciones_CIF_todos[[#This Row],[Pais]],Importaciones_CIF_todos[[#This Row],[Detalle]],Importaciones_CIF_todos[[#This Row],[Año2]])</f>
        <v>Taiwán (Formosa)Resto alimentos2019</v>
      </c>
      <c r="B313" s="10" t="s">
        <v>71</v>
      </c>
      <c r="C313" t="s">
        <v>103</v>
      </c>
      <c r="D313" t="s">
        <v>105</v>
      </c>
      <c r="F313">
        <v>20176.329999999998</v>
      </c>
      <c r="G313">
        <v>39081.599999999999</v>
      </c>
      <c r="H313">
        <v>14840.37</v>
      </c>
      <c r="I313">
        <v>18405.629999999997</v>
      </c>
      <c r="J313">
        <v>30309.260000000002</v>
      </c>
      <c r="K313">
        <v>44224.9</v>
      </c>
      <c r="L313">
        <v>69837.680000000008</v>
      </c>
      <c r="M313">
        <v>42304.45</v>
      </c>
      <c r="N313">
        <v>15688.49</v>
      </c>
      <c r="O313">
        <v>8018.579999999999</v>
      </c>
      <c r="P313">
        <v>110457.77000000002</v>
      </c>
      <c r="Q313">
        <v>0</v>
      </c>
      <c r="R313">
        <f t="shared" si="4"/>
        <v>413345.06000000006</v>
      </c>
      <c r="S313">
        <v>2019</v>
      </c>
      <c r="T313" t="s">
        <v>136</v>
      </c>
    </row>
    <row r="314" spans="1:20" hidden="1" x14ac:dyDescent="0.3">
      <c r="A314" t="str">
        <f>+_xlfn.CONCAT(Importaciones_CIF_todos[[#This Row],[Pais]],Importaciones_CIF_todos[[#This Row],[Detalle]],Importaciones_CIF_todos[[#This Row],[Año2]])</f>
        <v>Taiwán (Formosa)Resto combustibles y lubricantes2019</v>
      </c>
      <c r="B314" s="10" t="s">
        <v>71</v>
      </c>
      <c r="C314" t="s">
        <v>103</v>
      </c>
      <c r="D314" t="s">
        <v>140</v>
      </c>
      <c r="F314">
        <v>3537.5699999999997</v>
      </c>
      <c r="G314">
        <v>696.33</v>
      </c>
      <c r="H314">
        <v>8185.71</v>
      </c>
      <c r="I314">
        <v>1118.54</v>
      </c>
      <c r="J314">
        <v>3912.89</v>
      </c>
      <c r="K314">
        <v>1472.1200000000001</v>
      </c>
      <c r="L314">
        <v>6016.8099999999995</v>
      </c>
      <c r="M314">
        <v>18171.37</v>
      </c>
      <c r="N314">
        <v>456.85</v>
      </c>
      <c r="O314">
        <v>10450.650000000001</v>
      </c>
      <c r="P314">
        <v>3068.3599999999997</v>
      </c>
      <c r="Q314">
        <v>1672.61</v>
      </c>
      <c r="R314">
        <f t="shared" si="4"/>
        <v>58759.81</v>
      </c>
      <c r="S314">
        <v>2019</v>
      </c>
      <c r="T314" t="s">
        <v>136</v>
      </c>
    </row>
    <row r="315" spans="1:20" hidden="1" x14ac:dyDescent="0.3">
      <c r="A315" t="str">
        <f>+_xlfn.CONCAT(Importaciones_CIF_todos[[#This Row],[Pais]],Importaciones_CIF_todos[[#This Row],[Detalle]],Importaciones_CIF_todos[[#This Row],[Año2]])</f>
        <v>MalasiaFrutas y frutos comestibles2019</v>
      </c>
      <c r="B315" s="10" t="s">
        <v>49</v>
      </c>
      <c r="C315" t="s">
        <v>103</v>
      </c>
      <c r="D315" t="s">
        <v>104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104.62</v>
      </c>
      <c r="P315">
        <v>0</v>
      </c>
      <c r="Q315">
        <v>0</v>
      </c>
      <c r="R315">
        <f t="shared" si="4"/>
        <v>104.62</v>
      </c>
      <c r="S315">
        <v>2019</v>
      </c>
      <c r="T315" t="s">
        <v>136</v>
      </c>
    </row>
    <row r="316" spans="1:20" hidden="1" x14ac:dyDescent="0.3">
      <c r="A316" t="str">
        <f>+_xlfn.CONCAT(Importaciones_CIF_todos[[#This Row],[Pais]],Importaciones_CIF_todos[[#This Row],[Detalle]],Importaciones_CIF_todos[[#This Row],[Año2]])</f>
        <v>MalasiaResto alimentos2019</v>
      </c>
      <c r="B316" s="10" t="s">
        <v>49</v>
      </c>
      <c r="C316" t="s">
        <v>103</v>
      </c>
      <c r="D316" t="s">
        <v>105</v>
      </c>
      <c r="F316">
        <v>1334188.6399999999</v>
      </c>
      <c r="G316">
        <v>1269365.94</v>
      </c>
      <c r="H316">
        <v>2981526.99</v>
      </c>
      <c r="I316">
        <v>2471914.5300000003</v>
      </c>
      <c r="J316">
        <v>2290283.9900000002</v>
      </c>
      <c r="K316">
        <v>1535639.7100000002</v>
      </c>
      <c r="L316">
        <v>1452842.5700000003</v>
      </c>
      <c r="M316">
        <v>1756123.2200000002</v>
      </c>
      <c r="N316">
        <v>1937788.97</v>
      </c>
      <c r="O316">
        <v>1918606.1199999999</v>
      </c>
      <c r="P316">
        <v>1488688</v>
      </c>
      <c r="Q316">
        <v>2218398.9300000002</v>
      </c>
      <c r="R316">
        <f t="shared" si="4"/>
        <v>22655367.610000003</v>
      </c>
      <c r="S316">
        <v>2019</v>
      </c>
      <c r="T316" t="s">
        <v>136</v>
      </c>
    </row>
    <row r="317" spans="1:20" x14ac:dyDescent="0.3">
      <c r="A317" t="str">
        <f>+_xlfn.CONCAT(Importaciones_CIF_todos[[#This Row],[Pais]],Importaciones_CIF_todos[[#This Row],[Detalle]],Importaciones_CIF_todos[[#This Row],[Año2]])</f>
        <v>AustraliaCereales2019</v>
      </c>
      <c r="B317" s="10" t="s">
        <v>10</v>
      </c>
      <c r="C317" t="s">
        <v>103</v>
      </c>
      <c r="D317" t="s">
        <v>5</v>
      </c>
      <c r="F317">
        <v>0</v>
      </c>
      <c r="G317">
        <v>16414.22</v>
      </c>
      <c r="H317">
        <v>0</v>
      </c>
      <c r="I317">
        <v>0</v>
      </c>
      <c r="J317">
        <v>1356.61</v>
      </c>
      <c r="K317">
        <v>27387.48</v>
      </c>
      <c r="L317">
        <v>27661.7</v>
      </c>
      <c r="M317">
        <v>25132.120000000003</v>
      </c>
      <c r="N317">
        <v>0</v>
      </c>
      <c r="O317">
        <v>151.71</v>
      </c>
      <c r="P317">
        <v>22217.62</v>
      </c>
      <c r="Q317">
        <v>0</v>
      </c>
      <c r="R317">
        <f t="shared" si="4"/>
        <v>120321.46</v>
      </c>
      <c r="S317">
        <v>2019</v>
      </c>
      <c r="T317" t="s">
        <v>136</v>
      </c>
    </row>
    <row r="318" spans="1:20" hidden="1" x14ac:dyDescent="0.3">
      <c r="A318" t="str">
        <f>+_xlfn.CONCAT(Importaciones_CIF_todos[[#This Row],[Pais]],Importaciones_CIF_todos[[#This Row],[Detalle]],Importaciones_CIF_todos[[#This Row],[Año2]])</f>
        <v>AustraliaResto alimentos2019</v>
      </c>
      <c r="B318" s="10" t="s">
        <v>10</v>
      </c>
      <c r="C318" t="s">
        <v>103</v>
      </c>
      <c r="D318" t="s">
        <v>105</v>
      </c>
      <c r="F318">
        <v>137905.67000000001</v>
      </c>
      <c r="G318">
        <v>250934.24000000002</v>
      </c>
      <c r="H318">
        <v>49006.02</v>
      </c>
      <c r="I318">
        <v>90774.900000000009</v>
      </c>
      <c r="J318">
        <v>67125.739999999991</v>
      </c>
      <c r="K318">
        <v>12764.82</v>
      </c>
      <c r="L318">
        <v>185366.84999999998</v>
      </c>
      <c r="M318">
        <v>43752.66</v>
      </c>
      <c r="N318">
        <v>116220.44</v>
      </c>
      <c r="O318">
        <v>331.06</v>
      </c>
      <c r="P318">
        <v>161503.44</v>
      </c>
      <c r="Q318">
        <v>64996.51</v>
      </c>
      <c r="R318">
        <f t="shared" si="4"/>
        <v>1180682.3500000001</v>
      </c>
      <c r="S318">
        <v>2019</v>
      </c>
      <c r="T318" t="s">
        <v>136</v>
      </c>
    </row>
    <row r="319" spans="1:20" hidden="1" x14ac:dyDescent="0.3">
      <c r="A319" t="str">
        <f>+_xlfn.CONCAT(Importaciones_CIF_todos[[#This Row],[Pais]],Importaciones_CIF_todos[[#This Row],[Detalle]],Importaciones_CIF_todos[[#This Row],[Año2]])</f>
        <v>IndonesiaFrutas y frutos comestibles2019</v>
      </c>
      <c r="B319" s="10" t="s">
        <v>118</v>
      </c>
      <c r="C319" t="s">
        <v>103</v>
      </c>
      <c r="D319" t="s">
        <v>104</v>
      </c>
      <c r="F319">
        <v>81552.62</v>
      </c>
      <c r="G319">
        <v>85546.59</v>
      </c>
      <c r="H319">
        <v>53365.03</v>
      </c>
      <c r="I319">
        <v>32500</v>
      </c>
      <c r="J319">
        <v>108186</v>
      </c>
      <c r="K319">
        <v>108682.76999999999</v>
      </c>
      <c r="L319">
        <v>34320</v>
      </c>
      <c r="M319">
        <v>34320</v>
      </c>
      <c r="N319">
        <v>50447.5</v>
      </c>
      <c r="O319">
        <v>0</v>
      </c>
      <c r="P319">
        <v>0</v>
      </c>
      <c r="Q319">
        <v>130601.98</v>
      </c>
      <c r="R319">
        <f t="shared" si="4"/>
        <v>719522.49</v>
      </c>
      <c r="S319">
        <v>2019</v>
      </c>
      <c r="T319" t="s">
        <v>136</v>
      </c>
    </row>
    <row r="320" spans="1:20" hidden="1" x14ac:dyDescent="0.3">
      <c r="A320" t="str">
        <f>+_xlfn.CONCAT(Importaciones_CIF_todos[[#This Row],[Pais]],Importaciones_CIF_todos[[#This Row],[Detalle]],Importaciones_CIF_todos[[#This Row],[Año2]])</f>
        <v>IndonesiaResto alimentos2019</v>
      </c>
      <c r="B320" s="10" t="s">
        <v>118</v>
      </c>
      <c r="C320" t="s">
        <v>103</v>
      </c>
      <c r="D320" t="s">
        <v>105</v>
      </c>
      <c r="F320">
        <v>826174.2</v>
      </c>
      <c r="G320">
        <v>875250.04</v>
      </c>
      <c r="H320">
        <v>599314.44000000006</v>
      </c>
      <c r="I320">
        <v>333770.21000000002</v>
      </c>
      <c r="J320">
        <v>453410.21</v>
      </c>
      <c r="K320">
        <v>534465.19000000006</v>
      </c>
      <c r="L320">
        <v>1147774.4300000002</v>
      </c>
      <c r="M320">
        <v>1330964.08</v>
      </c>
      <c r="N320">
        <v>1653763.5</v>
      </c>
      <c r="O320">
        <v>779355.49999999988</v>
      </c>
      <c r="P320">
        <v>1764160.93</v>
      </c>
      <c r="Q320">
        <v>1143210.73</v>
      </c>
      <c r="R320">
        <f t="shared" si="4"/>
        <v>11441613.460000001</v>
      </c>
      <c r="S320">
        <v>2019</v>
      </c>
      <c r="T320" t="s">
        <v>136</v>
      </c>
    </row>
    <row r="321" spans="1:20" x14ac:dyDescent="0.3">
      <c r="A321" t="str">
        <f>+_xlfn.CONCAT(Importaciones_CIF_todos[[#This Row],[Pais]],Importaciones_CIF_todos[[#This Row],[Detalle]],Importaciones_CIF_todos[[#This Row],[Año2]])</f>
        <v>DinamarcaCereales2019</v>
      </c>
      <c r="B321" s="10" t="s">
        <v>24</v>
      </c>
      <c r="C321" t="s">
        <v>103</v>
      </c>
      <c r="D321" t="s">
        <v>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5673.98</v>
      </c>
      <c r="R321">
        <f t="shared" si="4"/>
        <v>5673.98</v>
      </c>
      <c r="S321">
        <v>2019</v>
      </c>
      <c r="T321" t="s">
        <v>136</v>
      </c>
    </row>
    <row r="322" spans="1:20" hidden="1" x14ac:dyDescent="0.3">
      <c r="A322" t="str">
        <f>+_xlfn.CONCAT(Importaciones_CIF_todos[[#This Row],[Pais]],Importaciones_CIF_todos[[#This Row],[Detalle]],Importaciones_CIF_todos[[#This Row],[Año2]])</f>
        <v>DinamarcaResto alimentos2019</v>
      </c>
      <c r="B322" s="10" t="s">
        <v>24</v>
      </c>
      <c r="C322" t="s">
        <v>103</v>
      </c>
      <c r="D322" t="s">
        <v>105</v>
      </c>
      <c r="F322">
        <v>467533.65</v>
      </c>
      <c r="G322">
        <v>378673.52</v>
      </c>
      <c r="H322">
        <v>351178.45</v>
      </c>
      <c r="I322">
        <v>326916.88</v>
      </c>
      <c r="J322">
        <v>1049788.1200000001</v>
      </c>
      <c r="K322">
        <v>623081.15000000014</v>
      </c>
      <c r="L322">
        <v>354230.17000000004</v>
      </c>
      <c r="M322">
        <v>374938.50000000006</v>
      </c>
      <c r="N322">
        <v>779340.08</v>
      </c>
      <c r="O322">
        <v>322547.36000000004</v>
      </c>
      <c r="P322">
        <v>230687.77000000002</v>
      </c>
      <c r="Q322">
        <v>477327.68</v>
      </c>
      <c r="R322">
        <f t="shared" si="4"/>
        <v>5736243.3300000001</v>
      </c>
      <c r="S322">
        <v>2019</v>
      </c>
      <c r="T322" t="s">
        <v>136</v>
      </c>
    </row>
    <row r="323" spans="1:20" x14ac:dyDescent="0.3">
      <c r="A323" t="str">
        <f>+_xlfn.CONCAT(Importaciones_CIF_todos[[#This Row],[Pais]],Importaciones_CIF_todos[[#This Row],[Detalle]],Importaciones_CIF_todos[[#This Row],[Año2]])</f>
        <v>PoloniaCereales2019</v>
      </c>
      <c r="B323" s="10" t="s">
        <v>59</v>
      </c>
      <c r="C323" t="s">
        <v>103</v>
      </c>
      <c r="D323" t="s">
        <v>5</v>
      </c>
      <c r="F323">
        <v>967.81</v>
      </c>
      <c r="G323">
        <v>0</v>
      </c>
      <c r="H323">
        <v>1366.86</v>
      </c>
      <c r="I323">
        <v>0</v>
      </c>
      <c r="J323">
        <v>0</v>
      </c>
      <c r="K323">
        <v>78.959999999999994</v>
      </c>
      <c r="L323">
        <v>352.58</v>
      </c>
      <c r="M323">
        <v>0</v>
      </c>
      <c r="N323">
        <v>0</v>
      </c>
      <c r="O323">
        <v>0</v>
      </c>
      <c r="P323">
        <v>0</v>
      </c>
      <c r="Q323">
        <v>0</v>
      </c>
      <c r="R323">
        <f t="shared" ref="R323:R386" si="5">SUM(F323:Q323)</f>
        <v>2766.21</v>
      </c>
      <c r="S323">
        <v>2019</v>
      </c>
      <c r="T323" t="s">
        <v>136</v>
      </c>
    </row>
    <row r="324" spans="1:20" hidden="1" x14ac:dyDescent="0.3">
      <c r="A324" t="str">
        <f>+_xlfn.CONCAT(Importaciones_CIF_todos[[#This Row],[Pais]],Importaciones_CIF_todos[[#This Row],[Detalle]],Importaciones_CIF_todos[[#This Row],[Año2]])</f>
        <v>PoloniaFrutas y frutos comestibles2019</v>
      </c>
      <c r="B324" s="10" t="s">
        <v>59</v>
      </c>
      <c r="C324" t="s">
        <v>103</v>
      </c>
      <c r="D324" t="s">
        <v>104</v>
      </c>
      <c r="F324">
        <v>35102.46</v>
      </c>
      <c r="G324">
        <v>0</v>
      </c>
      <c r="H324">
        <v>35000</v>
      </c>
      <c r="I324">
        <v>66738.42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40000</v>
      </c>
      <c r="R324">
        <f t="shared" si="5"/>
        <v>176840.88</v>
      </c>
      <c r="S324">
        <v>2019</v>
      </c>
      <c r="T324" t="s">
        <v>136</v>
      </c>
    </row>
    <row r="325" spans="1:20" hidden="1" x14ac:dyDescent="0.3">
      <c r="A325" t="str">
        <f>+_xlfn.CONCAT(Importaciones_CIF_todos[[#This Row],[Pais]],Importaciones_CIF_todos[[#This Row],[Detalle]],Importaciones_CIF_todos[[#This Row],[Año2]])</f>
        <v>PoloniaResto alimentos2019</v>
      </c>
      <c r="B325" s="10" t="s">
        <v>59</v>
      </c>
      <c r="C325" t="s">
        <v>103</v>
      </c>
      <c r="D325" t="s">
        <v>105</v>
      </c>
      <c r="F325">
        <v>1329805.28</v>
      </c>
      <c r="G325">
        <v>509699.44</v>
      </c>
      <c r="H325">
        <v>2181058.9300000006</v>
      </c>
      <c r="I325">
        <v>1526127.32</v>
      </c>
      <c r="J325">
        <v>1669596.8800000001</v>
      </c>
      <c r="K325">
        <v>2110326.12</v>
      </c>
      <c r="L325">
        <v>2695896.7100000004</v>
      </c>
      <c r="M325">
        <v>1880441.74</v>
      </c>
      <c r="N325">
        <v>1168779.02</v>
      </c>
      <c r="O325">
        <v>963449.87</v>
      </c>
      <c r="P325">
        <v>577149.16999999993</v>
      </c>
      <c r="Q325">
        <v>677560.05</v>
      </c>
      <c r="R325">
        <f t="shared" si="5"/>
        <v>17289890.530000001</v>
      </c>
      <c r="S325">
        <v>2019</v>
      </c>
      <c r="T325" t="s">
        <v>136</v>
      </c>
    </row>
    <row r="326" spans="1:20" hidden="1" x14ac:dyDescent="0.3">
      <c r="A326" t="str">
        <f>+_xlfn.CONCAT(Importaciones_CIF_todos[[#This Row],[Pais]],Importaciones_CIF_todos[[#This Row],[Detalle]],Importaciones_CIF_todos[[#This Row],[Año2]])</f>
        <v>IrlandaResto alimentos2019</v>
      </c>
      <c r="B326" s="10" t="s">
        <v>41</v>
      </c>
      <c r="C326" t="s">
        <v>103</v>
      </c>
      <c r="D326" t="s">
        <v>105</v>
      </c>
      <c r="F326">
        <v>576258.35</v>
      </c>
      <c r="G326">
        <v>225267.94</v>
      </c>
      <c r="H326">
        <v>577775.14</v>
      </c>
      <c r="I326">
        <v>663609.57000000007</v>
      </c>
      <c r="J326">
        <v>648016.84</v>
      </c>
      <c r="K326">
        <v>422363.14</v>
      </c>
      <c r="L326">
        <v>962496</v>
      </c>
      <c r="M326">
        <v>781177.07000000007</v>
      </c>
      <c r="N326">
        <v>397055.37</v>
      </c>
      <c r="O326">
        <v>834460.79</v>
      </c>
      <c r="P326">
        <v>658316.56000000006</v>
      </c>
      <c r="Q326">
        <v>919005.90999999992</v>
      </c>
      <c r="R326">
        <f t="shared" si="5"/>
        <v>7665802.6800000016</v>
      </c>
      <c r="S326">
        <v>2019</v>
      </c>
      <c r="T326" t="s">
        <v>136</v>
      </c>
    </row>
    <row r="327" spans="1:20" hidden="1" x14ac:dyDescent="0.3">
      <c r="A327" t="str">
        <f>+_xlfn.CONCAT(Importaciones_CIF_todos[[#This Row],[Pais]],Importaciones_CIF_todos[[#This Row],[Detalle]],Importaciones_CIF_todos[[#This Row],[Año2]])</f>
        <v>BangladeshResto alimentos2019</v>
      </c>
      <c r="B327" s="10" t="s">
        <v>142</v>
      </c>
      <c r="C327" t="s">
        <v>103</v>
      </c>
      <c r="D327" t="s">
        <v>105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33.880000000000003</v>
      </c>
      <c r="M327">
        <v>0</v>
      </c>
      <c r="N327">
        <v>0</v>
      </c>
      <c r="O327">
        <v>0</v>
      </c>
      <c r="P327">
        <v>0</v>
      </c>
      <c r="Q327">
        <v>0</v>
      </c>
      <c r="R327">
        <f t="shared" si="5"/>
        <v>33.880000000000003</v>
      </c>
      <c r="S327">
        <v>2019</v>
      </c>
      <c r="T327" t="s">
        <v>136</v>
      </c>
    </row>
    <row r="328" spans="1:20" hidden="1" x14ac:dyDescent="0.3">
      <c r="A328" t="str">
        <f>+_xlfn.CONCAT(Importaciones_CIF_todos[[#This Row],[Pais]],Importaciones_CIF_todos[[#This Row],[Detalle]],Importaciones_CIF_todos[[#This Row],[Año2]])</f>
        <v>PortugalFrutas y frutos comestibles2019</v>
      </c>
      <c r="B328" s="10" t="s">
        <v>60</v>
      </c>
      <c r="C328" t="s">
        <v>103</v>
      </c>
      <c r="D328" t="s">
        <v>104</v>
      </c>
      <c r="F328">
        <v>101.16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34.4</v>
      </c>
      <c r="M328">
        <v>0</v>
      </c>
      <c r="N328">
        <v>0</v>
      </c>
      <c r="O328">
        <v>0</v>
      </c>
      <c r="P328">
        <v>13303.43</v>
      </c>
      <c r="Q328">
        <v>0</v>
      </c>
      <c r="R328">
        <f t="shared" si="5"/>
        <v>13438.99</v>
      </c>
      <c r="S328">
        <v>2019</v>
      </c>
      <c r="T328" t="s">
        <v>136</v>
      </c>
    </row>
    <row r="329" spans="1:20" hidden="1" x14ac:dyDescent="0.3">
      <c r="A329" t="str">
        <f>+_xlfn.CONCAT(Importaciones_CIF_todos[[#This Row],[Pais]],Importaciones_CIF_todos[[#This Row],[Detalle]],Importaciones_CIF_todos[[#This Row],[Año2]])</f>
        <v>PortugalResto alimentos2019</v>
      </c>
      <c r="B329" s="10" t="s">
        <v>60</v>
      </c>
      <c r="C329" t="s">
        <v>103</v>
      </c>
      <c r="D329" t="s">
        <v>105</v>
      </c>
      <c r="F329">
        <v>53083.02</v>
      </c>
      <c r="G329">
        <v>1593040.27</v>
      </c>
      <c r="H329">
        <v>1239356.21</v>
      </c>
      <c r="I329">
        <v>76251.48</v>
      </c>
      <c r="J329">
        <v>43454.39</v>
      </c>
      <c r="K329">
        <v>29199.5</v>
      </c>
      <c r="L329">
        <v>26250</v>
      </c>
      <c r="M329">
        <v>29497</v>
      </c>
      <c r="N329">
        <v>0</v>
      </c>
      <c r="O329">
        <v>61075.459999999992</v>
      </c>
      <c r="P329">
        <v>32904.03</v>
      </c>
      <c r="Q329">
        <v>33545.550000000003</v>
      </c>
      <c r="R329">
        <f t="shared" si="5"/>
        <v>3217656.9099999997</v>
      </c>
      <c r="S329">
        <v>2019</v>
      </c>
      <c r="T329" t="s">
        <v>136</v>
      </c>
    </row>
    <row r="330" spans="1:20" x14ac:dyDescent="0.3">
      <c r="A330" t="str">
        <f>+_xlfn.CONCAT(Importaciones_CIF_todos[[#This Row],[Pais]],Importaciones_CIF_todos[[#This Row],[Detalle]],Importaciones_CIF_todos[[#This Row],[Año2]])</f>
        <v>IsraelCereales2019</v>
      </c>
      <c r="B330" s="10" t="s">
        <v>42</v>
      </c>
      <c r="C330" t="s">
        <v>103</v>
      </c>
      <c r="D330" t="s">
        <v>5</v>
      </c>
      <c r="F330">
        <v>1956.47</v>
      </c>
      <c r="G330">
        <v>0</v>
      </c>
      <c r="H330">
        <v>0</v>
      </c>
      <c r="I330">
        <v>1907.53</v>
      </c>
      <c r="J330">
        <v>164.34</v>
      </c>
      <c r="K330">
        <v>0</v>
      </c>
      <c r="L330">
        <v>1088.68</v>
      </c>
      <c r="M330">
        <v>0</v>
      </c>
      <c r="N330">
        <v>1731.11</v>
      </c>
      <c r="O330">
        <v>0</v>
      </c>
      <c r="P330">
        <v>2043.2</v>
      </c>
      <c r="Q330">
        <v>0</v>
      </c>
      <c r="R330">
        <f t="shared" si="5"/>
        <v>8891.33</v>
      </c>
      <c r="S330">
        <v>2019</v>
      </c>
      <c r="T330" t="s">
        <v>136</v>
      </c>
    </row>
    <row r="331" spans="1:20" hidden="1" x14ac:dyDescent="0.3">
      <c r="A331" t="str">
        <f>+_xlfn.CONCAT(Importaciones_CIF_todos[[#This Row],[Pais]],Importaciones_CIF_todos[[#This Row],[Detalle]],Importaciones_CIF_todos[[#This Row],[Año2]])</f>
        <v>IsraelFrutas y frutos comestibles2019</v>
      </c>
      <c r="B331" s="10" t="s">
        <v>42</v>
      </c>
      <c r="C331" t="s">
        <v>103</v>
      </c>
      <c r="D331" t="s">
        <v>104</v>
      </c>
      <c r="F331">
        <v>99113.14</v>
      </c>
      <c r="G331">
        <v>0</v>
      </c>
      <c r="H331">
        <v>204661.48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608006.92000000004</v>
      </c>
      <c r="R331">
        <f t="shared" si="5"/>
        <v>911781.54</v>
      </c>
      <c r="S331">
        <v>2019</v>
      </c>
      <c r="T331" t="s">
        <v>136</v>
      </c>
    </row>
    <row r="332" spans="1:20" hidden="1" x14ac:dyDescent="0.3">
      <c r="A332" t="str">
        <f>+_xlfn.CONCAT(Importaciones_CIF_todos[[#This Row],[Pais]],Importaciones_CIF_todos[[#This Row],[Detalle]],Importaciones_CIF_todos[[#This Row],[Año2]])</f>
        <v>IsraelResto alimentos2019</v>
      </c>
      <c r="B332" s="10" t="s">
        <v>42</v>
      </c>
      <c r="C332" t="s">
        <v>103</v>
      </c>
      <c r="D332" t="s">
        <v>105</v>
      </c>
      <c r="F332">
        <v>0</v>
      </c>
      <c r="G332">
        <v>58283.53</v>
      </c>
      <c r="H332">
        <v>1941.84</v>
      </c>
      <c r="I332">
        <v>86.43</v>
      </c>
      <c r="J332">
        <v>297.33</v>
      </c>
      <c r="K332">
        <v>0</v>
      </c>
      <c r="L332">
        <v>0</v>
      </c>
      <c r="M332">
        <v>70891</v>
      </c>
      <c r="N332">
        <v>70891</v>
      </c>
      <c r="O332">
        <v>0</v>
      </c>
      <c r="P332">
        <v>0</v>
      </c>
      <c r="Q332">
        <v>0</v>
      </c>
      <c r="R332">
        <f t="shared" si="5"/>
        <v>202391.13</v>
      </c>
      <c r="S332">
        <v>2019</v>
      </c>
      <c r="T332" t="s">
        <v>136</v>
      </c>
    </row>
    <row r="333" spans="1:20" hidden="1" x14ac:dyDescent="0.3">
      <c r="A333" t="str">
        <f>+_xlfn.CONCAT(Importaciones_CIF_todos[[#This Row],[Pais]],Importaciones_CIF_todos[[#This Row],[Detalle]],Importaciones_CIF_todos[[#This Row],[Año2]])</f>
        <v>UruguayCarne de ave2019</v>
      </c>
      <c r="B333" s="10" t="s">
        <v>76</v>
      </c>
      <c r="C333" t="s">
        <v>103</v>
      </c>
      <c r="D333" t="s">
        <v>106</v>
      </c>
      <c r="F333">
        <v>31434.76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47267.21</v>
      </c>
      <c r="M333">
        <v>66174.09</v>
      </c>
      <c r="N333">
        <v>33854.1</v>
      </c>
      <c r="O333">
        <v>47874</v>
      </c>
      <c r="P333">
        <v>70830.97</v>
      </c>
      <c r="Q333">
        <v>106091.88</v>
      </c>
      <c r="R333">
        <f t="shared" si="5"/>
        <v>403527.01</v>
      </c>
      <c r="S333">
        <v>2019</v>
      </c>
      <c r="T333" t="s">
        <v>136</v>
      </c>
    </row>
    <row r="334" spans="1:20" hidden="1" x14ac:dyDescent="0.3">
      <c r="A334" t="str">
        <f>+_xlfn.CONCAT(Importaciones_CIF_todos[[#This Row],[Pais]],Importaciones_CIF_todos[[#This Row],[Detalle]],Importaciones_CIF_todos[[#This Row],[Año2]])</f>
        <v>UruguayCarne de bovino2019</v>
      </c>
      <c r="B334" s="10" t="s">
        <v>76</v>
      </c>
      <c r="C334" t="s">
        <v>103</v>
      </c>
      <c r="D334" t="s">
        <v>107</v>
      </c>
      <c r="F334">
        <v>1521341.5699999998</v>
      </c>
      <c r="G334">
        <v>1593447.92</v>
      </c>
      <c r="H334">
        <v>1575192.67</v>
      </c>
      <c r="I334">
        <v>2030223.77</v>
      </c>
      <c r="J334">
        <v>2107821.79</v>
      </c>
      <c r="K334">
        <v>1186490.54</v>
      </c>
      <c r="L334">
        <v>1084193.79</v>
      </c>
      <c r="M334">
        <v>1614608.44</v>
      </c>
      <c r="N334">
        <v>831486.40000000014</v>
      </c>
      <c r="O334">
        <v>863459.78</v>
      </c>
      <c r="P334">
        <v>0</v>
      </c>
      <c r="Q334">
        <v>292347.77</v>
      </c>
      <c r="R334">
        <f t="shared" si="5"/>
        <v>14700614.439999996</v>
      </c>
      <c r="S334">
        <v>2019</v>
      </c>
      <c r="T334" t="s">
        <v>136</v>
      </c>
    </row>
    <row r="335" spans="1:20" x14ac:dyDescent="0.3">
      <c r="A335" t="str">
        <f>+_xlfn.CONCAT(Importaciones_CIF_todos[[#This Row],[Pais]],Importaciones_CIF_todos[[#This Row],[Detalle]],Importaciones_CIF_todos[[#This Row],[Año2]])</f>
        <v>UruguayCereales2019</v>
      </c>
      <c r="B335" s="10" t="s">
        <v>76</v>
      </c>
      <c r="C335" t="s">
        <v>103</v>
      </c>
      <c r="D335" t="s">
        <v>5</v>
      </c>
      <c r="F335">
        <v>203405.62</v>
      </c>
      <c r="G335">
        <v>199040.24000000002</v>
      </c>
      <c r="H335">
        <v>201450.62000000002</v>
      </c>
      <c r="I335">
        <v>272739.33</v>
      </c>
      <c r="J335">
        <v>381803.6</v>
      </c>
      <c r="K335">
        <v>434766.31999999995</v>
      </c>
      <c r="L335">
        <v>381254.42000000004</v>
      </c>
      <c r="M335">
        <v>164482.40000000002</v>
      </c>
      <c r="N335">
        <v>291807.65000000002</v>
      </c>
      <c r="O335">
        <v>415907.64</v>
      </c>
      <c r="P335">
        <v>447860.57</v>
      </c>
      <c r="Q335">
        <v>804913.86</v>
      </c>
      <c r="R335">
        <f t="shared" si="5"/>
        <v>4199432.2699999996</v>
      </c>
      <c r="S335">
        <v>2019</v>
      </c>
      <c r="T335" t="s">
        <v>136</v>
      </c>
    </row>
    <row r="336" spans="1:20" hidden="1" x14ac:dyDescent="0.3">
      <c r="A336" t="str">
        <f>+_xlfn.CONCAT(Importaciones_CIF_todos[[#This Row],[Pais]],Importaciones_CIF_todos[[#This Row],[Detalle]],Importaciones_CIF_todos[[#This Row],[Año2]])</f>
        <v>UruguayFrutas y frutos comestibles2019</v>
      </c>
      <c r="B336" s="10" t="s">
        <v>76</v>
      </c>
      <c r="C336" t="s">
        <v>103</v>
      </c>
      <c r="D336" t="s">
        <v>104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45.5</v>
      </c>
      <c r="P336">
        <v>0</v>
      </c>
      <c r="Q336">
        <v>0</v>
      </c>
      <c r="R336">
        <f t="shared" si="5"/>
        <v>45.5</v>
      </c>
      <c r="S336">
        <v>2019</v>
      </c>
      <c r="T336" t="s">
        <v>136</v>
      </c>
    </row>
    <row r="337" spans="1:20" x14ac:dyDescent="0.3">
      <c r="A337" t="str">
        <f>+_xlfn.CONCAT(Importaciones_CIF_todos[[#This Row],[Pais]],Importaciones_CIF_todos[[#This Row],[Detalle]],Importaciones_CIF_todos[[#This Row],[Año2]])</f>
        <v>UruguayMaíz para consumo2019</v>
      </c>
      <c r="B337" s="10" t="s">
        <v>76</v>
      </c>
      <c r="C337" t="s">
        <v>103</v>
      </c>
      <c r="D337" t="s">
        <v>108</v>
      </c>
      <c r="F337">
        <v>0</v>
      </c>
      <c r="G337">
        <v>0</v>
      </c>
      <c r="H337">
        <v>0</v>
      </c>
      <c r="I337">
        <v>5151.9799999999996</v>
      </c>
      <c r="J337">
        <v>6185965.9800000004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f t="shared" si="5"/>
        <v>6191117.9600000009</v>
      </c>
      <c r="S337">
        <v>2019</v>
      </c>
      <c r="T337" t="s">
        <v>136</v>
      </c>
    </row>
    <row r="338" spans="1:20" hidden="1" x14ac:dyDescent="0.3">
      <c r="A338" t="str">
        <f>+_xlfn.CONCAT(Importaciones_CIF_todos[[#This Row],[Pais]],Importaciones_CIF_todos[[#This Row],[Detalle]],Importaciones_CIF_todos[[#This Row],[Año2]])</f>
        <v>UruguayResto alimentos2019</v>
      </c>
      <c r="B338" s="10" t="s">
        <v>76</v>
      </c>
      <c r="C338" t="s">
        <v>103</v>
      </c>
      <c r="D338" t="s">
        <v>105</v>
      </c>
      <c r="F338">
        <v>885674.9</v>
      </c>
      <c r="G338">
        <v>1228621.22</v>
      </c>
      <c r="H338">
        <v>1163486.9100000001</v>
      </c>
      <c r="I338">
        <v>1653127.04</v>
      </c>
      <c r="J338">
        <v>1792600.3100000005</v>
      </c>
      <c r="K338">
        <v>2385456.08</v>
      </c>
      <c r="L338">
        <v>2828791.8400000003</v>
      </c>
      <c r="M338">
        <v>3331568.9599999995</v>
      </c>
      <c r="N338">
        <v>1463599.9600000002</v>
      </c>
      <c r="O338">
        <v>1597893.1200000006</v>
      </c>
      <c r="P338">
        <v>1349059.0899999999</v>
      </c>
      <c r="Q338">
        <v>631277.79</v>
      </c>
      <c r="R338">
        <f t="shared" si="5"/>
        <v>20311157.219999999</v>
      </c>
      <c r="S338">
        <v>2019</v>
      </c>
      <c r="T338" t="s">
        <v>136</v>
      </c>
    </row>
    <row r="339" spans="1:20" x14ac:dyDescent="0.3">
      <c r="A339" t="str">
        <f>+_xlfn.CONCAT(Importaciones_CIF_todos[[#This Row],[Pais]],Importaciones_CIF_todos[[#This Row],[Detalle]],Importaciones_CIF_todos[[#This Row],[Año2]])</f>
        <v>República ChecaCereales2019</v>
      </c>
      <c r="B339" s="10" t="s">
        <v>63</v>
      </c>
      <c r="C339" t="s">
        <v>103</v>
      </c>
      <c r="D339" t="s">
        <v>5</v>
      </c>
      <c r="F339">
        <v>46461.120000000003</v>
      </c>
      <c r="G339">
        <v>0</v>
      </c>
      <c r="H339">
        <v>30223.309999999998</v>
      </c>
      <c r="I339">
        <v>29853.24</v>
      </c>
      <c r="J339">
        <v>19367.59</v>
      </c>
      <c r="K339">
        <v>66840.539999999994</v>
      </c>
      <c r="L339">
        <v>0</v>
      </c>
      <c r="M339">
        <v>48004.44</v>
      </c>
      <c r="N339">
        <v>33691.21</v>
      </c>
      <c r="O339">
        <v>0</v>
      </c>
      <c r="P339">
        <v>75302.19</v>
      </c>
      <c r="Q339">
        <v>0</v>
      </c>
      <c r="R339">
        <f t="shared" si="5"/>
        <v>349743.64</v>
      </c>
      <c r="S339">
        <v>2019</v>
      </c>
      <c r="T339" t="s">
        <v>136</v>
      </c>
    </row>
    <row r="340" spans="1:20" hidden="1" x14ac:dyDescent="0.3">
      <c r="A340" t="str">
        <f>+_xlfn.CONCAT(Importaciones_CIF_todos[[#This Row],[Pais]],Importaciones_CIF_todos[[#This Row],[Detalle]],Importaciones_CIF_todos[[#This Row],[Año2]])</f>
        <v>República ChecaFrutas y frutos comestibles2019</v>
      </c>
      <c r="B340" s="10" t="s">
        <v>63</v>
      </c>
      <c r="C340" t="s">
        <v>103</v>
      </c>
      <c r="D340" t="s">
        <v>104</v>
      </c>
      <c r="F340">
        <v>54.28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f t="shared" si="5"/>
        <v>54.28</v>
      </c>
      <c r="S340">
        <v>2019</v>
      </c>
      <c r="T340" t="s">
        <v>136</v>
      </c>
    </row>
    <row r="341" spans="1:20" hidden="1" x14ac:dyDescent="0.3">
      <c r="A341" t="str">
        <f>+_xlfn.CONCAT(Importaciones_CIF_todos[[#This Row],[Pais]],Importaciones_CIF_todos[[#This Row],[Detalle]],Importaciones_CIF_todos[[#This Row],[Año2]])</f>
        <v>República ChecaResto alimentos2019</v>
      </c>
      <c r="B341" s="10" t="s">
        <v>63</v>
      </c>
      <c r="C341" t="s">
        <v>103</v>
      </c>
      <c r="D341" t="s">
        <v>105</v>
      </c>
      <c r="F341">
        <v>0</v>
      </c>
      <c r="G341">
        <v>0</v>
      </c>
      <c r="H341">
        <v>0</v>
      </c>
      <c r="I341">
        <v>67705.62</v>
      </c>
      <c r="J341">
        <v>152.49</v>
      </c>
      <c r="K341">
        <v>49053</v>
      </c>
      <c r="L341">
        <v>111684.84</v>
      </c>
      <c r="M341">
        <v>636.87</v>
      </c>
      <c r="N341">
        <v>0</v>
      </c>
      <c r="O341">
        <v>211.57</v>
      </c>
      <c r="P341">
        <v>0</v>
      </c>
      <c r="Q341">
        <v>0</v>
      </c>
      <c r="R341">
        <f t="shared" si="5"/>
        <v>229444.39</v>
      </c>
      <c r="S341">
        <v>2019</v>
      </c>
      <c r="T341" t="s">
        <v>136</v>
      </c>
    </row>
    <row r="342" spans="1:20" x14ac:dyDescent="0.3">
      <c r="A342" t="str">
        <f>+_xlfn.CONCAT(Importaciones_CIF_todos[[#This Row],[Pais]],Importaciones_CIF_todos[[#This Row],[Detalle]],Importaciones_CIF_todos[[#This Row],[Año2]])</f>
        <v>GuatemalaCereales2019</v>
      </c>
      <c r="B342" s="10" t="s">
        <v>34</v>
      </c>
      <c r="C342" t="s">
        <v>103</v>
      </c>
      <c r="D342" t="s">
        <v>5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566.33000000000004</v>
      </c>
      <c r="Q342">
        <v>0</v>
      </c>
      <c r="R342">
        <f t="shared" si="5"/>
        <v>566.33000000000004</v>
      </c>
      <c r="S342">
        <v>2019</v>
      </c>
      <c r="T342" t="s">
        <v>136</v>
      </c>
    </row>
    <row r="343" spans="1:20" hidden="1" x14ac:dyDescent="0.3">
      <c r="A343" t="str">
        <f>+_xlfn.CONCAT(Importaciones_CIF_todos[[#This Row],[Pais]],Importaciones_CIF_todos[[#This Row],[Detalle]],Importaciones_CIF_todos[[#This Row],[Año2]])</f>
        <v>GuatemalaFrutas y frutos comestibles2019</v>
      </c>
      <c r="B343" s="10" t="s">
        <v>34</v>
      </c>
      <c r="C343" t="s">
        <v>103</v>
      </c>
      <c r="D343" t="s">
        <v>104</v>
      </c>
      <c r="F343">
        <v>40710</v>
      </c>
      <c r="G343">
        <v>111.44</v>
      </c>
      <c r="H343">
        <v>0</v>
      </c>
      <c r="I343">
        <v>20977</v>
      </c>
      <c r="J343">
        <v>156123.43</v>
      </c>
      <c r="K343">
        <v>23085.8</v>
      </c>
      <c r="L343">
        <v>0</v>
      </c>
      <c r="M343">
        <v>35873.49</v>
      </c>
      <c r="N343">
        <v>244.25</v>
      </c>
      <c r="O343">
        <v>0</v>
      </c>
      <c r="P343">
        <v>15.31</v>
      </c>
      <c r="Q343">
        <v>202.34</v>
      </c>
      <c r="R343">
        <f t="shared" si="5"/>
        <v>277343.06</v>
      </c>
      <c r="S343">
        <v>2019</v>
      </c>
      <c r="T343" t="s">
        <v>136</v>
      </c>
    </row>
    <row r="344" spans="1:20" hidden="1" x14ac:dyDescent="0.3">
      <c r="A344" t="str">
        <f>+_xlfn.CONCAT(Importaciones_CIF_todos[[#This Row],[Pais]],Importaciones_CIF_todos[[#This Row],[Detalle]],Importaciones_CIF_todos[[#This Row],[Año2]])</f>
        <v>GuatemalaResto alimentos2019</v>
      </c>
      <c r="B344" s="10" t="s">
        <v>34</v>
      </c>
      <c r="C344" t="s">
        <v>103</v>
      </c>
      <c r="D344" t="s">
        <v>105</v>
      </c>
      <c r="F344">
        <v>206027.55</v>
      </c>
      <c r="G344">
        <v>195785.66</v>
      </c>
      <c r="H344">
        <v>318816.98</v>
      </c>
      <c r="I344">
        <v>171060.22</v>
      </c>
      <c r="J344">
        <v>454654.3</v>
      </c>
      <c r="K344">
        <v>307763.14</v>
      </c>
      <c r="L344">
        <v>577065.68999999994</v>
      </c>
      <c r="M344">
        <v>366070.91000000003</v>
      </c>
      <c r="N344">
        <v>210426.39</v>
      </c>
      <c r="O344">
        <v>21656.03</v>
      </c>
      <c r="P344">
        <v>321425.7</v>
      </c>
      <c r="Q344">
        <v>446135.3</v>
      </c>
      <c r="R344">
        <f t="shared" si="5"/>
        <v>3596887.87</v>
      </c>
      <c r="S344">
        <v>2019</v>
      </c>
      <c r="T344" t="s">
        <v>136</v>
      </c>
    </row>
    <row r="345" spans="1:20" hidden="1" x14ac:dyDescent="0.3">
      <c r="A345" t="str">
        <f>+_xlfn.CONCAT(Importaciones_CIF_todos[[#This Row],[Pais]],Importaciones_CIF_todos[[#This Row],[Detalle]],Importaciones_CIF_todos[[#This Row],[Año2]])</f>
        <v>Nueva ZelandiaFrutas y frutos comestibles2019</v>
      </c>
      <c r="B345" s="10" t="s">
        <v>53</v>
      </c>
      <c r="C345" t="s">
        <v>103</v>
      </c>
      <c r="D345" t="s">
        <v>104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41591.449999999997</v>
      </c>
      <c r="N345">
        <v>0</v>
      </c>
      <c r="O345">
        <v>31155</v>
      </c>
      <c r="P345">
        <v>0</v>
      </c>
      <c r="Q345">
        <v>24570</v>
      </c>
      <c r="R345">
        <f t="shared" si="5"/>
        <v>97316.45</v>
      </c>
      <c r="S345">
        <v>2019</v>
      </c>
      <c r="T345" t="s">
        <v>136</v>
      </c>
    </row>
    <row r="346" spans="1:20" hidden="1" x14ac:dyDescent="0.3">
      <c r="A346" t="str">
        <f>+_xlfn.CONCAT(Importaciones_CIF_todos[[#This Row],[Pais]],Importaciones_CIF_todos[[#This Row],[Detalle]],Importaciones_CIF_todos[[#This Row],[Año2]])</f>
        <v>Nueva ZelandiaResto alimentos2019</v>
      </c>
      <c r="B346" s="10" t="s">
        <v>53</v>
      </c>
      <c r="C346" t="s">
        <v>103</v>
      </c>
      <c r="D346" t="s">
        <v>105</v>
      </c>
      <c r="F346">
        <v>2425376.4600000004</v>
      </c>
      <c r="G346">
        <v>6141018.8499999996</v>
      </c>
      <c r="H346">
        <v>7346156.4399999995</v>
      </c>
      <c r="I346">
        <v>7362819.9399999995</v>
      </c>
      <c r="J346">
        <v>5552184.7400000002</v>
      </c>
      <c r="K346">
        <v>6135016.2200000007</v>
      </c>
      <c r="L346">
        <v>17570.96</v>
      </c>
      <c r="M346">
        <v>2270907.1699999995</v>
      </c>
      <c r="N346">
        <v>76290.510000000009</v>
      </c>
      <c r="O346">
        <v>786311.73</v>
      </c>
      <c r="P346">
        <v>828173.14999999991</v>
      </c>
      <c r="Q346">
        <v>1959039.7999999998</v>
      </c>
      <c r="R346">
        <f t="shared" si="5"/>
        <v>40900865.969999991</v>
      </c>
      <c r="S346">
        <v>2019</v>
      </c>
      <c r="T346" t="s">
        <v>136</v>
      </c>
    </row>
    <row r="347" spans="1:20" hidden="1" x14ac:dyDescent="0.3">
      <c r="A347" t="str">
        <f>+_xlfn.CONCAT(Importaciones_CIF_todos[[#This Row],[Pais]],Importaciones_CIF_todos[[#This Row],[Detalle]],Importaciones_CIF_todos[[#This Row],[Año2]])</f>
        <v>BoliviaCarne de ave2019</v>
      </c>
      <c r="B347" s="10" t="s">
        <v>13</v>
      </c>
      <c r="C347" t="s">
        <v>103</v>
      </c>
      <c r="D347" t="s">
        <v>106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92.1</v>
      </c>
      <c r="P347">
        <v>0</v>
      </c>
      <c r="Q347">
        <v>0</v>
      </c>
      <c r="R347">
        <f t="shared" si="5"/>
        <v>92.1</v>
      </c>
      <c r="S347">
        <v>2019</v>
      </c>
      <c r="T347" t="s">
        <v>136</v>
      </c>
    </row>
    <row r="348" spans="1:20" hidden="1" x14ac:dyDescent="0.3">
      <c r="A348" t="str">
        <f>+_xlfn.CONCAT(Importaciones_CIF_todos[[#This Row],[Pais]],Importaciones_CIF_todos[[#This Row],[Detalle]],Importaciones_CIF_todos[[#This Row],[Año2]])</f>
        <v>BoliviaCarne de bovino2019</v>
      </c>
      <c r="B348" s="10" t="s">
        <v>13</v>
      </c>
      <c r="C348" t="s">
        <v>103</v>
      </c>
      <c r="D348" t="s">
        <v>107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170.72</v>
      </c>
      <c r="O348">
        <v>463.4</v>
      </c>
      <c r="P348">
        <v>0</v>
      </c>
      <c r="Q348">
        <v>920.13</v>
      </c>
      <c r="R348">
        <f t="shared" si="5"/>
        <v>1554.25</v>
      </c>
      <c r="S348">
        <v>2019</v>
      </c>
      <c r="T348" t="s">
        <v>136</v>
      </c>
    </row>
    <row r="349" spans="1:20" x14ac:dyDescent="0.3">
      <c r="A349" t="str">
        <f>+_xlfn.CONCAT(Importaciones_CIF_todos[[#This Row],[Pais]],Importaciones_CIF_todos[[#This Row],[Detalle]],Importaciones_CIF_todos[[#This Row],[Año2]])</f>
        <v>BoliviaCereales2019</v>
      </c>
      <c r="B349" s="10" t="s">
        <v>13</v>
      </c>
      <c r="C349" t="s">
        <v>103</v>
      </c>
      <c r="D349" t="s">
        <v>5</v>
      </c>
      <c r="F349">
        <v>464867.84000000003</v>
      </c>
      <c r="G349">
        <v>1198652.56</v>
      </c>
      <c r="H349">
        <v>316820.24</v>
      </c>
      <c r="I349">
        <v>774675.19</v>
      </c>
      <c r="J349">
        <v>239895.54</v>
      </c>
      <c r="K349">
        <v>272423.67999999999</v>
      </c>
      <c r="L349">
        <v>326332.58</v>
      </c>
      <c r="M349">
        <v>434008.41999999993</v>
      </c>
      <c r="N349">
        <v>103396.55999999998</v>
      </c>
      <c r="O349">
        <v>35664.559999999998</v>
      </c>
      <c r="P349">
        <v>0</v>
      </c>
      <c r="Q349">
        <v>371844.13</v>
      </c>
      <c r="R349">
        <f t="shared" si="5"/>
        <v>4538581.3000000007</v>
      </c>
      <c r="S349">
        <v>2019</v>
      </c>
      <c r="T349" t="s">
        <v>136</v>
      </c>
    </row>
    <row r="350" spans="1:20" hidden="1" x14ac:dyDescent="0.3">
      <c r="A350" t="str">
        <f>+_xlfn.CONCAT(Importaciones_CIF_todos[[#This Row],[Pais]],Importaciones_CIF_todos[[#This Row],[Detalle]],Importaciones_CIF_todos[[#This Row],[Año2]])</f>
        <v>BoliviaFrutas y frutos comestibles2019</v>
      </c>
      <c r="B350" s="10" t="s">
        <v>13</v>
      </c>
      <c r="C350" t="s">
        <v>103</v>
      </c>
      <c r="D350" t="s">
        <v>104</v>
      </c>
      <c r="F350">
        <v>44800</v>
      </c>
      <c r="G350">
        <v>33300</v>
      </c>
      <c r="H350">
        <v>79340.399999999994</v>
      </c>
      <c r="I350">
        <v>54238.85</v>
      </c>
      <c r="J350">
        <v>67251</v>
      </c>
      <c r="K350">
        <v>42326.3</v>
      </c>
      <c r="L350">
        <v>41583.15</v>
      </c>
      <c r="M350">
        <v>36726.300000000003</v>
      </c>
      <c r="N350">
        <v>47926.3</v>
      </c>
      <c r="O350">
        <v>84020</v>
      </c>
      <c r="P350">
        <v>80727.850000000006</v>
      </c>
      <c r="Q350">
        <v>118607.85</v>
      </c>
      <c r="R350">
        <f t="shared" si="5"/>
        <v>730848</v>
      </c>
      <c r="S350">
        <v>2019</v>
      </c>
      <c r="T350" t="s">
        <v>136</v>
      </c>
    </row>
    <row r="351" spans="1:20" x14ac:dyDescent="0.3">
      <c r="A351" t="str">
        <f>+_xlfn.CONCAT(Importaciones_CIF_todos[[#This Row],[Pais]],Importaciones_CIF_todos[[#This Row],[Detalle]],Importaciones_CIF_todos[[#This Row],[Año2]])</f>
        <v>BoliviaMaíz para consumo2019</v>
      </c>
      <c r="B351" s="10" t="s">
        <v>13</v>
      </c>
      <c r="C351" t="s">
        <v>103</v>
      </c>
      <c r="D351" t="s">
        <v>108</v>
      </c>
      <c r="F351">
        <v>0</v>
      </c>
      <c r="G351">
        <v>0</v>
      </c>
      <c r="H351">
        <v>0</v>
      </c>
      <c r="I351">
        <v>121080.3</v>
      </c>
      <c r="J351">
        <v>0</v>
      </c>
      <c r="K351">
        <v>0</v>
      </c>
      <c r="L351">
        <v>0</v>
      </c>
      <c r="M351">
        <v>0</v>
      </c>
      <c r="N351">
        <v>2682.8</v>
      </c>
      <c r="O351">
        <v>0</v>
      </c>
      <c r="P351">
        <v>0</v>
      </c>
      <c r="Q351">
        <v>993.68</v>
      </c>
      <c r="R351">
        <f t="shared" si="5"/>
        <v>124756.78</v>
      </c>
      <c r="S351">
        <v>2019</v>
      </c>
      <c r="T351" t="s">
        <v>136</v>
      </c>
    </row>
    <row r="352" spans="1:20" hidden="1" x14ac:dyDescent="0.3">
      <c r="A352" t="str">
        <f>+_xlfn.CONCAT(Importaciones_CIF_todos[[#This Row],[Pais]],Importaciones_CIF_todos[[#This Row],[Detalle]],Importaciones_CIF_todos[[#This Row],[Año2]])</f>
        <v>BoliviaResto alimentos2019</v>
      </c>
      <c r="B352" s="10" t="s">
        <v>13</v>
      </c>
      <c r="C352" t="s">
        <v>103</v>
      </c>
      <c r="D352" t="s">
        <v>105</v>
      </c>
      <c r="F352">
        <v>261176.76</v>
      </c>
      <c r="G352">
        <v>259190.56</v>
      </c>
      <c r="H352">
        <v>456032.31999999995</v>
      </c>
      <c r="I352">
        <v>428426.93</v>
      </c>
      <c r="J352">
        <v>390734.25999999995</v>
      </c>
      <c r="K352">
        <v>143787.22999999998</v>
      </c>
      <c r="L352">
        <v>304256.51</v>
      </c>
      <c r="M352">
        <v>494625.3</v>
      </c>
      <c r="N352">
        <v>423793.97000000003</v>
      </c>
      <c r="O352">
        <v>674909.22</v>
      </c>
      <c r="P352">
        <v>239297.03</v>
      </c>
      <c r="Q352">
        <v>257367.16999999998</v>
      </c>
      <c r="R352">
        <f t="shared" si="5"/>
        <v>4333597.26</v>
      </c>
      <c r="S352">
        <v>2019</v>
      </c>
      <c r="T352" t="s">
        <v>136</v>
      </c>
    </row>
    <row r="353" spans="1:20" x14ac:dyDescent="0.3">
      <c r="A353" t="str">
        <f>+_xlfn.CONCAT(Importaciones_CIF_todos[[#This Row],[Pais]],Importaciones_CIF_todos[[#This Row],[Detalle]],Importaciones_CIF_todos[[#This Row],[Año2]])</f>
        <v>HungríaCereales2019</v>
      </c>
      <c r="B353" s="10" t="s">
        <v>39</v>
      </c>
      <c r="C353" t="s">
        <v>103</v>
      </c>
      <c r="D353" t="s">
        <v>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1297.81</v>
      </c>
      <c r="P353">
        <v>0</v>
      </c>
      <c r="Q353">
        <v>35.770000000000003</v>
      </c>
      <c r="R353">
        <f t="shared" si="5"/>
        <v>1333.58</v>
      </c>
      <c r="S353">
        <v>2019</v>
      </c>
      <c r="T353" t="s">
        <v>136</v>
      </c>
    </row>
    <row r="354" spans="1:20" hidden="1" x14ac:dyDescent="0.3">
      <c r="A354" t="str">
        <f>+_xlfn.CONCAT(Importaciones_CIF_todos[[#This Row],[Pais]],Importaciones_CIF_todos[[#This Row],[Detalle]],Importaciones_CIF_todos[[#This Row],[Año2]])</f>
        <v>HungríaFrutas y frutos comestibles2019</v>
      </c>
      <c r="B354" s="10" t="s">
        <v>39</v>
      </c>
      <c r="C354" t="s">
        <v>103</v>
      </c>
      <c r="D354" t="s">
        <v>104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13295.08</v>
      </c>
      <c r="R354">
        <f t="shared" si="5"/>
        <v>13295.08</v>
      </c>
      <c r="S354">
        <v>2019</v>
      </c>
      <c r="T354" t="s">
        <v>136</v>
      </c>
    </row>
    <row r="355" spans="1:20" hidden="1" x14ac:dyDescent="0.3">
      <c r="A355" t="str">
        <f>+_xlfn.CONCAT(Importaciones_CIF_todos[[#This Row],[Pais]],Importaciones_CIF_todos[[#This Row],[Detalle]],Importaciones_CIF_todos[[#This Row],[Año2]])</f>
        <v>HungríaResto alimentos2019</v>
      </c>
      <c r="B355" s="10" t="s">
        <v>39</v>
      </c>
      <c r="C355" t="s">
        <v>103</v>
      </c>
      <c r="D355" t="s">
        <v>105</v>
      </c>
      <c r="F355">
        <v>34829.410000000003</v>
      </c>
      <c r="G355">
        <v>6700.89</v>
      </c>
      <c r="H355">
        <v>288112.64000000001</v>
      </c>
      <c r="I355">
        <v>136.06</v>
      </c>
      <c r="J355">
        <v>116868.99</v>
      </c>
      <c r="K355">
        <v>67435.210000000006</v>
      </c>
      <c r="L355">
        <v>48265.14</v>
      </c>
      <c r="M355">
        <v>316765.12000000005</v>
      </c>
      <c r="N355">
        <v>116257.98</v>
      </c>
      <c r="O355">
        <v>6913.16</v>
      </c>
      <c r="P355">
        <v>79256.050000000017</v>
      </c>
      <c r="Q355">
        <v>97196.31</v>
      </c>
      <c r="R355">
        <f t="shared" si="5"/>
        <v>1178736.96</v>
      </c>
      <c r="S355">
        <v>2019</v>
      </c>
      <c r="T355" t="s">
        <v>136</v>
      </c>
    </row>
    <row r="356" spans="1:20" hidden="1" x14ac:dyDescent="0.3">
      <c r="A356" t="str">
        <f>+_xlfn.CONCAT(Importaciones_CIF_todos[[#This Row],[Pais]],Importaciones_CIF_todos[[#This Row],[Detalle]],Importaciones_CIF_todos[[#This Row],[Año2]])</f>
        <v>RusiaFrutas y frutos comestibles2019</v>
      </c>
      <c r="B356" s="10" t="s">
        <v>66</v>
      </c>
      <c r="C356" t="s">
        <v>103</v>
      </c>
      <c r="D356" t="s">
        <v>104</v>
      </c>
      <c r="F356">
        <v>0</v>
      </c>
      <c r="G356">
        <v>0</v>
      </c>
      <c r="H356">
        <v>0</v>
      </c>
      <c r="I356">
        <v>162.63999999999999</v>
      </c>
      <c r="J356">
        <v>49.43</v>
      </c>
      <c r="K356">
        <v>68.45</v>
      </c>
      <c r="L356">
        <v>106.08</v>
      </c>
      <c r="M356">
        <v>0</v>
      </c>
      <c r="N356">
        <v>0</v>
      </c>
      <c r="O356">
        <v>0</v>
      </c>
      <c r="P356">
        <v>0</v>
      </c>
      <c r="Q356">
        <v>0</v>
      </c>
      <c r="R356">
        <f t="shared" si="5"/>
        <v>386.59999999999997</v>
      </c>
      <c r="S356">
        <v>2019</v>
      </c>
      <c r="T356" t="s">
        <v>136</v>
      </c>
    </row>
    <row r="357" spans="1:20" hidden="1" x14ac:dyDescent="0.3">
      <c r="A357" t="str">
        <f>+_xlfn.CONCAT(Importaciones_CIF_todos[[#This Row],[Pais]],Importaciones_CIF_todos[[#This Row],[Detalle]],Importaciones_CIF_todos[[#This Row],[Año2]])</f>
        <v>RusiaResto alimentos2019</v>
      </c>
      <c r="B357" s="10" t="s">
        <v>66</v>
      </c>
      <c r="C357" t="s">
        <v>103</v>
      </c>
      <c r="D357" t="s">
        <v>105</v>
      </c>
      <c r="F357">
        <v>179504.59</v>
      </c>
      <c r="G357">
        <v>150909.89000000001</v>
      </c>
      <c r="H357">
        <v>91260.04</v>
      </c>
      <c r="I357">
        <v>31369.39</v>
      </c>
      <c r="J357">
        <v>61743.08</v>
      </c>
      <c r="K357">
        <v>121533.69</v>
      </c>
      <c r="L357">
        <v>0</v>
      </c>
      <c r="M357">
        <v>0</v>
      </c>
      <c r="N357">
        <v>0</v>
      </c>
      <c r="O357">
        <v>0</v>
      </c>
      <c r="P357">
        <v>172940.5</v>
      </c>
      <c r="Q357">
        <v>173149.85</v>
      </c>
      <c r="R357">
        <f t="shared" si="5"/>
        <v>982411.02999999991</v>
      </c>
      <c r="S357">
        <v>2019</v>
      </c>
      <c r="T357" t="s">
        <v>136</v>
      </c>
    </row>
    <row r="358" spans="1:20" hidden="1" x14ac:dyDescent="0.3">
      <c r="A358" t="str">
        <f>+_xlfn.CONCAT(Importaciones_CIF_todos[[#This Row],[Pais]],Importaciones_CIF_todos[[#This Row],[Detalle]],Importaciones_CIF_todos[[#This Row],[Año2]])</f>
        <v>SingapurFrutas y frutos comestibles2019</v>
      </c>
      <c r="B358" s="10" t="s">
        <v>129</v>
      </c>
      <c r="C358" t="s">
        <v>103</v>
      </c>
      <c r="D358" t="s">
        <v>104</v>
      </c>
      <c r="F358">
        <v>0</v>
      </c>
      <c r="G358">
        <v>0</v>
      </c>
      <c r="H358">
        <v>69.06</v>
      </c>
      <c r="I358">
        <v>116.11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f t="shared" si="5"/>
        <v>185.17000000000002</v>
      </c>
      <c r="S358">
        <v>2019</v>
      </c>
      <c r="T358" t="s">
        <v>136</v>
      </c>
    </row>
    <row r="359" spans="1:20" hidden="1" x14ac:dyDescent="0.3">
      <c r="A359" t="str">
        <f>+_xlfn.CONCAT(Importaciones_CIF_todos[[#This Row],[Pais]],Importaciones_CIF_todos[[#This Row],[Detalle]],Importaciones_CIF_todos[[#This Row],[Año2]])</f>
        <v>SingapurResto alimentos2019</v>
      </c>
      <c r="B359" s="10" t="s">
        <v>129</v>
      </c>
      <c r="C359" t="s">
        <v>103</v>
      </c>
      <c r="D359" t="s">
        <v>105</v>
      </c>
      <c r="F359">
        <v>601149.05000000005</v>
      </c>
      <c r="G359">
        <v>503734.09</v>
      </c>
      <c r="H359">
        <v>430925.93000000005</v>
      </c>
      <c r="I359">
        <v>209965.24</v>
      </c>
      <c r="J359">
        <v>352959.70999999996</v>
      </c>
      <c r="K359">
        <v>556031.73</v>
      </c>
      <c r="L359">
        <v>574413.15</v>
      </c>
      <c r="M359">
        <v>611856.6</v>
      </c>
      <c r="N359">
        <v>507232.28</v>
      </c>
      <c r="O359">
        <v>545501.92000000004</v>
      </c>
      <c r="P359">
        <v>540520.09000000008</v>
      </c>
      <c r="Q359">
        <v>276127.88</v>
      </c>
      <c r="R359">
        <f t="shared" si="5"/>
        <v>5710417.6699999999</v>
      </c>
      <c r="S359">
        <v>2019</v>
      </c>
      <c r="T359" t="s">
        <v>136</v>
      </c>
    </row>
    <row r="360" spans="1:20" x14ac:dyDescent="0.3">
      <c r="A360" t="str">
        <f>+_xlfn.CONCAT(Importaciones_CIF_todos[[#This Row],[Pais]],Importaciones_CIF_todos[[#This Row],[Detalle]],Importaciones_CIF_todos[[#This Row],[Año2]])</f>
        <v>SudáfricaCereales2019</v>
      </c>
      <c r="B360" s="10" t="s">
        <v>67</v>
      </c>
      <c r="C360" t="s">
        <v>103</v>
      </c>
      <c r="D360" t="s">
        <v>5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145.47999999999999</v>
      </c>
      <c r="P360">
        <v>0</v>
      </c>
      <c r="Q360">
        <v>0</v>
      </c>
      <c r="R360">
        <f t="shared" si="5"/>
        <v>145.47999999999999</v>
      </c>
      <c r="S360">
        <v>2019</v>
      </c>
      <c r="T360" t="s">
        <v>136</v>
      </c>
    </row>
    <row r="361" spans="1:20" hidden="1" x14ac:dyDescent="0.3">
      <c r="A361" t="str">
        <f>+_xlfn.CONCAT(Importaciones_CIF_todos[[#This Row],[Pais]],Importaciones_CIF_todos[[#This Row],[Detalle]],Importaciones_CIF_todos[[#This Row],[Año2]])</f>
        <v>SudáfricaFrutas y frutos comestibles2019</v>
      </c>
      <c r="B361" s="10" t="s">
        <v>67</v>
      </c>
      <c r="C361" t="s">
        <v>103</v>
      </c>
      <c r="D361" t="s">
        <v>104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51.8</v>
      </c>
      <c r="M361">
        <v>0</v>
      </c>
      <c r="N361">
        <v>216.26</v>
      </c>
      <c r="O361">
        <v>0</v>
      </c>
      <c r="P361">
        <v>95.85</v>
      </c>
      <c r="Q361">
        <v>0</v>
      </c>
      <c r="R361">
        <f t="shared" si="5"/>
        <v>363.90999999999997</v>
      </c>
      <c r="S361">
        <v>2019</v>
      </c>
      <c r="T361" t="s">
        <v>136</v>
      </c>
    </row>
    <row r="362" spans="1:20" hidden="1" x14ac:dyDescent="0.3">
      <c r="A362" t="str">
        <f>+_xlfn.CONCAT(Importaciones_CIF_todos[[#This Row],[Pais]],Importaciones_CIF_todos[[#This Row],[Detalle]],Importaciones_CIF_todos[[#This Row],[Año2]])</f>
        <v>SudáfricaResto alimentos2019</v>
      </c>
      <c r="B362" s="10" t="s">
        <v>67</v>
      </c>
      <c r="C362" t="s">
        <v>103</v>
      </c>
      <c r="D362" t="s">
        <v>105</v>
      </c>
      <c r="F362">
        <v>139735.21</v>
      </c>
      <c r="G362">
        <v>747192.07000000007</v>
      </c>
      <c r="H362">
        <v>584.5</v>
      </c>
      <c r="I362">
        <v>386492.01</v>
      </c>
      <c r="J362">
        <v>674971.9800000001</v>
      </c>
      <c r="K362">
        <v>328307.38</v>
      </c>
      <c r="L362">
        <v>205214.47</v>
      </c>
      <c r="M362">
        <v>410606.82999999996</v>
      </c>
      <c r="N362">
        <v>388608.74</v>
      </c>
      <c r="O362">
        <v>285997.27</v>
      </c>
      <c r="P362">
        <v>288019.09000000003</v>
      </c>
      <c r="Q362">
        <v>341754.87</v>
      </c>
      <c r="R362">
        <f t="shared" si="5"/>
        <v>4197484.42</v>
      </c>
      <c r="S362">
        <v>2019</v>
      </c>
      <c r="T362" t="s">
        <v>136</v>
      </c>
    </row>
    <row r="363" spans="1:20" x14ac:dyDescent="0.3">
      <c r="A363" t="str">
        <f>+_xlfn.CONCAT(Importaciones_CIF_todos[[#This Row],[Pais]],Importaciones_CIF_todos[[#This Row],[Detalle]],Importaciones_CIF_todos[[#This Row],[Año2]])</f>
        <v>PakistánCereales2019</v>
      </c>
      <c r="B363" s="10" t="s">
        <v>54</v>
      </c>
      <c r="C363" t="s">
        <v>103</v>
      </c>
      <c r="D363" t="s">
        <v>5</v>
      </c>
      <c r="F363">
        <v>34270.76</v>
      </c>
      <c r="G363">
        <v>86581.51</v>
      </c>
      <c r="H363">
        <v>154007.82</v>
      </c>
      <c r="I363">
        <v>137038.57999999999</v>
      </c>
      <c r="J363">
        <v>344469.4</v>
      </c>
      <c r="K363">
        <v>277872.85000000003</v>
      </c>
      <c r="L363">
        <v>55080</v>
      </c>
      <c r="M363">
        <v>102242.5</v>
      </c>
      <c r="N363">
        <v>55080</v>
      </c>
      <c r="O363">
        <v>127081.01</v>
      </c>
      <c r="P363">
        <v>78526.45</v>
      </c>
      <c r="Q363">
        <v>70306.2</v>
      </c>
      <c r="R363">
        <f t="shared" si="5"/>
        <v>1522557.0799999998</v>
      </c>
      <c r="S363">
        <v>2019</v>
      </c>
      <c r="T363" t="s">
        <v>136</v>
      </c>
    </row>
    <row r="364" spans="1:20" hidden="1" x14ac:dyDescent="0.3">
      <c r="A364" t="str">
        <f>+_xlfn.CONCAT(Importaciones_CIF_todos[[#This Row],[Pais]],Importaciones_CIF_todos[[#This Row],[Detalle]],Importaciones_CIF_todos[[#This Row],[Año2]])</f>
        <v>PakistánFrutas y frutos comestibles2019</v>
      </c>
      <c r="B364" s="10" t="s">
        <v>54</v>
      </c>
      <c r="C364" t="s">
        <v>103</v>
      </c>
      <c r="D364" t="s">
        <v>104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44851.69</v>
      </c>
      <c r="Q364">
        <v>0</v>
      </c>
      <c r="R364">
        <f t="shared" si="5"/>
        <v>44851.69</v>
      </c>
      <c r="S364">
        <v>2019</v>
      </c>
      <c r="T364" t="s">
        <v>136</v>
      </c>
    </row>
    <row r="365" spans="1:20" hidden="1" x14ac:dyDescent="0.3">
      <c r="A365" t="str">
        <f>+_xlfn.CONCAT(Importaciones_CIF_todos[[#This Row],[Pais]],Importaciones_CIF_todos[[#This Row],[Detalle]],Importaciones_CIF_todos[[#This Row],[Año2]])</f>
        <v>PakistánResto alimentos2019</v>
      </c>
      <c r="B365" s="10" t="s">
        <v>54</v>
      </c>
      <c r="C365" t="s">
        <v>103</v>
      </c>
      <c r="D365" t="s">
        <v>105</v>
      </c>
      <c r="F365">
        <v>1383.72</v>
      </c>
      <c r="G365">
        <v>0</v>
      </c>
      <c r="H365">
        <v>0</v>
      </c>
      <c r="I365">
        <v>0</v>
      </c>
      <c r="J365">
        <v>0</v>
      </c>
      <c r="K365">
        <v>46226.43</v>
      </c>
      <c r="L365">
        <v>0</v>
      </c>
      <c r="M365">
        <v>0</v>
      </c>
      <c r="N365">
        <v>0</v>
      </c>
      <c r="O365">
        <v>0</v>
      </c>
      <c r="P365">
        <v>53.67</v>
      </c>
      <c r="Q365">
        <v>0</v>
      </c>
      <c r="R365">
        <f t="shared" si="5"/>
        <v>47663.82</v>
      </c>
      <c r="S365">
        <v>2019</v>
      </c>
      <c r="T365" t="s">
        <v>136</v>
      </c>
    </row>
    <row r="366" spans="1:20" hidden="1" x14ac:dyDescent="0.3">
      <c r="A366" t="str">
        <f>+_xlfn.CONCAT(Importaciones_CIF_todos[[#This Row],[Pais]],Importaciones_CIF_todos[[#This Row],[Detalle]],Importaciones_CIF_todos[[#This Row],[Año2]])</f>
        <v>FilipinasFrutas y frutos comestibles2019</v>
      </c>
      <c r="B366" s="10" t="s">
        <v>31</v>
      </c>
      <c r="C366" t="s">
        <v>103</v>
      </c>
      <c r="D366" t="s">
        <v>104</v>
      </c>
      <c r="F366">
        <v>96934.43</v>
      </c>
      <c r="G366">
        <v>178672.3</v>
      </c>
      <c r="H366">
        <v>194870.23</v>
      </c>
      <c r="I366">
        <v>174256.21</v>
      </c>
      <c r="J366">
        <v>197987.55000000002</v>
      </c>
      <c r="K366">
        <v>58838.82</v>
      </c>
      <c r="L366">
        <v>306563.88</v>
      </c>
      <c r="M366">
        <v>197690.91999999998</v>
      </c>
      <c r="N366">
        <v>167109.44999999998</v>
      </c>
      <c r="O366">
        <v>94473.8</v>
      </c>
      <c r="P366">
        <v>162011.26999999999</v>
      </c>
      <c r="Q366">
        <v>119892.44</v>
      </c>
      <c r="R366">
        <f t="shared" si="5"/>
        <v>1949301.2999999998</v>
      </c>
      <c r="S366">
        <v>2019</v>
      </c>
      <c r="T366" t="s">
        <v>136</v>
      </c>
    </row>
    <row r="367" spans="1:20" hidden="1" x14ac:dyDescent="0.3">
      <c r="A367" t="str">
        <f>+_xlfn.CONCAT(Importaciones_CIF_todos[[#This Row],[Pais]],Importaciones_CIF_todos[[#This Row],[Detalle]],Importaciones_CIF_todos[[#This Row],[Año2]])</f>
        <v>FilipinasResto alimentos2019</v>
      </c>
      <c r="B367" s="10" t="s">
        <v>31</v>
      </c>
      <c r="C367" t="s">
        <v>103</v>
      </c>
      <c r="D367" t="s">
        <v>105</v>
      </c>
      <c r="F367">
        <v>44020.17</v>
      </c>
      <c r="G367">
        <v>69724.92</v>
      </c>
      <c r="H367">
        <v>98760.170000000013</v>
      </c>
      <c r="I367">
        <v>55795.7</v>
      </c>
      <c r="J367">
        <v>80095.27</v>
      </c>
      <c r="K367">
        <v>33640.94</v>
      </c>
      <c r="L367">
        <v>100661.39000000001</v>
      </c>
      <c r="M367">
        <v>24118.959999999999</v>
      </c>
      <c r="N367">
        <v>227700.27000000002</v>
      </c>
      <c r="O367">
        <v>47974.270000000004</v>
      </c>
      <c r="P367">
        <v>34708.57</v>
      </c>
      <c r="Q367">
        <v>139869.47999999998</v>
      </c>
      <c r="R367">
        <f t="shared" si="5"/>
        <v>957070.11</v>
      </c>
      <c r="S367">
        <v>2019</v>
      </c>
      <c r="T367" t="s">
        <v>136</v>
      </c>
    </row>
    <row r="368" spans="1:20" hidden="1" x14ac:dyDescent="0.3">
      <c r="A368" t="str">
        <f>+_xlfn.CONCAT(Importaciones_CIF_todos[[#This Row],[Pais]],Importaciones_CIF_todos[[#This Row],[Detalle]],Importaciones_CIF_todos[[#This Row],[Año2]])</f>
        <v>República EslovacaResto alimentos2019</v>
      </c>
      <c r="B368" s="10" t="s">
        <v>128</v>
      </c>
      <c r="C368" t="s">
        <v>103</v>
      </c>
      <c r="D368" t="s">
        <v>105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32.72</v>
      </c>
      <c r="P368">
        <v>0</v>
      </c>
      <c r="Q368">
        <v>0</v>
      </c>
      <c r="R368">
        <f t="shared" si="5"/>
        <v>32.72</v>
      </c>
      <c r="S368">
        <v>2019</v>
      </c>
      <c r="T368" t="s">
        <v>136</v>
      </c>
    </row>
    <row r="369" spans="1:20" hidden="1" x14ac:dyDescent="0.3">
      <c r="A369" t="str">
        <f>+_xlfn.CONCAT(Importaciones_CIF_todos[[#This Row],[Pais]],Importaciones_CIF_todos[[#This Row],[Detalle]],Importaciones_CIF_todos[[#This Row],[Año2]])</f>
        <v>Guinea EcuatorialGas natural licuado2019</v>
      </c>
      <c r="B369" s="10" t="s">
        <v>143</v>
      </c>
      <c r="C369" t="s">
        <v>103</v>
      </c>
      <c r="D369" t="s">
        <v>144</v>
      </c>
      <c r="F369">
        <v>0</v>
      </c>
      <c r="G369">
        <v>0</v>
      </c>
      <c r="H369">
        <v>0</v>
      </c>
      <c r="I369">
        <v>22242979.32</v>
      </c>
      <c r="J369">
        <v>24735537.34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f t="shared" si="5"/>
        <v>46978516.659999996</v>
      </c>
      <c r="S369">
        <v>2019</v>
      </c>
      <c r="T369" t="s">
        <v>136</v>
      </c>
    </row>
    <row r="370" spans="1:20" hidden="1" x14ac:dyDescent="0.3">
      <c r="A370" t="str">
        <f>+_xlfn.CONCAT(Importaciones_CIF_todos[[#This Row],[Pais]],Importaciones_CIF_todos[[#This Row],[Detalle]],Importaciones_CIF_todos[[#This Row],[Año2]])</f>
        <v>RumaniaResto alimentos2019</v>
      </c>
      <c r="B370" s="10" t="s">
        <v>65</v>
      </c>
      <c r="C370" t="s">
        <v>103</v>
      </c>
      <c r="D370" t="s">
        <v>105</v>
      </c>
      <c r="F370">
        <v>122.96</v>
      </c>
      <c r="G370">
        <v>62051.839999999997</v>
      </c>
      <c r="H370">
        <v>0</v>
      </c>
      <c r="I370">
        <v>0</v>
      </c>
      <c r="J370">
        <v>127206.87</v>
      </c>
      <c r="K370">
        <v>0</v>
      </c>
      <c r="L370">
        <v>135868.84</v>
      </c>
      <c r="M370">
        <v>0</v>
      </c>
      <c r="N370">
        <v>173.7</v>
      </c>
      <c r="O370">
        <v>80149.739999999991</v>
      </c>
      <c r="P370">
        <v>89342</v>
      </c>
      <c r="Q370">
        <v>167.33</v>
      </c>
      <c r="R370">
        <f t="shared" si="5"/>
        <v>495083.28</v>
      </c>
      <c r="S370">
        <v>2019</v>
      </c>
      <c r="T370" t="s">
        <v>136</v>
      </c>
    </row>
    <row r="371" spans="1:20" hidden="1" x14ac:dyDescent="0.3">
      <c r="A371" t="str">
        <f>+_xlfn.CONCAT(Importaciones_CIF_todos[[#This Row],[Pais]],Importaciones_CIF_todos[[#This Row],[Detalle]],Importaciones_CIF_todos[[#This Row],[Año2]])</f>
        <v>Sri LankaFrutas y frutos comestibles2019</v>
      </c>
      <c r="B371" s="10" t="s">
        <v>131</v>
      </c>
      <c r="C371" t="s">
        <v>103</v>
      </c>
      <c r="D371" t="s">
        <v>104</v>
      </c>
      <c r="F371">
        <v>17535.16</v>
      </c>
      <c r="G371">
        <v>31762.799999999999</v>
      </c>
      <c r="H371">
        <v>0</v>
      </c>
      <c r="I371">
        <v>4524.2</v>
      </c>
      <c r="J371">
        <v>0</v>
      </c>
      <c r="K371">
        <v>12248.88</v>
      </c>
      <c r="L371">
        <v>17219.91</v>
      </c>
      <c r="M371">
        <v>15539</v>
      </c>
      <c r="N371">
        <v>33145.960000000006</v>
      </c>
      <c r="O371">
        <v>56058.35</v>
      </c>
      <c r="P371">
        <v>15297.18</v>
      </c>
      <c r="Q371">
        <v>15283.54</v>
      </c>
      <c r="R371">
        <f t="shared" si="5"/>
        <v>218614.98</v>
      </c>
      <c r="S371">
        <v>2019</v>
      </c>
      <c r="T371" t="s">
        <v>136</v>
      </c>
    </row>
    <row r="372" spans="1:20" hidden="1" x14ac:dyDescent="0.3">
      <c r="A372" t="str">
        <f>+_xlfn.CONCAT(Importaciones_CIF_todos[[#This Row],[Pais]],Importaciones_CIF_todos[[#This Row],[Detalle]],Importaciones_CIF_todos[[#This Row],[Año2]])</f>
        <v>Sri LankaResto alimentos2019</v>
      </c>
      <c r="B372" s="10" t="s">
        <v>131</v>
      </c>
      <c r="C372" t="s">
        <v>103</v>
      </c>
      <c r="D372" t="s">
        <v>105</v>
      </c>
      <c r="F372">
        <v>5520.5499999999993</v>
      </c>
      <c r="G372">
        <v>0</v>
      </c>
      <c r="H372">
        <v>9652.99</v>
      </c>
      <c r="I372">
        <v>57591.87</v>
      </c>
      <c r="J372">
        <v>4186.95</v>
      </c>
      <c r="K372">
        <v>8437.26</v>
      </c>
      <c r="L372">
        <v>81967.16</v>
      </c>
      <c r="M372">
        <v>0</v>
      </c>
      <c r="N372">
        <v>105029.22</v>
      </c>
      <c r="O372">
        <v>77095.61</v>
      </c>
      <c r="P372">
        <v>54409.08</v>
      </c>
      <c r="Q372">
        <v>20860.150000000001</v>
      </c>
      <c r="R372">
        <f t="shared" si="5"/>
        <v>424750.84</v>
      </c>
      <c r="S372">
        <v>2019</v>
      </c>
      <c r="T372" t="s">
        <v>136</v>
      </c>
    </row>
    <row r="373" spans="1:20" x14ac:dyDescent="0.3">
      <c r="A373" t="str">
        <f>+_xlfn.CONCAT(Importaciones_CIF_todos[[#This Row],[Pais]],Importaciones_CIF_todos[[#This Row],[Detalle]],Importaciones_CIF_todos[[#This Row],[Año2]])</f>
        <v>Hong Kong (Región administrativa especial de China)Cereales2019</v>
      </c>
      <c r="B373" s="10" t="s">
        <v>38</v>
      </c>
      <c r="C373" t="s">
        <v>103</v>
      </c>
      <c r="D373" t="s">
        <v>5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40.200000000000003</v>
      </c>
      <c r="L373">
        <v>67.790000000000006</v>
      </c>
      <c r="M373">
        <v>0</v>
      </c>
      <c r="N373">
        <v>0</v>
      </c>
      <c r="O373">
        <v>0</v>
      </c>
      <c r="P373">
        <v>0</v>
      </c>
      <c r="Q373">
        <v>0</v>
      </c>
      <c r="R373">
        <f t="shared" si="5"/>
        <v>107.99000000000001</v>
      </c>
      <c r="S373">
        <v>2019</v>
      </c>
      <c r="T373" t="s">
        <v>136</v>
      </c>
    </row>
    <row r="374" spans="1:20" hidden="1" x14ac:dyDescent="0.3">
      <c r="A374" t="str">
        <f>+_xlfn.CONCAT(Importaciones_CIF_todos[[#This Row],[Pais]],Importaciones_CIF_todos[[#This Row],[Detalle]],Importaciones_CIF_todos[[#This Row],[Año2]])</f>
        <v>Hong Kong (Región administrativa especial de China)Resto alimentos2019</v>
      </c>
      <c r="B374" s="10" t="s">
        <v>38</v>
      </c>
      <c r="C374" t="s">
        <v>103</v>
      </c>
      <c r="D374" t="s">
        <v>105</v>
      </c>
      <c r="F374">
        <v>542.01</v>
      </c>
      <c r="G374">
        <v>0</v>
      </c>
      <c r="H374">
        <v>115.39</v>
      </c>
      <c r="I374">
        <v>0</v>
      </c>
      <c r="J374">
        <v>0</v>
      </c>
      <c r="K374">
        <v>0</v>
      </c>
      <c r="L374">
        <v>0</v>
      </c>
      <c r="M374">
        <v>109.87</v>
      </c>
      <c r="N374">
        <v>0</v>
      </c>
      <c r="O374">
        <v>0</v>
      </c>
      <c r="P374">
        <v>0</v>
      </c>
      <c r="Q374">
        <v>163.53</v>
      </c>
      <c r="R374">
        <f t="shared" si="5"/>
        <v>930.8</v>
      </c>
      <c r="S374">
        <v>2019</v>
      </c>
      <c r="T374" t="s">
        <v>136</v>
      </c>
    </row>
    <row r="375" spans="1:20" hidden="1" x14ac:dyDescent="0.3">
      <c r="A375" t="str">
        <f>+_xlfn.CONCAT(Importaciones_CIF_todos[[#This Row],[Pais]],Importaciones_CIF_todos[[#This Row],[Detalle]],Importaciones_CIF_todos[[#This Row],[Año2]])</f>
        <v>Hong Kong (Región administrativa especial de China)Resto combustibles y lubricantes2019</v>
      </c>
      <c r="B375" s="10" t="s">
        <v>38</v>
      </c>
      <c r="C375" t="s">
        <v>103</v>
      </c>
      <c r="D375" t="s">
        <v>140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86.89</v>
      </c>
      <c r="Q375">
        <v>0</v>
      </c>
      <c r="R375">
        <f t="shared" si="5"/>
        <v>86.89</v>
      </c>
      <c r="S375">
        <v>2019</v>
      </c>
      <c r="T375" t="s">
        <v>136</v>
      </c>
    </row>
    <row r="376" spans="1:20" hidden="1" x14ac:dyDescent="0.3">
      <c r="A376" t="str">
        <f>+_xlfn.CONCAT(Importaciones_CIF_todos[[#This Row],[Pais]],Importaciones_CIF_todos[[#This Row],[Detalle]],Importaciones_CIF_todos[[#This Row],[Año2]])</f>
        <v>PanamáFrutas y frutos comestibles2019</v>
      </c>
      <c r="B376" s="10" t="s">
        <v>55</v>
      </c>
      <c r="C376" t="s">
        <v>103</v>
      </c>
      <c r="D376" t="s">
        <v>104</v>
      </c>
      <c r="F376">
        <v>69176</v>
      </c>
      <c r="G376">
        <v>41916</v>
      </c>
      <c r="H376">
        <v>27944</v>
      </c>
      <c r="I376">
        <v>55888</v>
      </c>
      <c r="J376">
        <v>55944</v>
      </c>
      <c r="K376">
        <v>40068</v>
      </c>
      <c r="L376">
        <v>28056</v>
      </c>
      <c r="M376">
        <v>69552</v>
      </c>
      <c r="N376">
        <v>14028</v>
      </c>
      <c r="O376">
        <v>0</v>
      </c>
      <c r="P376">
        <v>0</v>
      </c>
      <c r="Q376">
        <v>14028</v>
      </c>
      <c r="R376">
        <f t="shared" si="5"/>
        <v>416600</v>
      </c>
      <c r="S376">
        <v>2019</v>
      </c>
      <c r="T376" t="s">
        <v>136</v>
      </c>
    </row>
    <row r="377" spans="1:20" hidden="1" x14ac:dyDescent="0.3">
      <c r="A377" t="str">
        <f>+_xlfn.CONCAT(Importaciones_CIF_todos[[#This Row],[Pais]],Importaciones_CIF_todos[[#This Row],[Detalle]],Importaciones_CIF_todos[[#This Row],[Año2]])</f>
        <v>PanamáResto alimentos2019</v>
      </c>
      <c r="B377" s="10" t="s">
        <v>55</v>
      </c>
      <c r="C377" t="s">
        <v>103</v>
      </c>
      <c r="D377" t="s">
        <v>105</v>
      </c>
      <c r="F377">
        <v>0</v>
      </c>
      <c r="G377">
        <v>0</v>
      </c>
      <c r="H377">
        <v>0</v>
      </c>
      <c r="I377">
        <v>0</v>
      </c>
      <c r="J377">
        <v>8484.43</v>
      </c>
      <c r="K377">
        <v>0</v>
      </c>
      <c r="L377">
        <v>0</v>
      </c>
      <c r="M377">
        <v>0</v>
      </c>
      <c r="N377">
        <v>0</v>
      </c>
      <c r="O377">
        <v>23220.489999999998</v>
      </c>
      <c r="P377">
        <v>63.05</v>
      </c>
      <c r="Q377">
        <v>0</v>
      </c>
      <c r="R377">
        <f t="shared" si="5"/>
        <v>31767.969999999998</v>
      </c>
      <c r="S377">
        <v>2019</v>
      </c>
      <c r="T377" t="s">
        <v>136</v>
      </c>
    </row>
    <row r="378" spans="1:20" hidden="1" x14ac:dyDescent="0.3">
      <c r="A378" t="str">
        <f>+_xlfn.CONCAT(Importaciones_CIF_todos[[#This Row],[Pais]],Importaciones_CIF_todos[[#This Row],[Detalle]],Importaciones_CIF_todos[[#This Row],[Año2]])</f>
        <v>Emiratos Árabes UnidosResto alimentos2019</v>
      </c>
      <c r="B378" s="10" t="s">
        <v>27</v>
      </c>
      <c r="C378" t="s">
        <v>103</v>
      </c>
      <c r="D378" t="s">
        <v>105</v>
      </c>
      <c r="F378">
        <v>0</v>
      </c>
      <c r="G378">
        <v>0</v>
      </c>
      <c r="H378">
        <v>0</v>
      </c>
      <c r="I378">
        <v>148.99</v>
      </c>
      <c r="J378">
        <v>656.8</v>
      </c>
      <c r="K378">
        <v>0</v>
      </c>
      <c r="L378">
        <v>0</v>
      </c>
      <c r="M378">
        <v>23520</v>
      </c>
      <c r="N378">
        <v>0</v>
      </c>
      <c r="O378">
        <v>0</v>
      </c>
      <c r="P378">
        <v>8342.4</v>
      </c>
      <c r="Q378">
        <v>0</v>
      </c>
      <c r="R378">
        <f t="shared" si="5"/>
        <v>32668.190000000002</v>
      </c>
      <c r="S378">
        <v>2019</v>
      </c>
      <c r="T378" t="s">
        <v>136</v>
      </c>
    </row>
    <row r="379" spans="1:20" hidden="1" x14ac:dyDescent="0.3">
      <c r="A379" t="str">
        <f>+_xlfn.CONCAT(Importaciones_CIF_todos[[#This Row],[Pais]],Importaciones_CIF_todos[[#This Row],[Detalle]],Importaciones_CIF_todos[[#This Row],[Año2]])</f>
        <v>Emiratos Árabes UnidosHulla2019</v>
      </c>
      <c r="B379" s="10" t="s">
        <v>27</v>
      </c>
      <c r="C379" t="s">
        <v>103</v>
      </c>
      <c r="D379" t="s">
        <v>137</v>
      </c>
      <c r="F379">
        <v>71.650000000000006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f t="shared" si="5"/>
        <v>71.650000000000006</v>
      </c>
      <c r="S379">
        <v>2019</v>
      </c>
      <c r="T379" t="s">
        <v>136</v>
      </c>
    </row>
    <row r="380" spans="1:20" hidden="1" x14ac:dyDescent="0.3">
      <c r="A380" t="str">
        <f>+_xlfn.CONCAT(Importaciones_CIF_todos[[#This Row],[Pais]],Importaciones_CIF_todos[[#This Row],[Detalle]],Importaciones_CIF_todos[[#This Row],[Año2]])</f>
        <v>Emiratos Árabes UnidosResto combustibles y lubricantes2019</v>
      </c>
      <c r="B380" s="10" t="s">
        <v>27</v>
      </c>
      <c r="C380" t="s">
        <v>103</v>
      </c>
      <c r="D380" t="s">
        <v>140</v>
      </c>
      <c r="F380">
        <v>0</v>
      </c>
      <c r="G380">
        <v>75848.240000000005</v>
      </c>
      <c r="H380">
        <v>0</v>
      </c>
      <c r="I380">
        <v>27265.16</v>
      </c>
      <c r="J380">
        <v>0</v>
      </c>
      <c r="K380">
        <v>32097.56</v>
      </c>
      <c r="L380">
        <v>0</v>
      </c>
      <c r="M380">
        <v>83670.16</v>
      </c>
      <c r="N380">
        <v>64238.75</v>
      </c>
      <c r="O380">
        <v>61602.7</v>
      </c>
      <c r="P380">
        <v>0</v>
      </c>
      <c r="Q380">
        <v>27183.26</v>
      </c>
      <c r="R380">
        <f t="shared" si="5"/>
        <v>371905.83</v>
      </c>
      <c r="S380">
        <v>2019</v>
      </c>
      <c r="T380" t="s">
        <v>136</v>
      </c>
    </row>
    <row r="381" spans="1:20" x14ac:dyDescent="0.3">
      <c r="A381" t="str">
        <f>+_xlfn.CONCAT(Importaciones_CIF_todos[[#This Row],[Pais]],Importaciones_CIF_todos[[#This Row],[Detalle]],Importaciones_CIF_todos[[#This Row],[Año2]])</f>
        <v>Costa RicaCereales2019</v>
      </c>
      <c r="B381" s="10" t="s">
        <v>22</v>
      </c>
      <c r="C381" t="s">
        <v>103</v>
      </c>
      <c r="D381" t="s">
        <v>5</v>
      </c>
      <c r="F381">
        <v>0</v>
      </c>
      <c r="G381">
        <v>0</v>
      </c>
      <c r="H381">
        <v>0</v>
      </c>
      <c r="I381">
        <v>0</v>
      </c>
      <c r="J381">
        <v>69.88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f t="shared" si="5"/>
        <v>69.88</v>
      </c>
      <c r="S381">
        <v>2019</v>
      </c>
      <c r="T381" t="s">
        <v>136</v>
      </c>
    </row>
    <row r="382" spans="1:20" hidden="1" x14ac:dyDescent="0.3">
      <c r="A382" t="str">
        <f>+_xlfn.CONCAT(Importaciones_CIF_todos[[#This Row],[Pais]],Importaciones_CIF_todos[[#This Row],[Detalle]],Importaciones_CIF_todos[[#This Row],[Año2]])</f>
        <v>Costa RicaFrutas y frutos comestibles2019</v>
      </c>
      <c r="B382" s="10" t="s">
        <v>22</v>
      </c>
      <c r="C382" t="s">
        <v>103</v>
      </c>
      <c r="D382" t="s">
        <v>104</v>
      </c>
      <c r="F382">
        <v>429059.63999999996</v>
      </c>
      <c r="G382">
        <v>254726.82</v>
      </c>
      <c r="H382">
        <v>362362.1</v>
      </c>
      <c r="I382">
        <v>262638.45</v>
      </c>
      <c r="J382">
        <v>212839.71</v>
      </c>
      <c r="K382">
        <v>259285.52</v>
      </c>
      <c r="L382">
        <v>267267.99</v>
      </c>
      <c r="M382">
        <v>216823.79</v>
      </c>
      <c r="N382">
        <v>491485.94999999995</v>
      </c>
      <c r="O382">
        <v>331317.12</v>
      </c>
      <c r="P382">
        <v>344204.56</v>
      </c>
      <c r="Q382">
        <v>537057.05000000005</v>
      </c>
      <c r="R382">
        <f t="shared" si="5"/>
        <v>3969068.7</v>
      </c>
      <c r="S382">
        <v>2019</v>
      </c>
      <c r="T382" t="s">
        <v>136</v>
      </c>
    </row>
    <row r="383" spans="1:20" hidden="1" x14ac:dyDescent="0.3">
      <c r="A383" t="str">
        <f>+_xlfn.CONCAT(Importaciones_CIF_todos[[#This Row],[Pais]],Importaciones_CIF_todos[[#This Row],[Detalle]],Importaciones_CIF_todos[[#This Row],[Año2]])</f>
        <v>Costa RicaResto alimentos2019</v>
      </c>
      <c r="B383" s="10" t="s">
        <v>22</v>
      </c>
      <c r="C383" t="s">
        <v>103</v>
      </c>
      <c r="D383" t="s">
        <v>105</v>
      </c>
      <c r="F383">
        <v>307098.61</v>
      </c>
      <c r="G383">
        <v>334157.53000000003</v>
      </c>
      <c r="H383">
        <v>413590.86</v>
      </c>
      <c r="I383">
        <v>445086.06999999995</v>
      </c>
      <c r="J383">
        <v>94618.34</v>
      </c>
      <c r="K383">
        <v>450745.64</v>
      </c>
      <c r="L383">
        <v>606783.79</v>
      </c>
      <c r="M383">
        <v>531737.13</v>
      </c>
      <c r="N383">
        <v>235553.9</v>
      </c>
      <c r="O383">
        <v>242313.63</v>
      </c>
      <c r="P383">
        <v>221180.46999999997</v>
      </c>
      <c r="Q383">
        <v>178397.77</v>
      </c>
      <c r="R383">
        <f t="shared" si="5"/>
        <v>4061263.7399999998</v>
      </c>
      <c r="S383">
        <v>2019</v>
      </c>
      <c r="T383" t="s">
        <v>136</v>
      </c>
    </row>
    <row r="384" spans="1:20" hidden="1" x14ac:dyDescent="0.3">
      <c r="A384" t="str">
        <f>+_xlfn.CONCAT(Importaciones_CIF_todos[[#This Row],[Pais]],Importaciones_CIF_todos[[#This Row],[Detalle]],Importaciones_CIF_todos[[#This Row],[Año2]])</f>
        <v>Puerto RicoResto alimentos2019</v>
      </c>
      <c r="B384" s="10" t="s">
        <v>61</v>
      </c>
      <c r="C384" t="s">
        <v>103</v>
      </c>
      <c r="D384" t="s">
        <v>105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102.06</v>
      </c>
      <c r="L384">
        <v>5.27</v>
      </c>
      <c r="M384">
        <v>381.44</v>
      </c>
      <c r="N384">
        <v>0</v>
      </c>
      <c r="O384">
        <v>0</v>
      </c>
      <c r="P384">
        <v>0</v>
      </c>
      <c r="Q384">
        <v>0</v>
      </c>
      <c r="R384">
        <f t="shared" si="5"/>
        <v>488.77</v>
      </c>
      <c r="S384">
        <v>2019</v>
      </c>
      <c r="T384" t="s">
        <v>136</v>
      </c>
    </row>
    <row r="385" spans="1:20" hidden="1" x14ac:dyDescent="0.3">
      <c r="A385" t="str">
        <f>+_xlfn.CONCAT(Importaciones_CIF_todos[[#This Row],[Pais]],Importaciones_CIF_todos[[#This Row],[Detalle]],Importaciones_CIF_todos[[#This Row],[Año2]])</f>
        <v>EsloveniaResto alimentos2019</v>
      </c>
      <c r="B385" s="10" t="s">
        <v>28</v>
      </c>
      <c r="C385" t="s">
        <v>103</v>
      </c>
      <c r="D385" t="s">
        <v>105</v>
      </c>
      <c r="F385">
        <v>0</v>
      </c>
      <c r="G385">
        <v>1490.69</v>
      </c>
      <c r="H385">
        <v>1217.67</v>
      </c>
      <c r="I385">
        <v>295.39999999999998</v>
      </c>
      <c r="J385">
        <v>9280.1799999999985</v>
      </c>
      <c r="K385">
        <v>5709.59</v>
      </c>
      <c r="L385">
        <v>2221.56</v>
      </c>
      <c r="M385">
        <v>425.94</v>
      </c>
      <c r="N385">
        <v>0</v>
      </c>
      <c r="O385">
        <v>2834.84</v>
      </c>
      <c r="P385">
        <v>0</v>
      </c>
      <c r="Q385">
        <v>0</v>
      </c>
      <c r="R385">
        <f t="shared" si="5"/>
        <v>23475.87</v>
      </c>
      <c r="S385">
        <v>2019</v>
      </c>
      <c r="T385" t="s">
        <v>136</v>
      </c>
    </row>
    <row r="386" spans="1:20" hidden="1" x14ac:dyDescent="0.3">
      <c r="A386" t="str">
        <f>+_xlfn.CONCAT(Importaciones_CIF_todos[[#This Row],[Pais]],Importaciones_CIF_todos[[#This Row],[Detalle]],Importaciones_CIF_todos[[#This Row],[Año2]])</f>
        <v>LuxemburgoResto alimentos2019</v>
      </c>
      <c r="B386" s="10" t="s">
        <v>123</v>
      </c>
      <c r="C386" t="s">
        <v>103</v>
      </c>
      <c r="D386" t="s">
        <v>105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208164.03</v>
      </c>
      <c r="L386">
        <v>30809.35</v>
      </c>
      <c r="M386">
        <v>118581.87</v>
      </c>
      <c r="N386">
        <v>64785.760000000002</v>
      </c>
      <c r="O386">
        <v>0</v>
      </c>
      <c r="P386">
        <v>0</v>
      </c>
      <c r="Q386">
        <v>0</v>
      </c>
      <c r="R386">
        <f t="shared" si="5"/>
        <v>422341.01</v>
      </c>
      <c r="S386">
        <v>2019</v>
      </c>
      <c r="T386" t="s">
        <v>136</v>
      </c>
    </row>
    <row r="387" spans="1:20" hidden="1" x14ac:dyDescent="0.3">
      <c r="A387" t="str">
        <f>+_xlfn.CONCAT(Importaciones_CIF_todos[[#This Row],[Pais]],Importaciones_CIF_todos[[#This Row],[Detalle]],Importaciones_CIF_todos[[#This Row],[Año2]])</f>
        <v>GreciaFrutas y frutos comestibles2019</v>
      </c>
      <c r="B387" s="10" t="s">
        <v>116</v>
      </c>
      <c r="C387" t="s">
        <v>103</v>
      </c>
      <c r="D387" t="s">
        <v>104</v>
      </c>
      <c r="F387">
        <v>340942.71</v>
      </c>
      <c r="G387">
        <v>94960.11</v>
      </c>
      <c r="H387">
        <v>0</v>
      </c>
      <c r="I387">
        <v>107.43</v>
      </c>
      <c r="J387">
        <v>0</v>
      </c>
      <c r="K387">
        <v>13090.66</v>
      </c>
      <c r="L387">
        <v>0</v>
      </c>
      <c r="M387">
        <v>86929.32</v>
      </c>
      <c r="N387">
        <v>173001.76</v>
      </c>
      <c r="O387">
        <v>87191.64</v>
      </c>
      <c r="P387">
        <v>39893.339999999997</v>
      </c>
      <c r="Q387">
        <v>0</v>
      </c>
      <c r="R387">
        <f t="shared" ref="R387:R450" si="6">SUM(F387:Q387)</f>
        <v>836116.97</v>
      </c>
      <c r="S387">
        <v>2019</v>
      </c>
      <c r="T387" t="s">
        <v>136</v>
      </c>
    </row>
    <row r="388" spans="1:20" hidden="1" x14ac:dyDescent="0.3">
      <c r="A388" t="str">
        <f>+_xlfn.CONCAT(Importaciones_CIF_todos[[#This Row],[Pais]],Importaciones_CIF_todos[[#This Row],[Detalle]],Importaciones_CIF_todos[[#This Row],[Año2]])</f>
        <v>GreciaResto alimentos2019</v>
      </c>
      <c r="B388" s="10" t="s">
        <v>116</v>
      </c>
      <c r="C388" t="s">
        <v>103</v>
      </c>
      <c r="D388" t="s">
        <v>105</v>
      </c>
      <c r="F388">
        <v>3179.2200000000003</v>
      </c>
      <c r="G388">
        <v>11410.57</v>
      </c>
      <c r="H388">
        <v>108551.83</v>
      </c>
      <c r="I388">
        <v>99135.849999999991</v>
      </c>
      <c r="J388">
        <v>73092.100000000006</v>
      </c>
      <c r="K388">
        <v>152888.41999999998</v>
      </c>
      <c r="L388">
        <v>84585.9</v>
      </c>
      <c r="M388">
        <v>124142.53</v>
      </c>
      <c r="N388">
        <v>72709.02</v>
      </c>
      <c r="O388">
        <v>40295.120000000003</v>
      </c>
      <c r="P388">
        <v>76936.52</v>
      </c>
      <c r="Q388">
        <v>128.84</v>
      </c>
      <c r="R388">
        <f t="shared" si="6"/>
        <v>847055.91999999993</v>
      </c>
      <c r="S388">
        <v>2019</v>
      </c>
      <c r="T388" t="s">
        <v>136</v>
      </c>
    </row>
    <row r="389" spans="1:20" x14ac:dyDescent="0.3">
      <c r="A389" t="str">
        <f>+_xlfn.CONCAT(Importaciones_CIF_todos[[#This Row],[Pais]],Importaciones_CIF_todos[[#This Row],[Detalle]],Importaciones_CIF_todos[[#This Row],[Año2]])</f>
        <v>BulgariaCereales2019</v>
      </c>
      <c r="B389" s="10" t="s">
        <v>16</v>
      </c>
      <c r="C389" t="s">
        <v>103</v>
      </c>
      <c r="D389" t="s">
        <v>5</v>
      </c>
      <c r="F389">
        <v>21162.95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41709.68</v>
      </c>
      <c r="R389">
        <f t="shared" si="6"/>
        <v>62872.630000000005</v>
      </c>
      <c r="S389">
        <v>2019</v>
      </c>
      <c r="T389" t="s">
        <v>136</v>
      </c>
    </row>
    <row r="390" spans="1:20" hidden="1" x14ac:dyDescent="0.3">
      <c r="A390" t="str">
        <f>+_xlfn.CONCAT(Importaciones_CIF_todos[[#This Row],[Pais]],Importaciones_CIF_todos[[#This Row],[Detalle]],Importaciones_CIF_todos[[#This Row],[Año2]])</f>
        <v>BulgariaFrutas y frutos comestibles2019</v>
      </c>
      <c r="B390" s="10" t="s">
        <v>16</v>
      </c>
      <c r="C390" t="s">
        <v>103</v>
      </c>
      <c r="D390" t="s">
        <v>104</v>
      </c>
      <c r="F390">
        <v>0</v>
      </c>
      <c r="G390">
        <v>0</v>
      </c>
      <c r="H390">
        <v>73357.600000000006</v>
      </c>
      <c r="I390">
        <v>0</v>
      </c>
      <c r="J390">
        <v>0</v>
      </c>
      <c r="K390">
        <v>0</v>
      </c>
      <c r="L390">
        <v>36657.199999999997</v>
      </c>
      <c r="M390">
        <v>0</v>
      </c>
      <c r="N390">
        <v>0</v>
      </c>
      <c r="O390">
        <v>35251.42</v>
      </c>
      <c r="P390">
        <v>53781.27</v>
      </c>
      <c r="Q390">
        <v>0</v>
      </c>
      <c r="R390">
        <f t="shared" si="6"/>
        <v>199047.49</v>
      </c>
      <c r="S390">
        <v>2019</v>
      </c>
      <c r="T390" t="s">
        <v>136</v>
      </c>
    </row>
    <row r="391" spans="1:20" hidden="1" x14ac:dyDescent="0.3">
      <c r="A391" t="str">
        <f>+_xlfn.CONCAT(Importaciones_CIF_todos[[#This Row],[Pais]],Importaciones_CIF_todos[[#This Row],[Detalle]],Importaciones_CIF_todos[[#This Row],[Año2]])</f>
        <v>BulgariaResto alimentos2019</v>
      </c>
      <c r="B391" s="10" t="s">
        <v>16</v>
      </c>
      <c r="C391" t="s">
        <v>103</v>
      </c>
      <c r="D391" t="s">
        <v>105</v>
      </c>
      <c r="F391">
        <v>0</v>
      </c>
      <c r="G391">
        <v>0</v>
      </c>
      <c r="H391">
        <v>44538.91</v>
      </c>
      <c r="I391">
        <v>77246.080000000002</v>
      </c>
      <c r="J391">
        <v>0</v>
      </c>
      <c r="K391">
        <v>68530</v>
      </c>
      <c r="L391">
        <v>33269.42</v>
      </c>
      <c r="M391">
        <v>24564.69</v>
      </c>
      <c r="N391">
        <v>109835.37</v>
      </c>
      <c r="O391">
        <v>13608</v>
      </c>
      <c r="P391">
        <v>0</v>
      </c>
      <c r="Q391">
        <v>20850.36</v>
      </c>
      <c r="R391">
        <f t="shared" si="6"/>
        <v>392442.82999999996</v>
      </c>
      <c r="S391">
        <v>2019</v>
      </c>
      <c r="T391" t="s">
        <v>136</v>
      </c>
    </row>
    <row r="392" spans="1:20" x14ac:dyDescent="0.3">
      <c r="A392" t="str">
        <f>+_xlfn.CONCAT(Importaciones_CIF_todos[[#This Row],[Pais]],Importaciones_CIF_todos[[#This Row],[Detalle]],Importaciones_CIF_todos[[#This Row],[Año2]])</f>
        <v>CroaciaCereales2019</v>
      </c>
      <c r="B392" s="10" t="s">
        <v>112</v>
      </c>
      <c r="C392" t="s">
        <v>103</v>
      </c>
      <c r="D392" t="s">
        <v>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351.53</v>
      </c>
      <c r="P392">
        <v>0</v>
      </c>
      <c r="Q392">
        <v>0</v>
      </c>
      <c r="R392">
        <f t="shared" si="6"/>
        <v>351.53</v>
      </c>
      <c r="S392">
        <v>2019</v>
      </c>
      <c r="T392" t="s">
        <v>136</v>
      </c>
    </row>
    <row r="393" spans="1:20" hidden="1" x14ac:dyDescent="0.3">
      <c r="A393" t="str">
        <f>+_xlfn.CONCAT(Importaciones_CIF_todos[[#This Row],[Pais]],Importaciones_CIF_todos[[#This Row],[Detalle]],Importaciones_CIF_todos[[#This Row],[Año2]])</f>
        <v>CroaciaResto alimentos2019</v>
      </c>
      <c r="B393" s="10" t="s">
        <v>112</v>
      </c>
      <c r="C393" t="s">
        <v>103</v>
      </c>
      <c r="D393" t="s">
        <v>105</v>
      </c>
      <c r="F393">
        <v>5999.77</v>
      </c>
      <c r="G393">
        <v>1286.69</v>
      </c>
      <c r="H393">
        <v>715.71</v>
      </c>
      <c r="I393">
        <v>0</v>
      </c>
      <c r="J393">
        <v>647.79</v>
      </c>
      <c r="K393">
        <v>211.56</v>
      </c>
      <c r="L393">
        <v>1560.4</v>
      </c>
      <c r="M393">
        <v>965.93</v>
      </c>
      <c r="N393">
        <v>0</v>
      </c>
      <c r="O393">
        <v>5794.58</v>
      </c>
      <c r="P393">
        <v>0</v>
      </c>
      <c r="Q393">
        <v>0</v>
      </c>
      <c r="R393">
        <f t="shared" si="6"/>
        <v>17182.43</v>
      </c>
      <c r="S393">
        <v>2019</v>
      </c>
      <c r="T393" t="s">
        <v>136</v>
      </c>
    </row>
    <row r="394" spans="1:20" hidden="1" x14ac:dyDescent="0.3">
      <c r="A394" t="str">
        <f>+_xlfn.CONCAT(Importaciones_CIF_todos[[#This Row],[Pais]],Importaciones_CIF_todos[[#This Row],[Detalle]],Importaciones_CIF_todos[[#This Row],[Año2]])</f>
        <v>EstoniaResto alimentos2019</v>
      </c>
      <c r="B394" s="10" t="s">
        <v>114</v>
      </c>
      <c r="C394" t="s">
        <v>103</v>
      </c>
      <c r="D394" t="s">
        <v>105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219.85</v>
      </c>
      <c r="R394">
        <f t="shared" si="6"/>
        <v>219.85</v>
      </c>
      <c r="S394">
        <v>2019</v>
      </c>
      <c r="T394" t="s">
        <v>136</v>
      </c>
    </row>
    <row r="395" spans="1:20" hidden="1" x14ac:dyDescent="0.3">
      <c r="A395" t="str">
        <f>+_xlfn.CONCAT(Importaciones_CIF_todos[[#This Row],[Pais]],Importaciones_CIF_todos[[#This Row],[Detalle]],Importaciones_CIF_todos[[#This Row],[Año2]])</f>
        <v>EstoniaResto combustibles y lubricantes2019</v>
      </c>
      <c r="B395" s="10" t="s">
        <v>114</v>
      </c>
      <c r="C395" t="s">
        <v>103</v>
      </c>
      <c r="D395" t="s">
        <v>140</v>
      </c>
      <c r="F395">
        <v>0</v>
      </c>
      <c r="G395">
        <v>73333.67</v>
      </c>
      <c r="H395">
        <v>155207.72</v>
      </c>
      <c r="I395">
        <v>128846.66</v>
      </c>
      <c r="J395">
        <v>214387.5</v>
      </c>
      <c r="K395">
        <v>124217.58</v>
      </c>
      <c r="L395">
        <v>16910.310000000001</v>
      </c>
      <c r="M395">
        <v>196176.66999999998</v>
      </c>
      <c r="N395">
        <v>93811.99</v>
      </c>
      <c r="O395">
        <v>37577.72</v>
      </c>
      <c r="P395">
        <v>61568.89</v>
      </c>
      <c r="Q395">
        <v>134829.27000000002</v>
      </c>
      <c r="R395">
        <f t="shared" si="6"/>
        <v>1236867.98</v>
      </c>
      <c r="S395">
        <v>2019</v>
      </c>
      <c r="T395" t="s">
        <v>136</v>
      </c>
    </row>
    <row r="396" spans="1:20" hidden="1" x14ac:dyDescent="0.3">
      <c r="A396" t="str">
        <f>+_xlfn.CONCAT(Importaciones_CIF_todos[[#This Row],[Pais]],Importaciones_CIF_todos[[#This Row],[Detalle]],Importaciones_CIF_todos[[#This Row],[Año2]])</f>
        <v>LituaniaResto alimentos2019</v>
      </c>
      <c r="B396" s="10" t="s">
        <v>122</v>
      </c>
      <c r="C396" t="s">
        <v>103</v>
      </c>
      <c r="D396" t="s">
        <v>105</v>
      </c>
      <c r="F396">
        <v>112916.82</v>
      </c>
      <c r="G396">
        <v>349.21</v>
      </c>
      <c r="H396">
        <v>67400.600000000006</v>
      </c>
      <c r="I396">
        <v>314364.25</v>
      </c>
      <c r="J396">
        <v>419639.51</v>
      </c>
      <c r="K396">
        <v>121846.83</v>
      </c>
      <c r="L396">
        <v>617144.71</v>
      </c>
      <c r="M396">
        <v>402363.77</v>
      </c>
      <c r="N396">
        <v>202178.59</v>
      </c>
      <c r="O396">
        <v>281520.95999999996</v>
      </c>
      <c r="P396">
        <v>550175.64</v>
      </c>
      <c r="Q396">
        <v>1336213.02</v>
      </c>
      <c r="R396">
        <f t="shared" si="6"/>
        <v>4426113.91</v>
      </c>
      <c r="S396">
        <v>2019</v>
      </c>
      <c r="T396" t="s">
        <v>136</v>
      </c>
    </row>
    <row r="397" spans="1:20" x14ac:dyDescent="0.3">
      <c r="A397" t="str">
        <f>+_xlfn.CONCAT(Importaciones_CIF_todos[[#This Row],[Pais]],Importaciones_CIF_todos[[#This Row],[Detalle]],Importaciones_CIF_todos[[#This Row],[Año2]])</f>
        <v>República DominicanaCereales2019</v>
      </c>
      <c r="B397" s="10" t="s">
        <v>64</v>
      </c>
      <c r="C397" t="s">
        <v>103</v>
      </c>
      <c r="D397" t="s">
        <v>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4483.53</v>
      </c>
      <c r="N397">
        <v>0</v>
      </c>
      <c r="O397">
        <v>0</v>
      </c>
      <c r="P397">
        <v>0</v>
      </c>
      <c r="Q397">
        <v>0</v>
      </c>
      <c r="R397">
        <f t="shared" si="6"/>
        <v>4483.53</v>
      </c>
      <c r="S397">
        <v>2019</v>
      </c>
      <c r="T397" t="s">
        <v>136</v>
      </c>
    </row>
    <row r="398" spans="1:20" hidden="1" x14ac:dyDescent="0.3">
      <c r="A398" t="str">
        <f>+_xlfn.CONCAT(Importaciones_CIF_todos[[#This Row],[Pais]],Importaciones_CIF_todos[[#This Row],[Detalle]],Importaciones_CIF_todos[[#This Row],[Año2]])</f>
        <v>República DominicanaResto alimentos2019</v>
      </c>
      <c r="B398" s="10" t="s">
        <v>64</v>
      </c>
      <c r="C398" t="s">
        <v>103</v>
      </c>
      <c r="D398" t="s">
        <v>105</v>
      </c>
      <c r="F398">
        <v>97836.19</v>
      </c>
      <c r="G398">
        <v>18339.98</v>
      </c>
      <c r="H398">
        <v>6877.95</v>
      </c>
      <c r="I398">
        <v>2968.2</v>
      </c>
      <c r="J398">
        <v>19057.37</v>
      </c>
      <c r="K398">
        <v>80042.790000000008</v>
      </c>
      <c r="L398">
        <v>0</v>
      </c>
      <c r="M398">
        <v>64558.7</v>
      </c>
      <c r="N398">
        <v>29602.400000000001</v>
      </c>
      <c r="O398">
        <v>9279.99</v>
      </c>
      <c r="P398">
        <v>40736.790000000008</v>
      </c>
      <c r="Q398">
        <v>58652.37</v>
      </c>
      <c r="R398">
        <f t="shared" si="6"/>
        <v>427952.73</v>
      </c>
      <c r="S398">
        <v>2019</v>
      </c>
      <c r="T398" t="s">
        <v>136</v>
      </c>
    </row>
    <row r="399" spans="1:20" hidden="1" x14ac:dyDescent="0.3">
      <c r="A399" t="str">
        <f>+_xlfn.CONCAT(Importaciones_CIF_todos[[#This Row],[Pais]],Importaciones_CIF_todos[[#This Row],[Detalle]],Importaciones_CIF_todos[[#This Row],[Año2]])</f>
        <v>IslandiaResto alimentos2019</v>
      </c>
      <c r="B399" s="10" t="s">
        <v>145</v>
      </c>
      <c r="C399" t="s">
        <v>103</v>
      </c>
      <c r="D399" t="s">
        <v>105</v>
      </c>
      <c r="F399">
        <v>45207.34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f t="shared" si="6"/>
        <v>45207.34</v>
      </c>
      <c r="S399">
        <v>2019</v>
      </c>
      <c r="T399" t="s">
        <v>136</v>
      </c>
    </row>
    <row r="400" spans="1:20" hidden="1" x14ac:dyDescent="0.3">
      <c r="A400" t="str">
        <f>+_xlfn.CONCAT(Importaciones_CIF_todos[[#This Row],[Pais]],Importaciones_CIF_todos[[#This Row],[Detalle]],Importaciones_CIF_todos[[#This Row],[Año2]])</f>
        <v>MarruecosFrutas y frutos comestibles2019</v>
      </c>
      <c r="B400" s="10" t="s">
        <v>125</v>
      </c>
      <c r="C400" t="s">
        <v>103</v>
      </c>
      <c r="D400" t="s">
        <v>104</v>
      </c>
      <c r="F400">
        <v>0</v>
      </c>
      <c r="G400">
        <v>0</v>
      </c>
      <c r="H400">
        <v>0</v>
      </c>
      <c r="I400">
        <v>671.86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f t="shared" si="6"/>
        <v>671.86</v>
      </c>
      <c r="S400">
        <v>2019</v>
      </c>
      <c r="T400" t="s">
        <v>136</v>
      </c>
    </row>
    <row r="401" spans="1:20" hidden="1" x14ac:dyDescent="0.3">
      <c r="A401" t="str">
        <f>+_xlfn.CONCAT(Importaciones_CIF_todos[[#This Row],[Pais]],Importaciones_CIF_todos[[#This Row],[Detalle]],Importaciones_CIF_todos[[#This Row],[Año2]])</f>
        <v>MarruecosResto alimentos2019</v>
      </c>
      <c r="B401" s="10" t="s">
        <v>125</v>
      </c>
      <c r="C401" t="s">
        <v>103</v>
      </c>
      <c r="D401" t="s">
        <v>105</v>
      </c>
      <c r="F401">
        <v>0</v>
      </c>
      <c r="G401">
        <v>4911.07</v>
      </c>
      <c r="H401">
        <v>0</v>
      </c>
      <c r="I401">
        <v>44738.700000000004</v>
      </c>
      <c r="J401">
        <v>1810.39</v>
      </c>
      <c r="K401">
        <v>0</v>
      </c>
      <c r="L401">
        <v>50508.66</v>
      </c>
      <c r="M401">
        <v>4829.1499999999996</v>
      </c>
      <c r="N401">
        <v>1343.48</v>
      </c>
      <c r="O401">
        <v>4703.6499999999996</v>
      </c>
      <c r="P401">
        <v>2678.42</v>
      </c>
      <c r="Q401">
        <v>2091.86</v>
      </c>
      <c r="R401">
        <f t="shared" si="6"/>
        <v>117615.37999999999</v>
      </c>
      <c r="S401">
        <v>2019</v>
      </c>
      <c r="T401" t="s">
        <v>136</v>
      </c>
    </row>
    <row r="402" spans="1:20" x14ac:dyDescent="0.3">
      <c r="A402" t="str">
        <f>+_xlfn.CONCAT(Importaciones_CIF_todos[[#This Row],[Pais]],Importaciones_CIF_todos[[#This Row],[Detalle]],Importaciones_CIF_todos[[#This Row],[Año2]])</f>
        <v>EgiptoCereales2019</v>
      </c>
      <c r="B402" s="10" t="s">
        <v>113</v>
      </c>
      <c r="C402" t="s">
        <v>103</v>
      </c>
      <c r="D402" t="s">
        <v>5</v>
      </c>
      <c r="F402">
        <v>0</v>
      </c>
      <c r="G402">
        <v>0</v>
      </c>
      <c r="H402">
        <v>0</v>
      </c>
      <c r="I402">
        <v>0</v>
      </c>
      <c r="J402">
        <v>1837.84</v>
      </c>
      <c r="K402">
        <v>0</v>
      </c>
      <c r="L402">
        <v>0</v>
      </c>
      <c r="M402">
        <v>0</v>
      </c>
      <c r="N402">
        <v>831.4</v>
      </c>
      <c r="O402">
        <v>0</v>
      </c>
      <c r="P402">
        <v>0</v>
      </c>
      <c r="Q402">
        <v>0</v>
      </c>
      <c r="R402">
        <f t="shared" si="6"/>
        <v>2669.24</v>
      </c>
      <c r="S402">
        <v>2019</v>
      </c>
      <c r="T402" t="s">
        <v>136</v>
      </c>
    </row>
    <row r="403" spans="1:20" hidden="1" x14ac:dyDescent="0.3">
      <c r="A403" t="str">
        <f>+_xlfn.CONCAT(Importaciones_CIF_todos[[#This Row],[Pais]],Importaciones_CIF_todos[[#This Row],[Detalle]],Importaciones_CIF_todos[[#This Row],[Año2]])</f>
        <v>EgiptoFrutas y frutos comestibles2019</v>
      </c>
      <c r="B403" s="10" t="s">
        <v>113</v>
      </c>
      <c r="C403" t="s">
        <v>103</v>
      </c>
      <c r="D403" t="s">
        <v>104</v>
      </c>
      <c r="F403">
        <v>0</v>
      </c>
      <c r="G403">
        <v>0</v>
      </c>
      <c r="H403">
        <v>0</v>
      </c>
      <c r="I403">
        <v>0</v>
      </c>
      <c r="J403">
        <v>2932.28</v>
      </c>
      <c r="K403">
        <v>0</v>
      </c>
      <c r="L403">
        <v>40351.94</v>
      </c>
      <c r="M403">
        <v>0</v>
      </c>
      <c r="N403">
        <v>3583.78</v>
      </c>
      <c r="O403">
        <v>32524.74</v>
      </c>
      <c r="P403">
        <v>0</v>
      </c>
      <c r="Q403">
        <v>0</v>
      </c>
      <c r="R403">
        <f t="shared" si="6"/>
        <v>79392.740000000005</v>
      </c>
      <c r="S403">
        <v>2019</v>
      </c>
      <c r="T403" t="s">
        <v>136</v>
      </c>
    </row>
    <row r="404" spans="1:20" hidden="1" x14ac:dyDescent="0.3">
      <c r="A404" t="str">
        <f>+_xlfn.CONCAT(Importaciones_CIF_todos[[#This Row],[Pais]],Importaciones_CIF_todos[[#This Row],[Detalle]],Importaciones_CIF_todos[[#This Row],[Año2]])</f>
        <v>EgiptoResto alimentos2019</v>
      </c>
      <c r="B404" s="10" t="s">
        <v>113</v>
      </c>
      <c r="C404" t="s">
        <v>103</v>
      </c>
      <c r="D404" t="s">
        <v>105</v>
      </c>
      <c r="F404">
        <v>0</v>
      </c>
      <c r="G404">
        <v>0</v>
      </c>
      <c r="H404">
        <v>66240</v>
      </c>
      <c r="I404">
        <v>90178.84</v>
      </c>
      <c r="J404">
        <v>82181.259999999995</v>
      </c>
      <c r="K404">
        <v>170868.94</v>
      </c>
      <c r="L404">
        <v>188.86</v>
      </c>
      <c r="M404">
        <v>36046.410000000003</v>
      </c>
      <c r="N404">
        <v>4316.78</v>
      </c>
      <c r="O404">
        <v>3479.06</v>
      </c>
      <c r="P404">
        <v>23607.86</v>
      </c>
      <c r="Q404">
        <v>18658.27</v>
      </c>
      <c r="R404">
        <f t="shared" si="6"/>
        <v>495766.27999999997</v>
      </c>
      <c r="S404">
        <v>2019</v>
      </c>
      <c r="T404" t="s">
        <v>136</v>
      </c>
    </row>
    <row r="405" spans="1:20" x14ac:dyDescent="0.3">
      <c r="A405" t="str">
        <f>+_xlfn.CONCAT(Importaciones_CIF_todos[[#This Row],[Pais]],Importaciones_CIF_todos[[#This Row],[Detalle]],Importaciones_CIF_todos[[#This Row],[Año2]])</f>
        <v>UcraniaCereales2019</v>
      </c>
      <c r="B405" s="10" t="s">
        <v>133</v>
      </c>
      <c r="C405" t="s">
        <v>103</v>
      </c>
      <c r="D405" t="s">
        <v>5</v>
      </c>
      <c r="F405">
        <v>0</v>
      </c>
      <c r="G405">
        <v>0</v>
      </c>
      <c r="H405">
        <v>488.3</v>
      </c>
      <c r="I405">
        <v>882.17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718.82</v>
      </c>
      <c r="Q405">
        <v>28.06</v>
      </c>
      <c r="R405">
        <f t="shared" si="6"/>
        <v>2117.35</v>
      </c>
      <c r="S405">
        <v>2019</v>
      </c>
      <c r="T405" t="s">
        <v>136</v>
      </c>
    </row>
    <row r="406" spans="1:20" hidden="1" x14ac:dyDescent="0.3">
      <c r="A406" t="str">
        <f>+_xlfn.CONCAT(Importaciones_CIF_todos[[#This Row],[Pais]],Importaciones_CIF_todos[[#This Row],[Detalle]],Importaciones_CIF_todos[[#This Row],[Año2]])</f>
        <v>UcraniaFrutas y frutos comestibles2019</v>
      </c>
      <c r="B406" s="10" t="s">
        <v>133</v>
      </c>
      <c r="C406" t="s">
        <v>103</v>
      </c>
      <c r="D406" t="s">
        <v>104</v>
      </c>
      <c r="F406">
        <v>0</v>
      </c>
      <c r="G406">
        <v>77439.179999999993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f t="shared" si="6"/>
        <v>77439.179999999993</v>
      </c>
      <c r="S406">
        <v>2019</v>
      </c>
      <c r="T406" t="s">
        <v>136</v>
      </c>
    </row>
    <row r="407" spans="1:20" hidden="1" x14ac:dyDescent="0.3">
      <c r="A407" t="str">
        <f>+_xlfn.CONCAT(Importaciones_CIF_todos[[#This Row],[Pais]],Importaciones_CIF_todos[[#This Row],[Detalle]],Importaciones_CIF_todos[[#This Row],[Año2]])</f>
        <v>UcraniaResto alimentos2019</v>
      </c>
      <c r="B407" s="10" t="s">
        <v>133</v>
      </c>
      <c r="C407" t="s">
        <v>103</v>
      </c>
      <c r="D407" t="s">
        <v>105</v>
      </c>
      <c r="F407">
        <v>4144.5600000000004</v>
      </c>
      <c r="G407">
        <v>49295.4</v>
      </c>
      <c r="H407">
        <v>0</v>
      </c>
      <c r="I407">
        <v>7061.38</v>
      </c>
      <c r="J407">
        <v>33455.769999999997</v>
      </c>
      <c r="K407">
        <v>0</v>
      </c>
      <c r="L407">
        <v>25838.85</v>
      </c>
      <c r="M407">
        <v>56763.7</v>
      </c>
      <c r="N407">
        <v>259.92</v>
      </c>
      <c r="O407">
        <v>16544.36</v>
      </c>
      <c r="P407">
        <v>34160.850000000006</v>
      </c>
      <c r="Q407">
        <v>989.62</v>
      </c>
      <c r="R407">
        <f t="shared" si="6"/>
        <v>228514.41</v>
      </c>
      <c r="S407">
        <v>2019</v>
      </c>
      <c r="T407" t="s">
        <v>136</v>
      </c>
    </row>
    <row r="408" spans="1:20" hidden="1" x14ac:dyDescent="0.3">
      <c r="A408" t="str">
        <f>+_xlfn.CONCAT(Importaciones_CIF_todos[[#This Row],[Pais]],Importaciones_CIF_todos[[#This Row],[Detalle]],Importaciones_CIF_todos[[#This Row],[Año2]])</f>
        <v>República de SerbiaFrutas y frutos comestibles2019</v>
      </c>
      <c r="B408" s="10" t="s">
        <v>127</v>
      </c>
      <c r="C408" t="s">
        <v>103</v>
      </c>
      <c r="D408" t="s">
        <v>104</v>
      </c>
      <c r="F408">
        <v>42993.63</v>
      </c>
      <c r="G408">
        <v>0</v>
      </c>
      <c r="H408">
        <v>41369.599999999999</v>
      </c>
      <c r="I408">
        <v>111004</v>
      </c>
      <c r="J408">
        <v>0</v>
      </c>
      <c r="K408">
        <v>0</v>
      </c>
      <c r="L408">
        <v>118354.76</v>
      </c>
      <c r="M408">
        <v>0</v>
      </c>
      <c r="N408">
        <v>77940.539999999994</v>
      </c>
      <c r="O408">
        <v>40400</v>
      </c>
      <c r="P408">
        <v>108511.67</v>
      </c>
      <c r="Q408">
        <v>0</v>
      </c>
      <c r="R408">
        <f t="shared" si="6"/>
        <v>540574.19999999995</v>
      </c>
      <c r="S408">
        <v>2019</v>
      </c>
      <c r="T408" t="s">
        <v>136</v>
      </c>
    </row>
    <row r="409" spans="1:20" hidden="1" x14ac:dyDescent="0.3">
      <c r="A409" t="str">
        <f>+_xlfn.CONCAT(Importaciones_CIF_todos[[#This Row],[Pais]],Importaciones_CIF_todos[[#This Row],[Detalle]],Importaciones_CIF_todos[[#This Row],[Año2]])</f>
        <v>República de SerbiaResto alimentos2019</v>
      </c>
      <c r="B409" s="10" t="s">
        <v>127</v>
      </c>
      <c r="C409" t="s">
        <v>103</v>
      </c>
      <c r="D409" t="s">
        <v>105</v>
      </c>
      <c r="F409">
        <v>0</v>
      </c>
      <c r="G409">
        <v>22092.52</v>
      </c>
      <c r="H409">
        <v>6284.87</v>
      </c>
      <c r="I409">
        <v>16390.68</v>
      </c>
      <c r="J409">
        <v>6690.87</v>
      </c>
      <c r="K409">
        <v>7962.7</v>
      </c>
      <c r="L409">
        <v>15565.64</v>
      </c>
      <c r="M409">
        <v>9951.85</v>
      </c>
      <c r="N409">
        <v>3198.11</v>
      </c>
      <c r="O409">
        <v>0</v>
      </c>
      <c r="P409">
        <v>2286.54</v>
      </c>
      <c r="Q409">
        <v>160.21</v>
      </c>
      <c r="R409">
        <f t="shared" si="6"/>
        <v>90583.99</v>
      </c>
      <c r="S409">
        <v>2019</v>
      </c>
      <c r="T409" t="s">
        <v>136</v>
      </c>
    </row>
    <row r="410" spans="1:20" hidden="1" x14ac:dyDescent="0.3">
      <c r="A410" t="str">
        <f>+_xlfn.CONCAT(Importaciones_CIF_todos[[#This Row],[Pais]],Importaciones_CIF_todos[[#This Row],[Detalle]],Importaciones_CIF_todos[[#This Row],[Año2]])</f>
        <v>LetoniaResto alimentos2019</v>
      </c>
      <c r="B410" s="10" t="s">
        <v>48</v>
      </c>
      <c r="C410" t="s">
        <v>103</v>
      </c>
      <c r="D410" t="s">
        <v>105</v>
      </c>
      <c r="F410">
        <v>0</v>
      </c>
      <c r="G410">
        <v>0</v>
      </c>
      <c r="H410">
        <v>0</v>
      </c>
      <c r="I410">
        <v>0</v>
      </c>
      <c r="J410">
        <v>13593.57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300.07</v>
      </c>
      <c r="Q410">
        <v>0</v>
      </c>
      <c r="R410">
        <f t="shared" si="6"/>
        <v>13893.64</v>
      </c>
      <c r="S410">
        <v>2019</v>
      </c>
      <c r="T410" t="s">
        <v>136</v>
      </c>
    </row>
    <row r="411" spans="1:20" hidden="1" x14ac:dyDescent="0.3">
      <c r="A411" t="str">
        <f>+_xlfn.CONCAT(Importaciones_CIF_todos[[#This Row],[Pais]],Importaciones_CIF_todos[[#This Row],[Detalle]],Importaciones_CIF_todos[[#This Row],[Año2]])</f>
        <v>LetoniaResto combustibles y lubricantes2019</v>
      </c>
      <c r="B411" s="10" t="s">
        <v>48</v>
      </c>
      <c r="C411" t="s">
        <v>103</v>
      </c>
      <c r="D411" t="s">
        <v>140</v>
      </c>
      <c r="F411">
        <v>128795.34</v>
      </c>
      <c r="G411">
        <v>95345.43</v>
      </c>
      <c r="H411">
        <v>110931.22</v>
      </c>
      <c r="I411">
        <v>219253.82</v>
      </c>
      <c r="J411">
        <v>143739.22999999998</v>
      </c>
      <c r="K411">
        <v>207706.72</v>
      </c>
      <c r="L411">
        <v>230472.82</v>
      </c>
      <c r="M411">
        <v>104272.25</v>
      </c>
      <c r="N411">
        <v>33349.550000000003</v>
      </c>
      <c r="O411">
        <v>120247.9</v>
      </c>
      <c r="P411">
        <v>60017.17</v>
      </c>
      <c r="Q411">
        <v>8456.86</v>
      </c>
      <c r="R411">
        <f t="shared" si="6"/>
        <v>1462588.31</v>
      </c>
      <c r="S411">
        <v>2019</v>
      </c>
      <c r="T411" t="s">
        <v>136</v>
      </c>
    </row>
    <row r="412" spans="1:20" hidden="1" x14ac:dyDescent="0.3">
      <c r="A412" t="str">
        <f>+_xlfn.CONCAT(Importaciones_CIF_todos[[#This Row],[Pais]],Importaciones_CIF_todos[[#This Row],[Detalle]],Importaciones_CIF_todos[[#This Row],[Año2]])</f>
        <v>TunezResto alimentos2019</v>
      </c>
      <c r="B412" s="10" t="s">
        <v>132</v>
      </c>
      <c r="C412" t="s">
        <v>103</v>
      </c>
      <c r="D412" t="s">
        <v>105</v>
      </c>
      <c r="F412">
        <v>442.5</v>
      </c>
      <c r="G412">
        <v>227.91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f t="shared" si="6"/>
        <v>670.41</v>
      </c>
      <c r="S412">
        <v>2019</v>
      </c>
      <c r="T412" t="s">
        <v>136</v>
      </c>
    </row>
    <row r="413" spans="1:20" hidden="1" x14ac:dyDescent="0.3">
      <c r="A413" t="str">
        <f>+_xlfn.CONCAT(Importaciones_CIF_todos[[#This Row],[Pais]],Importaciones_CIF_todos[[#This Row],[Detalle]],Importaciones_CIF_todos[[#This Row],[Año2]])</f>
        <v>CubaResto alimentos2019</v>
      </c>
      <c r="B413" s="10" t="s">
        <v>23</v>
      </c>
      <c r="C413" t="s">
        <v>103</v>
      </c>
      <c r="D413" t="s">
        <v>105</v>
      </c>
      <c r="F413">
        <v>136.54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40.869999999999997</v>
      </c>
      <c r="R413">
        <f t="shared" si="6"/>
        <v>177.41</v>
      </c>
      <c r="S413">
        <v>2019</v>
      </c>
      <c r="T413" t="s">
        <v>136</v>
      </c>
    </row>
    <row r="414" spans="1:20" x14ac:dyDescent="0.3">
      <c r="A414" t="str">
        <f>+_xlfn.CONCAT(Importaciones_CIF_todos[[#This Row],[Pais]],Importaciones_CIF_todos[[#This Row],[Detalle]],Importaciones_CIF_todos[[#This Row],[Año2]])</f>
        <v>VenezuelaCereales2019</v>
      </c>
      <c r="B414" s="10" t="s">
        <v>77</v>
      </c>
      <c r="C414" t="s">
        <v>103</v>
      </c>
      <c r="D414" t="s">
        <v>5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5806.21</v>
      </c>
      <c r="Q414">
        <v>14174.48</v>
      </c>
      <c r="R414">
        <f t="shared" si="6"/>
        <v>19980.689999999999</v>
      </c>
      <c r="S414">
        <v>2019</v>
      </c>
      <c r="T414" t="s">
        <v>136</v>
      </c>
    </row>
    <row r="415" spans="1:20" hidden="1" x14ac:dyDescent="0.3">
      <c r="A415" t="str">
        <f>+_xlfn.CONCAT(Importaciones_CIF_todos[[#This Row],[Pais]],Importaciones_CIF_todos[[#This Row],[Detalle]],Importaciones_CIF_todos[[#This Row],[Año2]])</f>
        <v>VenezuelaResto alimentos2019</v>
      </c>
      <c r="B415" s="10" t="s">
        <v>77</v>
      </c>
      <c r="C415" t="s">
        <v>103</v>
      </c>
      <c r="D415" t="s">
        <v>105</v>
      </c>
      <c r="F415">
        <v>35544.520000000004</v>
      </c>
      <c r="G415">
        <v>380.32000000000005</v>
      </c>
      <c r="H415">
        <v>10048.25</v>
      </c>
      <c r="I415">
        <v>1189.08</v>
      </c>
      <c r="J415">
        <v>2528.4299999999998</v>
      </c>
      <c r="K415">
        <v>56.91</v>
      </c>
      <c r="L415">
        <v>16957.93</v>
      </c>
      <c r="M415">
        <v>93972.66</v>
      </c>
      <c r="N415">
        <v>51628.619999999995</v>
      </c>
      <c r="O415">
        <v>18733</v>
      </c>
      <c r="P415">
        <v>96117.48000000001</v>
      </c>
      <c r="Q415">
        <v>205451.21999999997</v>
      </c>
      <c r="R415">
        <f t="shared" si="6"/>
        <v>532608.41999999993</v>
      </c>
      <c r="S415">
        <v>2019</v>
      </c>
      <c r="T415" t="s">
        <v>136</v>
      </c>
    </row>
    <row r="416" spans="1:20" hidden="1" x14ac:dyDescent="0.3">
      <c r="A416" t="str">
        <f>+_xlfn.CONCAT(Importaciones_CIF_todos[[#This Row],[Pais]],Importaciones_CIF_todos[[#This Row],[Detalle]],Importaciones_CIF_todos[[#This Row],[Año2]])</f>
        <v>JordaniaFrutas y frutos comestibles2019</v>
      </c>
      <c r="B416" s="10" t="s">
        <v>46</v>
      </c>
      <c r="C416" t="s">
        <v>103</v>
      </c>
      <c r="D416" t="s">
        <v>104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632.80999999999995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f t="shared" si="6"/>
        <v>632.80999999999995</v>
      </c>
      <c r="S416">
        <v>2019</v>
      </c>
      <c r="T416" t="s">
        <v>136</v>
      </c>
    </row>
    <row r="417" spans="1:20" hidden="1" x14ac:dyDescent="0.3">
      <c r="A417" t="str">
        <f>+_xlfn.CONCAT(Importaciones_CIF_todos[[#This Row],[Pais]],Importaciones_CIF_todos[[#This Row],[Detalle]],Importaciones_CIF_todos[[#This Row],[Año2]])</f>
        <v>JordaniaResto alimentos2019</v>
      </c>
      <c r="B417" s="10" t="s">
        <v>46</v>
      </c>
      <c r="C417" t="s">
        <v>103</v>
      </c>
      <c r="D417" t="s">
        <v>105</v>
      </c>
      <c r="F417">
        <v>25.51</v>
      </c>
      <c r="G417">
        <v>0</v>
      </c>
      <c r="H417">
        <v>0</v>
      </c>
      <c r="I417">
        <v>0</v>
      </c>
      <c r="J417">
        <v>0</v>
      </c>
      <c r="K417">
        <v>2267.6799999999998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f t="shared" si="6"/>
        <v>2293.19</v>
      </c>
      <c r="S417">
        <v>2019</v>
      </c>
      <c r="T417" t="s">
        <v>136</v>
      </c>
    </row>
    <row r="418" spans="1:20" hidden="1" x14ac:dyDescent="0.3">
      <c r="A418" t="str">
        <f>+_xlfn.CONCAT(Importaciones_CIF_todos[[#This Row],[Pais]],Importaciones_CIF_todos[[#This Row],[Detalle]],Importaciones_CIF_todos[[#This Row],[Año2]])</f>
        <v>NicaraguaResto alimentos2019</v>
      </c>
      <c r="B418" s="10" t="s">
        <v>51</v>
      </c>
      <c r="C418" t="s">
        <v>103</v>
      </c>
      <c r="D418" t="s">
        <v>105</v>
      </c>
      <c r="F418">
        <v>0</v>
      </c>
      <c r="G418">
        <v>0</v>
      </c>
      <c r="H418">
        <v>0</v>
      </c>
      <c r="I418">
        <v>0</v>
      </c>
      <c r="J418">
        <v>24998.400000000001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f t="shared" si="6"/>
        <v>24998.400000000001</v>
      </c>
      <c r="S418">
        <v>2019</v>
      </c>
      <c r="T418" t="s">
        <v>136</v>
      </c>
    </row>
    <row r="419" spans="1:20" hidden="1" x14ac:dyDescent="0.3">
      <c r="A419" t="str">
        <f>+_xlfn.CONCAT(Importaciones_CIF_todos[[#This Row],[Pais]],Importaciones_CIF_todos[[#This Row],[Detalle]],Importaciones_CIF_todos[[#This Row],[Año2]])</f>
        <v>HondurasResto alimentos2019</v>
      </c>
      <c r="B419" s="10" t="s">
        <v>37</v>
      </c>
      <c r="C419" t="s">
        <v>103</v>
      </c>
      <c r="D419" t="s">
        <v>105</v>
      </c>
      <c r="F419">
        <v>0</v>
      </c>
      <c r="G419">
        <v>0</v>
      </c>
      <c r="H419">
        <v>287.27999999999997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f t="shared" si="6"/>
        <v>287.27999999999997</v>
      </c>
      <c r="S419">
        <v>2019</v>
      </c>
      <c r="T419" t="s">
        <v>136</v>
      </c>
    </row>
    <row r="420" spans="1:20" hidden="1" x14ac:dyDescent="0.3">
      <c r="A420" t="str">
        <f>+_xlfn.CONCAT(Importaciones_CIF_todos[[#This Row],[Pais]],Importaciones_CIF_todos[[#This Row],[Detalle]],Importaciones_CIF_todos[[#This Row],[Año2]])</f>
        <v>Costa de MarfilResto alimentos2019</v>
      </c>
      <c r="B420" s="10" t="s">
        <v>21</v>
      </c>
      <c r="C420" t="s">
        <v>103</v>
      </c>
      <c r="D420" t="s">
        <v>105</v>
      </c>
      <c r="F420">
        <v>125717.52</v>
      </c>
      <c r="G420">
        <v>564788.39</v>
      </c>
      <c r="H420">
        <v>119369.89</v>
      </c>
      <c r="I420">
        <v>239972.61</v>
      </c>
      <c r="J420">
        <v>428448.33</v>
      </c>
      <c r="K420">
        <v>89422.13</v>
      </c>
      <c r="L420">
        <v>125548.75</v>
      </c>
      <c r="M420">
        <v>108411.23</v>
      </c>
      <c r="N420">
        <v>0</v>
      </c>
      <c r="O420">
        <v>287868.27</v>
      </c>
      <c r="P420">
        <v>102410.27</v>
      </c>
      <c r="Q420">
        <v>204820.54</v>
      </c>
      <c r="R420">
        <f t="shared" si="6"/>
        <v>2396777.9300000002</v>
      </c>
      <c r="S420">
        <v>2019</v>
      </c>
      <c r="T420" t="s">
        <v>136</v>
      </c>
    </row>
    <row r="421" spans="1:20" hidden="1" x14ac:dyDescent="0.3">
      <c r="A421" t="str">
        <f>+_xlfn.CONCAT(Importaciones_CIF_todos[[#This Row],[Pais]],Importaciones_CIF_todos[[#This Row],[Detalle]],Importaciones_CIF_todos[[#This Row],[Año2]])</f>
        <v>BelarusResto alimentos2019</v>
      </c>
      <c r="B421" s="10" t="s">
        <v>109</v>
      </c>
      <c r="C421" t="s">
        <v>103</v>
      </c>
      <c r="D421" t="s">
        <v>105</v>
      </c>
      <c r="F421">
        <v>0</v>
      </c>
      <c r="G421">
        <v>0</v>
      </c>
      <c r="H421">
        <v>0</v>
      </c>
      <c r="I421">
        <v>22400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f t="shared" si="6"/>
        <v>22400</v>
      </c>
      <c r="S421">
        <v>2019</v>
      </c>
      <c r="T421" t="s">
        <v>136</v>
      </c>
    </row>
    <row r="422" spans="1:20" hidden="1" x14ac:dyDescent="0.3">
      <c r="A422" t="str">
        <f>+_xlfn.CONCAT(Importaciones_CIF_todos[[#This Row],[Pais]],Importaciones_CIF_todos[[#This Row],[Detalle]],Importaciones_CIF_todos[[#This Row],[Año2]])</f>
        <v>BelarusResto combustibles y lubricantes2019</v>
      </c>
      <c r="B422" s="10" t="s">
        <v>109</v>
      </c>
      <c r="C422" t="s">
        <v>103</v>
      </c>
      <c r="D422" t="s">
        <v>140</v>
      </c>
      <c r="F422">
        <v>1548.52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f t="shared" si="6"/>
        <v>1548.52</v>
      </c>
      <c r="S422">
        <v>2019</v>
      </c>
      <c r="T422" t="s">
        <v>136</v>
      </c>
    </row>
    <row r="423" spans="1:20" x14ac:dyDescent="0.3">
      <c r="A423" t="str">
        <f>+_xlfn.CONCAT(Importaciones_CIF_todos[[#This Row],[Pais]],Importaciones_CIF_todos[[#This Row],[Detalle]],Importaciones_CIF_todos[[#This Row],[Año2]])</f>
        <v>HaitíCereales2019</v>
      </c>
      <c r="B423" s="10" t="s">
        <v>117</v>
      </c>
      <c r="C423" t="s">
        <v>103</v>
      </c>
      <c r="D423" t="s">
        <v>5</v>
      </c>
      <c r="F423">
        <v>516.17999999999995</v>
      </c>
      <c r="G423">
        <v>13479</v>
      </c>
      <c r="H423">
        <v>5828.57</v>
      </c>
      <c r="I423">
        <v>15022.869999999999</v>
      </c>
      <c r="J423">
        <v>8298.7000000000007</v>
      </c>
      <c r="K423">
        <v>3095.05</v>
      </c>
      <c r="L423">
        <v>3132.63</v>
      </c>
      <c r="M423">
        <v>0</v>
      </c>
      <c r="N423">
        <v>0</v>
      </c>
      <c r="O423">
        <v>0</v>
      </c>
      <c r="P423">
        <v>6209.55</v>
      </c>
      <c r="Q423">
        <v>75.540000000000006</v>
      </c>
      <c r="R423">
        <f t="shared" si="6"/>
        <v>55658.09</v>
      </c>
      <c r="S423">
        <v>2019</v>
      </c>
      <c r="T423" t="s">
        <v>136</v>
      </c>
    </row>
    <row r="424" spans="1:20" x14ac:dyDescent="0.3">
      <c r="A424" t="str">
        <f>+_xlfn.CONCAT(Importaciones_CIF_todos[[#This Row],[Pais]],Importaciones_CIF_todos[[#This Row],[Detalle]],Importaciones_CIF_todos[[#This Row],[Año2]])</f>
        <v>HaitíMaíz para consumo2019</v>
      </c>
      <c r="B424" s="10" t="s">
        <v>117</v>
      </c>
      <c r="C424" t="s">
        <v>103</v>
      </c>
      <c r="D424" t="s">
        <v>108</v>
      </c>
      <c r="F424">
        <v>974.82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f t="shared" si="6"/>
        <v>974.82</v>
      </c>
      <c r="S424">
        <v>2019</v>
      </c>
      <c r="T424" t="s">
        <v>136</v>
      </c>
    </row>
    <row r="425" spans="1:20" hidden="1" x14ac:dyDescent="0.3">
      <c r="A425" t="str">
        <f>+_xlfn.CONCAT(Importaciones_CIF_todos[[#This Row],[Pais]],Importaciones_CIF_todos[[#This Row],[Detalle]],Importaciones_CIF_todos[[#This Row],[Año2]])</f>
        <v>HaitíResto alimentos2019</v>
      </c>
      <c r="B425" s="10" t="s">
        <v>117</v>
      </c>
      <c r="C425" t="s">
        <v>103</v>
      </c>
      <c r="D425" t="s">
        <v>105</v>
      </c>
      <c r="F425">
        <v>9013.0800000000017</v>
      </c>
      <c r="G425">
        <v>3287.83</v>
      </c>
      <c r="H425">
        <v>6206.85</v>
      </c>
      <c r="I425">
        <v>53819.539999999994</v>
      </c>
      <c r="J425">
        <v>0</v>
      </c>
      <c r="K425">
        <v>83289.73</v>
      </c>
      <c r="L425">
        <v>6649.94</v>
      </c>
      <c r="M425">
        <v>34736.769999999997</v>
      </c>
      <c r="N425">
        <v>0</v>
      </c>
      <c r="O425">
        <v>16322.47</v>
      </c>
      <c r="P425">
        <v>8270.7099999999991</v>
      </c>
      <c r="Q425">
        <v>11177.44</v>
      </c>
      <c r="R425">
        <f t="shared" si="6"/>
        <v>232774.35999999996</v>
      </c>
      <c r="S425">
        <v>2019</v>
      </c>
      <c r="T425" t="s">
        <v>136</v>
      </c>
    </row>
    <row r="426" spans="1:20" hidden="1" x14ac:dyDescent="0.3">
      <c r="A426" t="str">
        <f>+_xlfn.CONCAT(Importaciones_CIF_todos[[#This Row],[Pais]],Importaciones_CIF_todos[[#This Row],[Detalle]],Importaciones_CIF_todos[[#This Row],[Año2]])</f>
        <v>ChipreResto alimentos2019</v>
      </c>
      <c r="B426" s="10" t="s">
        <v>111</v>
      </c>
      <c r="C426" t="s">
        <v>103</v>
      </c>
      <c r="D426" t="s">
        <v>105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202.39</v>
      </c>
      <c r="M426">
        <v>0</v>
      </c>
      <c r="N426">
        <v>0</v>
      </c>
      <c r="O426">
        <v>0</v>
      </c>
      <c r="P426">
        <v>0</v>
      </c>
      <c r="Q426">
        <v>0</v>
      </c>
      <c r="R426">
        <f t="shared" si="6"/>
        <v>202.39</v>
      </c>
      <c r="S426">
        <v>2019</v>
      </c>
      <c r="T426" t="s">
        <v>136</v>
      </c>
    </row>
    <row r="427" spans="1:20" hidden="1" x14ac:dyDescent="0.3">
      <c r="A427" t="str">
        <f>+_xlfn.CONCAT(Importaciones_CIF_todos[[#This Row],[Pais]],Importaciones_CIF_todos[[#This Row],[Detalle]],Importaciones_CIF_todos[[#This Row],[Año2]])</f>
        <v>MadagascarResto alimentos2019</v>
      </c>
      <c r="B427" s="10" t="s">
        <v>124</v>
      </c>
      <c r="C427" t="s">
        <v>103</v>
      </c>
      <c r="D427" t="s">
        <v>105</v>
      </c>
      <c r="F427">
        <v>0</v>
      </c>
      <c r="G427">
        <v>0</v>
      </c>
      <c r="H427">
        <v>9346.1200000000008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3417.13</v>
      </c>
      <c r="O427">
        <v>0</v>
      </c>
      <c r="P427">
        <v>0</v>
      </c>
      <c r="Q427">
        <v>0</v>
      </c>
      <c r="R427">
        <f t="shared" si="6"/>
        <v>12763.25</v>
      </c>
      <c r="S427">
        <v>2019</v>
      </c>
      <c r="T427" t="s">
        <v>136</v>
      </c>
    </row>
    <row r="428" spans="1:20" x14ac:dyDescent="0.3">
      <c r="A428" t="str">
        <f>+_xlfn.CONCAT(Importaciones_CIF_todos[[#This Row],[Pais]],Importaciones_CIF_todos[[#This Row],[Detalle]],Importaciones_CIF_todos[[#This Row],[Año2]])</f>
        <v>MacedoniaCereales2019</v>
      </c>
      <c r="B428" s="10" t="s">
        <v>146</v>
      </c>
      <c r="C428" t="s">
        <v>103</v>
      </c>
      <c r="D428" t="s">
        <v>5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289.48</v>
      </c>
      <c r="M428">
        <v>0</v>
      </c>
      <c r="N428">
        <v>0</v>
      </c>
      <c r="O428">
        <v>0</v>
      </c>
      <c r="P428">
        <v>0</v>
      </c>
      <c r="Q428">
        <v>0</v>
      </c>
      <c r="R428">
        <f t="shared" si="6"/>
        <v>289.48</v>
      </c>
      <c r="S428">
        <v>2019</v>
      </c>
      <c r="T428" t="s">
        <v>136</v>
      </c>
    </row>
    <row r="429" spans="1:20" hidden="1" x14ac:dyDescent="0.3">
      <c r="A429" t="str">
        <f>+_xlfn.CONCAT(Importaciones_CIF_todos[[#This Row],[Pais]],Importaciones_CIF_todos[[#This Row],[Detalle]],Importaciones_CIF_todos[[#This Row],[Año2]])</f>
        <v>EtiopíaResto alimentos2019</v>
      </c>
      <c r="B429" s="10" t="s">
        <v>115</v>
      </c>
      <c r="C429" t="s">
        <v>103</v>
      </c>
      <c r="D429" t="s">
        <v>105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37357.96</v>
      </c>
      <c r="M429">
        <v>0</v>
      </c>
      <c r="N429">
        <v>0</v>
      </c>
      <c r="O429">
        <v>0</v>
      </c>
      <c r="P429">
        <v>0</v>
      </c>
      <c r="Q429">
        <v>0</v>
      </c>
      <c r="R429">
        <f t="shared" si="6"/>
        <v>37357.96</v>
      </c>
      <c r="S429">
        <v>2019</v>
      </c>
      <c r="T429" t="s">
        <v>136</v>
      </c>
    </row>
    <row r="430" spans="1:20" hidden="1" x14ac:dyDescent="0.3">
      <c r="A430" t="str">
        <f>+_xlfn.CONCAT(Importaciones_CIF_todos[[#This Row],[Pais]],Importaciones_CIF_todos[[#This Row],[Detalle]],Importaciones_CIF_todos[[#This Row],[Año2]])</f>
        <v>IránFrutas y frutos comestibles2019</v>
      </c>
      <c r="B430" s="10" t="s">
        <v>119</v>
      </c>
      <c r="C430" t="s">
        <v>103</v>
      </c>
      <c r="D430" t="s">
        <v>104</v>
      </c>
      <c r="F430">
        <v>0</v>
      </c>
      <c r="G430">
        <v>64924.04</v>
      </c>
      <c r="H430">
        <v>68564.649999999994</v>
      </c>
      <c r="I430">
        <v>24827.55</v>
      </c>
      <c r="J430">
        <v>9235.68</v>
      </c>
      <c r="K430">
        <v>0</v>
      </c>
      <c r="L430">
        <v>47023.76</v>
      </c>
      <c r="M430">
        <v>0</v>
      </c>
      <c r="N430">
        <v>0</v>
      </c>
      <c r="O430">
        <v>54485.490000000005</v>
      </c>
      <c r="P430">
        <v>0</v>
      </c>
      <c r="Q430">
        <v>0</v>
      </c>
      <c r="R430">
        <f t="shared" si="6"/>
        <v>269061.17</v>
      </c>
      <c r="S430">
        <v>2019</v>
      </c>
      <c r="T430" t="s">
        <v>136</v>
      </c>
    </row>
    <row r="431" spans="1:20" hidden="1" x14ac:dyDescent="0.3">
      <c r="A431" t="str">
        <f>+_xlfn.CONCAT(Importaciones_CIF_todos[[#This Row],[Pais]],Importaciones_CIF_todos[[#This Row],[Detalle]],Importaciones_CIF_todos[[#This Row],[Año2]])</f>
        <v>IránResto alimentos2019</v>
      </c>
      <c r="B431" s="10" t="s">
        <v>119</v>
      </c>
      <c r="C431" t="s">
        <v>103</v>
      </c>
      <c r="D431" t="s">
        <v>105</v>
      </c>
      <c r="F431">
        <v>0</v>
      </c>
      <c r="G431">
        <v>0</v>
      </c>
      <c r="H431">
        <v>1590.53</v>
      </c>
      <c r="I431">
        <v>0</v>
      </c>
      <c r="J431">
        <v>7679.6</v>
      </c>
      <c r="K431">
        <v>0</v>
      </c>
      <c r="L431">
        <v>19289.830000000002</v>
      </c>
      <c r="M431">
        <v>0</v>
      </c>
      <c r="N431">
        <v>0</v>
      </c>
      <c r="O431">
        <v>0</v>
      </c>
      <c r="P431">
        <v>47167.55</v>
      </c>
      <c r="Q431">
        <v>10830</v>
      </c>
      <c r="R431">
        <f t="shared" si="6"/>
        <v>86557.510000000009</v>
      </c>
      <c r="S431">
        <v>2019</v>
      </c>
      <c r="T431" t="s">
        <v>136</v>
      </c>
    </row>
    <row r="432" spans="1:20" hidden="1" x14ac:dyDescent="0.3">
      <c r="A432" t="str">
        <f>+_xlfn.CONCAT(Importaciones_CIF_todos[[#This Row],[Pais]],Importaciones_CIF_todos[[#This Row],[Detalle]],Importaciones_CIF_todos[[#This Row],[Año2]])</f>
        <v>MoldovaResto alimentos2019</v>
      </c>
      <c r="B432" s="10" t="s">
        <v>147</v>
      </c>
      <c r="C432" t="s">
        <v>103</v>
      </c>
      <c r="D432" t="s">
        <v>105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110.41</v>
      </c>
      <c r="Q432">
        <v>0</v>
      </c>
      <c r="R432">
        <f t="shared" si="6"/>
        <v>110.41</v>
      </c>
      <c r="S432">
        <v>2019</v>
      </c>
      <c r="T432" t="s">
        <v>136</v>
      </c>
    </row>
    <row r="433" spans="1:20" hidden="1" x14ac:dyDescent="0.3">
      <c r="A433" t="str">
        <f>+_xlfn.CONCAT(Importaciones_CIF_todos[[#This Row],[Pais]],Importaciones_CIF_todos[[#This Row],[Detalle]],Importaciones_CIF_todos[[#This Row],[Año2]])</f>
        <v>MacaoResto alimentos2019</v>
      </c>
      <c r="B433" s="10" t="s">
        <v>148</v>
      </c>
      <c r="C433" t="s">
        <v>103</v>
      </c>
      <c r="D433" t="s">
        <v>105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23257.96</v>
      </c>
      <c r="R433">
        <f t="shared" si="6"/>
        <v>23257.96</v>
      </c>
      <c r="S433">
        <v>2019</v>
      </c>
      <c r="T433" t="s">
        <v>136</v>
      </c>
    </row>
    <row r="434" spans="1:20" x14ac:dyDescent="0.3">
      <c r="A434" t="str">
        <f>+_xlfn.CONCAT(Importaciones_CIF_todos[[#This Row],[Pais]],Importaciones_CIF_todos[[#This Row],[Detalle]],Importaciones_CIF_todos[[#This Row],[Año2]])</f>
        <v>LibanoCereales2019</v>
      </c>
      <c r="B434" s="10" t="s">
        <v>121</v>
      </c>
      <c r="C434" t="s">
        <v>103</v>
      </c>
      <c r="D434" t="s">
        <v>5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913.03</v>
      </c>
      <c r="M434">
        <v>0</v>
      </c>
      <c r="N434">
        <v>0</v>
      </c>
      <c r="O434">
        <v>0</v>
      </c>
      <c r="P434">
        <v>313.52</v>
      </c>
      <c r="Q434">
        <v>0</v>
      </c>
      <c r="R434">
        <f t="shared" si="6"/>
        <v>1226.55</v>
      </c>
      <c r="S434">
        <v>2019</v>
      </c>
      <c r="T434" t="s">
        <v>136</v>
      </c>
    </row>
    <row r="435" spans="1:20" hidden="1" x14ac:dyDescent="0.3">
      <c r="A435" t="str">
        <f>+_xlfn.CONCAT(Importaciones_CIF_todos[[#This Row],[Pais]],Importaciones_CIF_todos[[#This Row],[Detalle]],Importaciones_CIF_todos[[#This Row],[Año2]])</f>
        <v>LibanoFrutas y frutos comestibles2019</v>
      </c>
      <c r="B435" s="10" t="s">
        <v>121</v>
      </c>
      <c r="C435" t="s">
        <v>103</v>
      </c>
      <c r="D435" t="s">
        <v>104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958.66</v>
      </c>
      <c r="R435">
        <f t="shared" si="6"/>
        <v>958.66</v>
      </c>
      <c r="S435">
        <v>2019</v>
      </c>
      <c r="T435" t="s">
        <v>136</v>
      </c>
    </row>
    <row r="436" spans="1:20" hidden="1" x14ac:dyDescent="0.3">
      <c r="A436" t="str">
        <f>+_xlfn.CONCAT(Importaciones_CIF_todos[[#This Row],[Pais]],Importaciones_CIF_todos[[#This Row],[Detalle]],Importaciones_CIF_todos[[#This Row],[Año2]])</f>
        <v>LibanoResto alimentos2019</v>
      </c>
      <c r="B436" s="10" t="s">
        <v>121</v>
      </c>
      <c r="C436" t="s">
        <v>103</v>
      </c>
      <c r="D436" t="s">
        <v>105</v>
      </c>
      <c r="F436">
        <v>0</v>
      </c>
      <c r="G436">
        <v>0</v>
      </c>
      <c r="H436">
        <v>251.31</v>
      </c>
      <c r="I436">
        <v>2619.16</v>
      </c>
      <c r="J436">
        <v>0</v>
      </c>
      <c r="K436">
        <v>0</v>
      </c>
      <c r="L436">
        <v>11849.18</v>
      </c>
      <c r="M436">
        <v>3712.65</v>
      </c>
      <c r="N436">
        <v>0</v>
      </c>
      <c r="O436">
        <v>0</v>
      </c>
      <c r="P436">
        <v>31236.5</v>
      </c>
      <c r="Q436">
        <v>661.43</v>
      </c>
      <c r="R436">
        <f t="shared" si="6"/>
        <v>50330.23</v>
      </c>
      <c r="S436">
        <v>2019</v>
      </c>
      <c r="T436" t="s">
        <v>136</v>
      </c>
    </row>
    <row r="437" spans="1:20" hidden="1" x14ac:dyDescent="0.3">
      <c r="A437" t="str">
        <f>+_xlfn.CONCAT(Importaciones_CIF_todos[[#This Row],[Pais]],Importaciones_CIF_todos[[#This Row],[Detalle]],Importaciones_CIF_todos[[#This Row],[Año2]])</f>
        <v>LibiaResto alimentos2019</v>
      </c>
      <c r="B437" s="10" t="s">
        <v>149</v>
      </c>
      <c r="C437" t="s">
        <v>103</v>
      </c>
      <c r="D437" t="s">
        <v>105</v>
      </c>
      <c r="F437">
        <v>0</v>
      </c>
      <c r="G437">
        <v>0</v>
      </c>
      <c r="H437">
        <v>0</v>
      </c>
      <c r="I437">
        <v>0</v>
      </c>
      <c r="J437">
        <v>3959.66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10438.620000000001</v>
      </c>
      <c r="Q437">
        <v>0</v>
      </c>
      <c r="R437">
        <f t="shared" si="6"/>
        <v>14398.28</v>
      </c>
      <c r="S437">
        <v>2019</v>
      </c>
      <c r="T437" t="s">
        <v>136</v>
      </c>
    </row>
    <row r="438" spans="1:20" hidden="1" x14ac:dyDescent="0.3">
      <c r="A438" t="str">
        <f>+_xlfn.CONCAT(Importaciones_CIF_todos[[#This Row],[Pais]],Importaciones_CIF_todos[[#This Row],[Detalle]],Importaciones_CIF_todos[[#This Row],[Año2]])</f>
        <v>Territorio Francés en ÁfricaResto alimentos2019</v>
      </c>
      <c r="B438" s="10" t="s">
        <v>150</v>
      </c>
      <c r="C438" t="s">
        <v>103</v>
      </c>
      <c r="D438" t="s">
        <v>105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5758.27</v>
      </c>
      <c r="R438">
        <f t="shared" si="6"/>
        <v>5758.27</v>
      </c>
      <c r="S438">
        <v>2019</v>
      </c>
      <c r="T438" t="s">
        <v>136</v>
      </c>
    </row>
    <row r="439" spans="1:20" x14ac:dyDescent="0.3">
      <c r="A439" s="10" t="str">
        <f>+_xlfn.CONCAT(Importaciones_CIF_todos[[#This Row],[Pais]],Importaciones_CIF_todos[[#This Row],[Detalle]],Importaciones_CIF_todos[[#This Row],[Año2]])</f>
        <v>ChinaCereales2018</v>
      </c>
      <c r="B439" t="s">
        <v>18</v>
      </c>
      <c r="C439" t="s">
        <v>103</v>
      </c>
      <c r="D439" t="s">
        <v>5</v>
      </c>
      <c r="F439">
        <v>7980.12</v>
      </c>
      <c r="G439">
        <v>42105.170000000006</v>
      </c>
      <c r="H439">
        <v>21035.37</v>
      </c>
      <c r="I439">
        <v>29466.06</v>
      </c>
      <c r="J439">
        <v>38164.400000000001</v>
      </c>
      <c r="K439">
        <v>29700.620000000003</v>
      </c>
      <c r="L439">
        <v>30025.759999999998</v>
      </c>
      <c r="M439">
        <v>44146.420000000006</v>
      </c>
      <c r="N439">
        <v>39020.6</v>
      </c>
      <c r="O439">
        <v>6266.75</v>
      </c>
      <c r="P439">
        <v>33686.74</v>
      </c>
      <c r="Q439">
        <v>67016.990000000005</v>
      </c>
      <c r="R439">
        <f t="shared" si="6"/>
        <v>388615</v>
      </c>
      <c r="S439">
        <v>2018</v>
      </c>
      <c r="T439" t="s">
        <v>136</v>
      </c>
    </row>
    <row r="440" spans="1:20" hidden="1" x14ac:dyDescent="0.3">
      <c r="A440" s="10" t="str">
        <f>+_xlfn.CONCAT(Importaciones_CIF_todos[[#This Row],[Pais]],Importaciones_CIF_todos[[#This Row],[Detalle]],Importaciones_CIF_todos[[#This Row],[Año2]])</f>
        <v>ChinaFrutas y frutos comestibles2018</v>
      </c>
      <c r="B440" t="s">
        <v>18</v>
      </c>
      <c r="C440" t="s">
        <v>103</v>
      </c>
      <c r="D440" t="s">
        <v>104</v>
      </c>
      <c r="F440">
        <v>297720.2</v>
      </c>
      <c r="G440">
        <v>152522.74</v>
      </c>
      <c r="H440">
        <v>121373.12000000001</v>
      </c>
      <c r="I440">
        <v>97413.249999999985</v>
      </c>
      <c r="J440">
        <v>139940.79999999999</v>
      </c>
      <c r="K440">
        <v>109750.17</v>
      </c>
      <c r="L440">
        <v>123328</v>
      </c>
      <c r="M440">
        <v>173726.16</v>
      </c>
      <c r="N440">
        <v>114138.45999999999</v>
      </c>
      <c r="O440">
        <v>383151.54</v>
      </c>
      <c r="P440">
        <v>126429.73</v>
      </c>
      <c r="Q440">
        <v>68500.790000000008</v>
      </c>
      <c r="R440">
        <f t="shared" si="6"/>
        <v>1907994.9600000002</v>
      </c>
      <c r="S440">
        <v>2018</v>
      </c>
      <c r="T440" t="s">
        <v>136</v>
      </c>
    </row>
    <row r="441" spans="1:20" hidden="1" x14ac:dyDescent="0.3">
      <c r="A441" s="10" t="str">
        <f>+_xlfn.CONCAT(Importaciones_CIF_todos[[#This Row],[Pais]],Importaciones_CIF_todos[[#This Row],[Detalle]],Importaciones_CIF_todos[[#This Row],[Año2]])</f>
        <v>ChinaResto alimentos2018</v>
      </c>
      <c r="B441" t="s">
        <v>18</v>
      </c>
      <c r="C441" t="s">
        <v>103</v>
      </c>
      <c r="D441" t="s">
        <v>105</v>
      </c>
      <c r="F441">
        <v>9694200.9499999937</v>
      </c>
      <c r="G441">
        <v>9798764.4299999997</v>
      </c>
      <c r="H441">
        <v>11759173.980000008</v>
      </c>
      <c r="I441">
        <v>7639446.9199999971</v>
      </c>
      <c r="J441">
        <v>11156792.149999999</v>
      </c>
      <c r="K441">
        <v>9863298.3499999996</v>
      </c>
      <c r="L441">
        <v>8274135.7799999975</v>
      </c>
      <c r="M441">
        <v>11914741.430000002</v>
      </c>
      <c r="N441">
        <v>8970315.8099999987</v>
      </c>
      <c r="O441">
        <v>10307098.450000005</v>
      </c>
      <c r="P441">
        <v>7201713.5300000003</v>
      </c>
      <c r="Q441">
        <v>11183058.720000004</v>
      </c>
      <c r="R441">
        <f t="shared" si="6"/>
        <v>117762740.50000001</v>
      </c>
      <c r="S441">
        <v>2018</v>
      </c>
      <c r="T441" t="s">
        <v>136</v>
      </c>
    </row>
    <row r="442" spans="1:20" hidden="1" x14ac:dyDescent="0.3">
      <c r="A442" s="10" t="str">
        <f>+_xlfn.CONCAT(Importaciones_CIF_todos[[#This Row],[Pais]],Importaciones_CIF_todos[[#This Row],[Detalle]],Importaciones_CIF_todos[[#This Row],[Año2]])</f>
        <v>Estados Unidos de AméricaCarne de ave2018</v>
      </c>
      <c r="B442" t="s">
        <v>30</v>
      </c>
      <c r="C442" t="s">
        <v>103</v>
      </c>
      <c r="D442" t="s">
        <v>106</v>
      </c>
      <c r="F442">
        <v>5215095.7299999995</v>
      </c>
      <c r="G442">
        <v>3775628.28</v>
      </c>
      <c r="H442">
        <v>4579731.67</v>
      </c>
      <c r="I442">
        <v>6581543.71</v>
      </c>
      <c r="J442">
        <v>5416956.8200000003</v>
      </c>
      <c r="K442">
        <v>5604624.4699999997</v>
      </c>
      <c r="L442">
        <v>5486479.370000001</v>
      </c>
      <c r="M442">
        <v>7556711.7200000007</v>
      </c>
      <c r="N442">
        <v>4391441.2899999991</v>
      </c>
      <c r="O442">
        <v>7640292.5099999988</v>
      </c>
      <c r="P442">
        <v>5241805.6999999983</v>
      </c>
      <c r="Q442">
        <v>4779666.29</v>
      </c>
      <c r="R442">
        <f t="shared" si="6"/>
        <v>66269977.559999987</v>
      </c>
      <c r="S442">
        <v>2018</v>
      </c>
      <c r="T442" t="s">
        <v>136</v>
      </c>
    </row>
    <row r="443" spans="1:20" hidden="1" x14ac:dyDescent="0.3">
      <c r="A443" s="10" t="str">
        <f>+_xlfn.CONCAT(Importaciones_CIF_todos[[#This Row],[Pais]],Importaciones_CIF_todos[[#This Row],[Detalle]],Importaciones_CIF_todos[[#This Row],[Año2]])</f>
        <v>Estados Unidos de AméricaCarne de bovino2018</v>
      </c>
      <c r="B443" t="s">
        <v>30</v>
      </c>
      <c r="C443" t="s">
        <v>103</v>
      </c>
      <c r="D443" t="s">
        <v>107</v>
      </c>
      <c r="F443">
        <v>5328693.5199999996</v>
      </c>
      <c r="G443">
        <v>6159556.3000000007</v>
      </c>
      <c r="H443">
        <v>4614304.0199999996</v>
      </c>
      <c r="I443">
        <v>2930687.5999999996</v>
      </c>
      <c r="J443">
        <v>3478671.88</v>
      </c>
      <c r="K443">
        <v>4400638.3200000012</v>
      </c>
      <c r="L443">
        <v>4680365.7699999986</v>
      </c>
      <c r="M443">
        <v>6580490.79</v>
      </c>
      <c r="N443">
        <v>5785113.4300000006</v>
      </c>
      <c r="O443">
        <v>3662161.29</v>
      </c>
      <c r="P443">
        <v>4602752.7200000007</v>
      </c>
      <c r="Q443">
        <v>3770875.52</v>
      </c>
      <c r="R443">
        <f t="shared" si="6"/>
        <v>55994311.159999996</v>
      </c>
      <c r="S443">
        <v>2018</v>
      </c>
      <c r="T443" t="s">
        <v>136</v>
      </c>
    </row>
    <row r="444" spans="1:20" x14ac:dyDescent="0.3">
      <c r="A444" s="10" t="str">
        <f>+_xlfn.CONCAT(Importaciones_CIF_todos[[#This Row],[Pais]],Importaciones_CIF_todos[[#This Row],[Detalle]],Importaciones_CIF_todos[[#This Row],[Año2]])</f>
        <v>Estados Unidos de AméricaCereales2018</v>
      </c>
      <c r="B444" t="s">
        <v>30</v>
      </c>
      <c r="C444" t="s">
        <v>103</v>
      </c>
      <c r="D444" t="s">
        <v>5</v>
      </c>
      <c r="F444">
        <v>5969183.0100000016</v>
      </c>
      <c r="G444">
        <v>482655.95000000007</v>
      </c>
      <c r="H444">
        <v>1501099.1599999997</v>
      </c>
      <c r="I444">
        <v>2230788.7599999998</v>
      </c>
      <c r="J444">
        <v>13237590.680000002</v>
      </c>
      <c r="K444">
        <v>11455564.67</v>
      </c>
      <c r="L444">
        <v>3827405.4499999997</v>
      </c>
      <c r="M444">
        <v>3612391.3600000003</v>
      </c>
      <c r="N444">
        <v>12125351.399999999</v>
      </c>
      <c r="O444">
        <v>6376315.3000000017</v>
      </c>
      <c r="P444">
        <v>8628736.3300000001</v>
      </c>
      <c r="Q444">
        <v>7198641.96</v>
      </c>
      <c r="R444">
        <f t="shared" si="6"/>
        <v>76645724.030000001</v>
      </c>
      <c r="S444">
        <v>2018</v>
      </c>
      <c r="T444" t="s">
        <v>136</v>
      </c>
    </row>
    <row r="445" spans="1:20" hidden="1" x14ac:dyDescent="0.3">
      <c r="A445" s="10" t="str">
        <f>+_xlfn.CONCAT(Importaciones_CIF_todos[[#This Row],[Pais]],Importaciones_CIF_todos[[#This Row],[Detalle]],Importaciones_CIF_todos[[#This Row],[Año2]])</f>
        <v>Estados Unidos de AméricaFrutas y frutos comestibles2018</v>
      </c>
      <c r="B445" t="s">
        <v>30</v>
      </c>
      <c r="C445" t="s">
        <v>103</v>
      </c>
      <c r="D445" t="s">
        <v>104</v>
      </c>
      <c r="F445">
        <v>4929226.5000000019</v>
      </c>
      <c r="G445">
        <v>6181566.589999998</v>
      </c>
      <c r="H445">
        <v>5512435.0600000005</v>
      </c>
      <c r="I445">
        <v>2543961.0500000003</v>
      </c>
      <c r="J445">
        <v>1585456.23</v>
      </c>
      <c r="K445">
        <v>1817200.1800000002</v>
      </c>
      <c r="L445">
        <v>1469388.1400000001</v>
      </c>
      <c r="M445">
        <v>3188664.3</v>
      </c>
      <c r="N445">
        <v>2205107.36</v>
      </c>
      <c r="O445">
        <v>1978522</v>
      </c>
      <c r="P445">
        <v>1890802.5100000002</v>
      </c>
      <c r="Q445">
        <v>4146726.6399999997</v>
      </c>
      <c r="R445">
        <f t="shared" si="6"/>
        <v>37449056.560000002</v>
      </c>
      <c r="S445">
        <v>2018</v>
      </c>
      <c r="T445" t="s">
        <v>136</v>
      </c>
    </row>
    <row r="446" spans="1:20" x14ac:dyDescent="0.3">
      <c r="A446" s="10" t="str">
        <f>+_xlfn.CONCAT(Importaciones_CIF_todos[[#This Row],[Pais]],Importaciones_CIF_todos[[#This Row],[Detalle]],Importaciones_CIF_todos[[#This Row],[Año2]])</f>
        <v>Estados Unidos de AméricaMaíz para consumo2018</v>
      </c>
      <c r="B446" t="s">
        <v>30</v>
      </c>
      <c r="C446" t="s">
        <v>103</v>
      </c>
      <c r="D446" t="s">
        <v>108</v>
      </c>
      <c r="F446">
        <v>15603.85</v>
      </c>
      <c r="G446">
        <v>0</v>
      </c>
      <c r="H446">
        <v>0</v>
      </c>
      <c r="I446">
        <v>32038.5</v>
      </c>
      <c r="J446">
        <v>73203.51999999999</v>
      </c>
      <c r="K446">
        <v>100580.85</v>
      </c>
      <c r="L446">
        <v>0</v>
      </c>
      <c r="M446">
        <v>1683240.67</v>
      </c>
      <c r="N446">
        <v>149447.37</v>
      </c>
      <c r="O446">
        <v>797214.7</v>
      </c>
      <c r="P446">
        <v>1567707.9</v>
      </c>
      <c r="Q446">
        <v>63857.5</v>
      </c>
      <c r="R446">
        <f t="shared" si="6"/>
        <v>4482894.8599999994</v>
      </c>
      <c r="S446">
        <v>2018</v>
      </c>
      <c r="T446" t="s">
        <v>136</v>
      </c>
    </row>
    <row r="447" spans="1:20" hidden="1" x14ac:dyDescent="0.3">
      <c r="A447" s="10" t="str">
        <f>+_xlfn.CONCAT(Importaciones_CIF_todos[[#This Row],[Pais]],Importaciones_CIF_todos[[#This Row],[Detalle]],Importaciones_CIF_todos[[#This Row],[Año2]])</f>
        <v>Estados Unidos de AméricaResto alimentos2018</v>
      </c>
      <c r="B447" t="s">
        <v>30</v>
      </c>
      <c r="C447" t="s">
        <v>103</v>
      </c>
      <c r="D447" t="s">
        <v>105</v>
      </c>
      <c r="F447">
        <v>10396256.390000001</v>
      </c>
      <c r="G447">
        <v>14729485.970000003</v>
      </c>
      <c r="H447">
        <v>22118864.500000007</v>
      </c>
      <c r="I447">
        <v>19484647.320000008</v>
      </c>
      <c r="J447">
        <v>18482912.849999994</v>
      </c>
      <c r="K447">
        <v>18830749.84</v>
      </c>
      <c r="L447">
        <v>16275048.439999986</v>
      </c>
      <c r="M447">
        <v>26122720.750000004</v>
      </c>
      <c r="N447">
        <v>15043654.400000002</v>
      </c>
      <c r="O447">
        <v>29676456.340000022</v>
      </c>
      <c r="P447">
        <v>23356926.529999994</v>
      </c>
      <c r="Q447">
        <v>16606488.299999999</v>
      </c>
      <c r="R447">
        <f t="shared" si="6"/>
        <v>231124211.63000005</v>
      </c>
      <c r="S447">
        <v>2018</v>
      </c>
      <c r="T447" t="s">
        <v>136</v>
      </c>
    </row>
    <row r="448" spans="1:20" hidden="1" x14ac:dyDescent="0.3">
      <c r="A448" s="10" t="str">
        <f>+_xlfn.CONCAT(Importaciones_CIF_todos[[#This Row],[Pais]],Importaciones_CIF_todos[[#This Row],[Detalle]],Importaciones_CIF_todos[[#This Row],[Año2]])</f>
        <v>BrasilCarne de ave2018</v>
      </c>
      <c r="B448" t="s">
        <v>15</v>
      </c>
      <c r="C448" t="s">
        <v>103</v>
      </c>
      <c r="D448" t="s">
        <v>106</v>
      </c>
      <c r="F448">
        <v>7577215.3900000006</v>
      </c>
      <c r="G448">
        <v>9143448.7000000011</v>
      </c>
      <c r="H448">
        <v>10207854.68</v>
      </c>
      <c r="I448">
        <v>8680608.0700000003</v>
      </c>
      <c r="J448">
        <v>6986695.6600000001</v>
      </c>
      <c r="K448">
        <v>6001786.9999999981</v>
      </c>
      <c r="L448">
        <v>14433273.9</v>
      </c>
      <c r="M448">
        <v>16174076.170000002</v>
      </c>
      <c r="N448">
        <v>10748169.870000001</v>
      </c>
      <c r="O448">
        <v>11148781.15</v>
      </c>
      <c r="P448">
        <v>4079375.95</v>
      </c>
      <c r="Q448">
        <v>6184677.4099999992</v>
      </c>
      <c r="R448">
        <f t="shared" si="6"/>
        <v>111365963.95</v>
      </c>
      <c r="S448">
        <v>2018</v>
      </c>
      <c r="T448" t="s">
        <v>136</v>
      </c>
    </row>
    <row r="449" spans="1:20" hidden="1" x14ac:dyDescent="0.3">
      <c r="A449" s="10" t="str">
        <f>+_xlfn.CONCAT(Importaciones_CIF_todos[[#This Row],[Pais]],Importaciones_CIF_todos[[#This Row],[Detalle]],Importaciones_CIF_todos[[#This Row],[Año2]])</f>
        <v>BrasilCarne de bovino2018</v>
      </c>
      <c r="B449" t="s">
        <v>15</v>
      </c>
      <c r="C449" t="s">
        <v>103</v>
      </c>
      <c r="D449" t="s">
        <v>107</v>
      </c>
      <c r="F449">
        <v>31171011.719999999</v>
      </c>
      <c r="G449">
        <v>28727247.100000001</v>
      </c>
      <c r="H449">
        <v>41925175.290000007</v>
      </c>
      <c r="I449">
        <v>48654783.770000011</v>
      </c>
      <c r="J449">
        <v>41088368.629999995</v>
      </c>
      <c r="K449">
        <v>34389117.770000003</v>
      </c>
      <c r="L449">
        <v>42695381.920000002</v>
      </c>
      <c r="M449">
        <v>60806760.900000006</v>
      </c>
      <c r="N449">
        <v>35938258.710000001</v>
      </c>
      <c r="O449">
        <v>34767594.049999997</v>
      </c>
      <c r="P449">
        <v>42238374.230000004</v>
      </c>
      <c r="Q449">
        <v>44669480.900000006</v>
      </c>
      <c r="R449">
        <f t="shared" si="6"/>
        <v>487071554.99000001</v>
      </c>
      <c r="S449">
        <v>2018</v>
      </c>
      <c r="T449" t="s">
        <v>136</v>
      </c>
    </row>
    <row r="450" spans="1:20" x14ac:dyDescent="0.3">
      <c r="A450" s="10" t="str">
        <f>+_xlfn.CONCAT(Importaciones_CIF_todos[[#This Row],[Pais]],Importaciones_CIF_todos[[#This Row],[Detalle]],Importaciones_CIF_todos[[#This Row],[Año2]])</f>
        <v>BrasilCereales2018</v>
      </c>
      <c r="B450" t="s">
        <v>15</v>
      </c>
      <c r="C450" t="s">
        <v>103</v>
      </c>
      <c r="D450" t="s">
        <v>5</v>
      </c>
      <c r="F450">
        <v>572718.43000000005</v>
      </c>
      <c r="G450">
        <v>842007.74</v>
      </c>
      <c r="H450">
        <v>847605.63</v>
      </c>
      <c r="I450">
        <v>932827.85</v>
      </c>
      <c r="J450">
        <v>801252.26</v>
      </c>
      <c r="K450">
        <v>834986.4</v>
      </c>
      <c r="L450">
        <v>695443.47</v>
      </c>
      <c r="M450">
        <v>1293473.18</v>
      </c>
      <c r="N450">
        <v>950886.7</v>
      </c>
      <c r="O450">
        <v>701994.8</v>
      </c>
      <c r="P450">
        <v>694558.31</v>
      </c>
      <c r="Q450">
        <v>222611.81</v>
      </c>
      <c r="R450">
        <f t="shared" si="6"/>
        <v>9390366.5800000019</v>
      </c>
      <c r="S450">
        <v>2018</v>
      </c>
      <c r="T450" t="s">
        <v>136</v>
      </c>
    </row>
    <row r="451" spans="1:20" hidden="1" x14ac:dyDescent="0.3">
      <c r="A451" s="10" t="str">
        <f>+_xlfn.CONCAT(Importaciones_CIF_todos[[#This Row],[Pais]],Importaciones_CIF_todos[[#This Row],[Detalle]],Importaciones_CIF_todos[[#This Row],[Año2]])</f>
        <v>BrasilFrutas y frutos comestibles2018</v>
      </c>
      <c r="B451" t="s">
        <v>15</v>
      </c>
      <c r="C451" t="s">
        <v>103</v>
      </c>
      <c r="D451" t="s">
        <v>104</v>
      </c>
      <c r="F451">
        <v>545439.97</v>
      </c>
      <c r="G451">
        <v>0</v>
      </c>
      <c r="H451">
        <v>226660.31</v>
      </c>
      <c r="I451">
        <v>528364.09</v>
      </c>
      <c r="J451">
        <v>921659.17</v>
      </c>
      <c r="K451">
        <v>873659.62</v>
      </c>
      <c r="L451">
        <v>469002.85</v>
      </c>
      <c r="M451">
        <v>1000955.2200000001</v>
      </c>
      <c r="N451">
        <v>579253.68999999994</v>
      </c>
      <c r="O451">
        <v>487872.92999999993</v>
      </c>
      <c r="P451">
        <v>208437.9</v>
      </c>
      <c r="Q451">
        <v>185288.56</v>
      </c>
      <c r="R451">
        <f t="shared" ref="R451:R514" si="7">SUM(F451:Q451)</f>
        <v>6026594.3099999996</v>
      </c>
      <c r="S451">
        <v>2018</v>
      </c>
      <c r="T451" t="s">
        <v>136</v>
      </c>
    </row>
    <row r="452" spans="1:20" x14ac:dyDescent="0.3">
      <c r="A452" s="10" t="str">
        <f>+_xlfn.CONCAT(Importaciones_CIF_todos[[#This Row],[Pais]],Importaciones_CIF_todos[[#This Row],[Detalle]],Importaciones_CIF_todos[[#This Row],[Año2]])</f>
        <v>BrasilMaíz para consumo2018</v>
      </c>
      <c r="B452" t="s">
        <v>15</v>
      </c>
      <c r="C452" t="s">
        <v>103</v>
      </c>
      <c r="D452" t="s">
        <v>108</v>
      </c>
      <c r="F452">
        <v>182707.49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29878.36</v>
      </c>
      <c r="O452">
        <v>28026.55</v>
      </c>
      <c r="P452">
        <v>0</v>
      </c>
      <c r="Q452">
        <v>25500</v>
      </c>
      <c r="R452">
        <f t="shared" si="7"/>
        <v>266112.39999999997</v>
      </c>
      <c r="S452">
        <v>2018</v>
      </c>
      <c r="T452" t="s">
        <v>136</v>
      </c>
    </row>
    <row r="453" spans="1:20" hidden="1" x14ac:dyDescent="0.3">
      <c r="A453" s="10" t="str">
        <f>+_xlfn.CONCAT(Importaciones_CIF_todos[[#This Row],[Pais]],Importaciones_CIF_todos[[#This Row],[Detalle]],Importaciones_CIF_todos[[#This Row],[Año2]])</f>
        <v>BrasilResto alimentos2018</v>
      </c>
      <c r="B453" t="s">
        <v>15</v>
      </c>
      <c r="C453" t="s">
        <v>103</v>
      </c>
      <c r="D453" t="s">
        <v>105</v>
      </c>
      <c r="F453">
        <v>13194191.979999995</v>
      </c>
      <c r="G453">
        <v>10911220.819999993</v>
      </c>
      <c r="H453">
        <v>10341905.939999996</v>
      </c>
      <c r="I453">
        <v>12420064.709999995</v>
      </c>
      <c r="J453">
        <v>12352270.09</v>
      </c>
      <c r="K453">
        <v>11379778.929999998</v>
      </c>
      <c r="L453">
        <v>14599811.170000002</v>
      </c>
      <c r="M453">
        <v>16591043.160000004</v>
      </c>
      <c r="N453">
        <v>12670581.740000002</v>
      </c>
      <c r="O453">
        <v>16686029.959999997</v>
      </c>
      <c r="P453">
        <v>16947293.200000003</v>
      </c>
      <c r="Q453">
        <v>12654999.370000001</v>
      </c>
      <c r="R453">
        <f t="shared" si="7"/>
        <v>160749191.06999999</v>
      </c>
      <c r="S453">
        <v>2018</v>
      </c>
      <c r="T453" t="s">
        <v>136</v>
      </c>
    </row>
    <row r="454" spans="1:20" hidden="1" x14ac:dyDescent="0.3">
      <c r="A454" s="10" t="str">
        <f>+_xlfn.CONCAT(Importaciones_CIF_todos[[#This Row],[Pais]],Importaciones_CIF_todos[[#This Row],[Detalle]],Importaciones_CIF_todos[[#This Row],[Año2]])</f>
        <v>ArgentinaCarne de ave2018</v>
      </c>
      <c r="B454" t="s">
        <v>9</v>
      </c>
      <c r="C454" t="s">
        <v>103</v>
      </c>
      <c r="D454" t="s">
        <v>106</v>
      </c>
      <c r="F454">
        <v>1594583.78</v>
      </c>
      <c r="G454">
        <v>1493360.58</v>
      </c>
      <c r="H454">
        <v>1252499.26</v>
      </c>
      <c r="I454">
        <v>1999177.9099999997</v>
      </c>
      <c r="J454">
        <v>1609646.3900000001</v>
      </c>
      <c r="K454">
        <v>1669081.1</v>
      </c>
      <c r="L454">
        <v>2448236.06</v>
      </c>
      <c r="M454">
        <v>1896965.56</v>
      </c>
      <c r="N454">
        <v>2023801.8699999999</v>
      </c>
      <c r="O454">
        <v>1757892.98</v>
      </c>
      <c r="P454">
        <v>1830209.8299999998</v>
      </c>
      <c r="Q454">
        <v>2098657.16</v>
      </c>
      <c r="R454">
        <f t="shared" si="7"/>
        <v>21674112.479999997</v>
      </c>
      <c r="S454">
        <v>2018</v>
      </c>
      <c r="T454" t="s">
        <v>136</v>
      </c>
    </row>
    <row r="455" spans="1:20" hidden="1" x14ac:dyDescent="0.3">
      <c r="A455" s="10" t="str">
        <f>+_xlfn.CONCAT(Importaciones_CIF_todos[[#This Row],[Pais]],Importaciones_CIF_todos[[#This Row],[Detalle]],Importaciones_CIF_todos[[#This Row],[Año2]])</f>
        <v>ArgentinaCarne de bovino2018</v>
      </c>
      <c r="B455" t="s">
        <v>9</v>
      </c>
      <c r="C455" t="s">
        <v>103</v>
      </c>
      <c r="D455" t="s">
        <v>107</v>
      </c>
      <c r="F455">
        <v>12965278.92</v>
      </c>
      <c r="G455">
        <v>12141713.75</v>
      </c>
      <c r="H455">
        <v>14507526.329999996</v>
      </c>
      <c r="I455">
        <v>16697713.580000004</v>
      </c>
      <c r="J455">
        <v>16409539.939999999</v>
      </c>
      <c r="K455">
        <v>15459406.289999999</v>
      </c>
      <c r="L455">
        <v>19187961.290000003</v>
      </c>
      <c r="M455">
        <v>24307638.359999996</v>
      </c>
      <c r="N455">
        <v>13269994.790000001</v>
      </c>
      <c r="O455">
        <v>11698369.220000001</v>
      </c>
      <c r="P455">
        <v>21403036.250000004</v>
      </c>
      <c r="Q455">
        <v>18580795.59</v>
      </c>
      <c r="R455">
        <f t="shared" si="7"/>
        <v>196628974.31</v>
      </c>
      <c r="S455">
        <v>2018</v>
      </c>
      <c r="T455" t="s">
        <v>136</v>
      </c>
    </row>
    <row r="456" spans="1:20" x14ac:dyDescent="0.3">
      <c r="A456" s="10" t="str">
        <f>+_xlfn.CONCAT(Importaciones_CIF_todos[[#This Row],[Pais]],Importaciones_CIF_todos[[#This Row],[Detalle]],Importaciones_CIF_todos[[#This Row],[Año2]])</f>
        <v>ArgentinaCereales2018</v>
      </c>
      <c r="B456" t="s">
        <v>9</v>
      </c>
      <c r="C456" t="s">
        <v>103</v>
      </c>
      <c r="D456" t="s">
        <v>5</v>
      </c>
      <c r="F456">
        <v>25352189.620000001</v>
      </c>
      <c r="G456">
        <v>12879066.619999999</v>
      </c>
      <c r="H456">
        <v>36604942.190000005</v>
      </c>
      <c r="I456">
        <v>24050588.529999997</v>
      </c>
      <c r="J456">
        <v>9167180.9900000002</v>
      </c>
      <c r="K456">
        <v>15629233.130000001</v>
      </c>
      <c r="L456">
        <v>9409543.8899999987</v>
      </c>
      <c r="M456">
        <v>4309701.88</v>
      </c>
      <c r="N456">
        <v>3732556.3900000006</v>
      </c>
      <c r="O456">
        <v>10573407.68</v>
      </c>
      <c r="P456">
        <v>14225346.08</v>
      </c>
      <c r="Q456">
        <v>21183044.290000003</v>
      </c>
      <c r="R456">
        <f t="shared" si="7"/>
        <v>187116801.29000002</v>
      </c>
      <c r="S456">
        <v>2018</v>
      </c>
      <c r="T456" t="s">
        <v>136</v>
      </c>
    </row>
    <row r="457" spans="1:20" hidden="1" x14ac:dyDescent="0.3">
      <c r="A457" s="10" t="str">
        <f>+_xlfn.CONCAT(Importaciones_CIF_todos[[#This Row],[Pais]],Importaciones_CIF_todos[[#This Row],[Detalle]],Importaciones_CIF_todos[[#This Row],[Año2]])</f>
        <v>ArgentinaFrutas y frutos comestibles2018</v>
      </c>
      <c r="B457" t="s">
        <v>9</v>
      </c>
      <c r="C457" t="s">
        <v>103</v>
      </c>
      <c r="D457" t="s">
        <v>104</v>
      </c>
      <c r="F457">
        <v>140958.58000000002</v>
      </c>
      <c r="G457">
        <v>0</v>
      </c>
      <c r="H457">
        <v>21019.14</v>
      </c>
      <c r="I457">
        <v>198040.2</v>
      </c>
      <c r="J457">
        <v>514921.24</v>
      </c>
      <c r="K457">
        <v>335054</v>
      </c>
      <c r="L457">
        <v>703092.29999999993</v>
      </c>
      <c r="M457">
        <v>539528.78</v>
      </c>
      <c r="N457">
        <v>751584.2</v>
      </c>
      <c r="O457">
        <v>470722.62</v>
      </c>
      <c r="P457">
        <v>524451.96</v>
      </c>
      <c r="Q457">
        <v>619386.12</v>
      </c>
      <c r="R457">
        <f t="shared" si="7"/>
        <v>4818759.1400000006</v>
      </c>
      <c r="S457">
        <v>2018</v>
      </c>
      <c r="T457" t="s">
        <v>136</v>
      </c>
    </row>
    <row r="458" spans="1:20" x14ac:dyDescent="0.3">
      <c r="A458" s="10" t="str">
        <f>+_xlfn.CONCAT(Importaciones_CIF_todos[[#This Row],[Pais]],Importaciones_CIF_todos[[#This Row],[Detalle]],Importaciones_CIF_todos[[#This Row],[Año2]])</f>
        <v>ArgentinaMaíz para consumo2018</v>
      </c>
      <c r="B458" t="s">
        <v>9</v>
      </c>
      <c r="C458" t="s">
        <v>103</v>
      </c>
      <c r="D458" t="s">
        <v>108</v>
      </c>
      <c r="F458">
        <v>28615235.190000001</v>
      </c>
      <c r="G458">
        <v>19702499.260000002</v>
      </c>
      <c r="H458">
        <v>30224580.910000004</v>
      </c>
      <c r="I458">
        <v>8990220.0600000005</v>
      </c>
      <c r="J458">
        <v>15362968.379999999</v>
      </c>
      <c r="K458">
        <v>36522374</v>
      </c>
      <c r="L458">
        <v>52324454.399999999</v>
      </c>
      <c r="M458">
        <v>33893768.730000004</v>
      </c>
      <c r="N458">
        <v>29230211.210000001</v>
      </c>
      <c r="O458">
        <v>59032072.969999999</v>
      </c>
      <c r="P458">
        <v>14128014.34</v>
      </c>
      <c r="Q458">
        <v>36297100.019999996</v>
      </c>
      <c r="R458">
        <f t="shared" si="7"/>
        <v>364323499.46999997</v>
      </c>
      <c r="S458">
        <v>2018</v>
      </c>
      <c r="T458" t="s">
        <v>136</v>
      </c>
    </row>
    <row r="459" spans="1:20" hidden="1" x14ac:dyDescent="0.3">
      <c r="A459" s="10" t="str">
        <f>+_xlfn.CONCAT(Importaciones_CIF_todos[[#This Row],[Pais]],Importaciones_CIF_todos[[#This Row],[Detalle]],Importaciones_CIF_todos[[#This Row],[Año2]])</f>
        <v>ArgentinaResto alimentos2018</v>
      </c>
      <c r="B459" t="s">
        <v>9</v>
      </c>
      <c r="C459" t="s">
        <v>103</v>
      </c>
      <c r="D459" t="s">
        <v>105</v>
      </c>
      <c r="F459">
        <v>38029385.710000001</v>
      </c>
      <c r="G459">
        <v>39330053.5</v>
      </c>
      <c r="H459">
        <v>43855543.030000038</v>
      </c>
      <c r="I459">
        <v>42473257.18</v>
      </c>
      <c r="J459">
        <v>43929052.31000001</v>
      </c>
      <c r="K459">
        <v>37739982.11999999</v>
      </c>
      <c r="L459">
        <v>40648429.709999986</v>
      </c>
      <c r="M459">
        <v>38268909.490000017</v>
      </c>
      <c r="N459">
        <v>35296456.410000011</v>
      </c>
      <c r="O459">
        <v>44603747.380000025</v>
      </c>
      <c r="P459">
        <v>33332615.019999996</v>
      </c>
      <c r="Q459">
        <v>29956019.290000003</v>
      </c>
      <c r="R459">
        <f t="shared" si="7"/>
        <v>467463451.15000004</v>
      </c>
      <c r="S459">
        <v>2018</v>
      </c>
      <c r="T459" t="s">
        <v>136</v>
      </c>
    </row>
    <row r="460" spans="1:20" x14ac:dyDescent="0.3">
      <c r="A460" s="10" t="str">
        <f>+_xlfn.CONCAT(Importaciones_CIF_todos[[#This Row],[Pais]],Importaciones_CIF_todos[[#This Row],[Detalle]],Importaciones_CIF_todos[[#This Row],[Año2]])</f>
        <v>AlemaniaCereales2018</v>
      </c>
      <c r="B460" t="s">
        <v>3</v>
      </c>
      <c r="C460" t="s">
        <v>103</v>
      </c>
      <c r="D460" t="s">
        <v>5</v>
      </c>
      <c r="F460">
        <v>153791.56</v>
      </c>
      <c r="G460">
        <v>93621.219999999987</v>
      </c>
      <c r="H460">
        <v>812.15</v>
      </c>
      <c r="I460">
        <v>167855.66999999998</v>
      </c>
      <c r="J460">
        <v>45650.920000000006</v>
      </c>
      <c r="K460">
        <v>178547.95</v>
      </c>
      <c r="L460">
        <v>16462.52</v>
      </c>
      <c r="M460">
        <v>1323.46</v>
      </c>
      <c r="N460">
        <v>200574.47</v>
      </c>
      <c r="O460">
        <v>380167.28</v>
      </c>
      <c r="P460">
        <v>110518.39999999999</v>
      </c>
      <c r="Q460">
        <v>143400.22999999998</v>
      </c>
      <c r="R460">
        <f t="shared" si="7"/>
        <v>1492725.8299999998</v>
      </c>
      <c r="S460">
        <v>2018</v>
      </c>
      <c r="T460" t="s">
        <v>136</v>
      </c>
    </row>
    <row r="461" spans="1:20" hidden="1" x14ac:dyDescent="0.3">
      <c r="A461" s="10" t="str">
        <f>+_xlfn.CONCAT(Importaciones_CIF_todos[[#This Row],[Pais]],Importaciones_CIF_todos[[#This Row],[Detalle]],Importaciones_CIF_todos[[#This Row],[Año2]])</f>
        <v>AlemaniaFrutas y frutos comestibles2018</v>
      </c>
      <c r="B461" t="s">
        <v>3</v>
      </c>
      <c r="C461" t="s">
        <v>103</v>
      </c>
      <c r="D461" t="s">
        <v>104</v>
      </c>
      <c r="F461">
        <v>321.74</v>
      </c>
      <c r="G461">
        <v>0</v>
      </c>
      <c r="H461">
        <v>525.16</v>
      </c>
      <c r="I461">
        <v>514.54999999999995</v>
      </c>
      <c r="J461">
        <v>1618.48</v>
      </c>
      <c r="K461">
        <v>16942.54</v>
      </c>
      <c r="L461">
        <v>11379.33</v>
      </c>
      <c r="M461">
        <v>135.71</v>
      </c>
      <c r="N461">
        <v>5295.16</v>
      </c>
      <c r="O461">
        <v>24050.85</v>
      </c>
      <c r="P461">
        <v>24645</v>
      </c>
      <c r="Q461">
        <v>0</v>
      </c>
      <c r="R461">
        <f t="shared" si="7"/>
        <v>85428.51999999999</v>
      </c>
      <c r="S461">
        <v>2018</v>
      </c>
      <c r="T461" t="s">
        <v>136</v>
      </c>
    </row>
    <row r="462" spans="1:20" hidden="1" x14ac:dyDescent="0.3">
      <c r="A462" s="10" t="str">
        <f>+_xlfn.CONCAT(Importaciones_CIF_todos[[#This Row],[Pais]],Importaciones_CIF_todos[[#This Row],[Detalle]],Importaciones_CIF_todos[[#This Row],[Año2]])</f>
        <v>AlemaniaResto alimentos2018</v>
      </c>
      <c r="B462" t="s">
        <v>3</v>
      </c>
      <c r="C462" t="s">
        <v>103</v>
      </c>
      <c r="D462" t="s">
        <v>105</v>
      </c>
      <c r="F462">
        <v>8081275.6000000006</v>
      </c>
      <c r="G462">
        <v>8546401.4499999993</v>
      </c>
      <c r="H462">
        <v>6812328.6800000016</v>
      </c>
      <c r="I462">
        <v>5912514.2799999993</v>
      </c>
      <c r="J462">
        <v>5384538.8200000022</v>
      </c>
      <c r="K462">
        <v>4999185.05</v>
      </c>
      <c r="L462">
        <v>4011771.1899999995</v>
      </c>
      <c r="M462">
        <v>5579975.990000003</v>
      </c>
      <c r="N462">
        <v>5215542.9400000023</v>
      </c>
      <c r="O462">
        <v>5756457.8000000035</v>
      </c>
      <c r="P462">
        <v>2738556.09</v>
      </c>
      <c r="Q462">
        <v>2688601.8299999996</v>
      </c>
      <c r="R462">
        <f t="shared" si="7"/>
        <v>65727149.720000014</v>
      </c>
      <c r="S462">
        <v>2018</v>
      </c>
      <c r="T462" t="s">
        <v>136</v>
      </c>
    </row>
    <row r="463" spans="1:20" hidden="1" x14ac:dyDescent="0.3">
      <c r="A463" s="10" t="str">
        <f>+_xlfn.CONCAT(Importaciones_CIF_todos[[#This Row],[Pais]],Importaciones_CIF_todos[[#This Row],[Detalle]],Importaciones_CIF_todos[[#This Row],[Año2]])</f>
        <v>MéxicoCarne de bovino2018</v>
      </c>
      <c r="B463" t="s">
        <v>50</v>
      </c>
      <c r="C463" t="s">
        <v>103</v>
      </c>
      <c r="D463" t="s">
        <v>107</v>
      </c>
      <c r="F463">
        <v>0</v>
      </c>
      <c r="G463">
        <v>0</v>
      </c>
      <c r="H463">
        <v>0</v>
      </c>
      <c r="I463">
        <v>0</v>
      </c>
      <c r="J463">
        <v>66782</v>
      </c>
      <c r="K463">
        <v>66782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f t="shared" si="7"/>
        <v>133564</v>
      </c>
      <c r="S463">
        <v>2018</v>
      </c>
      <c r="T463" t="s">
        <v>136</v>
      </c>
    </row>
    <row r="464" spans="1:20" x14ac:dyDescent="0.3">
      <c r="A464" s="10" t="str">
        <f>+_xlfn.CONCAT(Importaciones_CIF_todos[[#This Row],[Pais]],Importaciones_CIF_todos[[#This Row],[Detalle]],Importaciones_CIF_todos[[#This Row],[Año2]])</f>
        <v>MéxicoCereales2018</v>
      </c>
      <c r="B464" t="s">
        <v>50</v>
      </c>
      <c r="C464" t="s">
        <v>103</v>
      </c>
      <c r="D464" t="s">
        <v>5</v>
      </c>
      <c r="F464">
        <v>100257.28</v>
      </c>
      <c r="G464">
        <v>216427.91999999998</v>
      </c>
      <c r="H464">
        <v>146372.46</v>
      </c>
      <c r="I464">
        <v>202520.9</v>
      </c>
      <c r="J464">
        <v>113685.84</v>
      </c>
      <c r="K464">
        <v>266661.82999999996</v>
      </c>
      <c r="L464">
        <v>261430.5</v>
      </c>
      <c r="M464">
        <v>426950.15</v>
      </c>
      <c r="N464">
        <v>80253.489999999991</v>
      </c>
      <c r="O464">
        <v>273708.65000000002</v>
      </c>
      <c r="P464">
        <v>224898.99</v>
      </c>
      <c r="Q464">
        <v>177355.31</v>
      </c>
      <c r="R464">
        <f t="shared" si="7"/>
        <v>2490523.3199999998</v>
      </c>
      <c r="S464">
        <v>2018</v>
      </c>
      <c r="T464" t="s">
        <v>136</v>
      </c>
    </row>
    <row r="465" spans="1:20" hidden="1" x14ac:dyDescent="0.3">
      <c r="A465" s="10" t="str">
        <f>+_xlfn.CONCAT(Importaciones_CIF_todos[[#This Row],[Pais]],Importaciones_CIF_todos[[#This Row],[Detalle]],Importaciones_CIF_todos[[#This Row],[Año2]])</f>
        <v>MéxicoFrutas y frutos comestibles2018</v>
      </c>
      <c r="B465" t="s">
        <v>50</v>
      </c>
      <c r="C465" t="s">
        <v>103</v>
      </c>
      <c r="D465" t="s">
        <v>104</v>
      </c>
      <c r="F465">
        <v>54680.810000000005</v>
      </c>
      <c r="G465">
        <v>878154.95</v>
      </c>
      <c r="H465">
        <v>2085941.56</v>
      </c>
      <c r="I465">
        <v>2089932.19</v>
      </c>
      <c r="J465">
        <v>1236394.1400000001</v>
      </c>
      <c r="K465">
        <v>711228.11</v>
      </c>
      <c r="L465">
        <v>250334.8</v>
      </c>
      <c r="M465">
        <v>432618.55</v>
      </c>
      <c r="N465">
        <v>148228.9</v>
      </c>
      <c r="O465">
        <v>56755.8</v>
      </c>
      <c r="P465">
        <v>20115.88</v>
      </c>
      <c r="Q465">
        <v>0</v>
      </c>
      <c r="R465">
        <f t="shared" si="7"/>
        <v>7964385.6900000004</v>
      </c>
      <c r="S465">
        <v>2018</v>
      </c>
      <c r="T465" t="s">
        <v>136</v>
      </c>
    </row>
    <row r="466" spans="1:20" hidden="1" x14ac:dyDescent="0.3">
      <c r="A466" s="10" t="str">
        <f>+_xlfn.CONCAT(Importaciones_CIF_todos[[#This Row],[Pais]],Importaciones_CIF_todos[[#This Row],[Detalle]],Importaciones_CIF_todos[[#This Row],[Año2]])</f>
        <v>MéxicoResto alimentos2018</v>
      </c>
      <c r="B466" t="s">
        <v>50</v>
      </c>
      <c r="C466" t="s">
        <v>103</v>
      </c>
      <c r="D466" t="s">
        <v>105</v>
      </c>
      <c r="F466">
        <v>2075034.4199999997</v>
      </c>
      <c r="G466">
        <v>3113274.3099999991</v>
      </c>
      <c r="H466">
        <v>2359915.1000000006</v>
      </c>
      <c r="I466">
        <v>1686970.5899999994</v>
      </c>
      <c r="J466">
        <v>2534631.3499999996</v>
      </c>
      <c r="K466">
        <v>3122758.1599999997</v>
      </c>
      <c r="L466">
        <v>2697989.1400000011</v>
      </c>
      <c r="M466">
        <v>3801480.7100000009</v>
      </c>
      <c r="N466">
        <v>3130968.3800000018</v>
      </c>
      <c r="O466">
        <v>3507137.02</v>
      </c>
      <c r="P466">
        <v>2736341.5700000008</v>
      </c>
      <c r="Q466">
        <v>2811504.95</v>
      </c>
      <c r="R466">
        <f t="shared" si="7"/>
        <v>33578005.700000003</v>
      </c>
      <c r="S466">
        <v>2018</v>
      </c>
      <c r="T466" t="s">
        <v>136</v>
      </c>
    </row>
    <row r="467" spans="1:20" x14ac:dyDescent="0.3">
      <c r="A467" s="10" t="str">
        <f>+_xlfn.CONCAT(Importaciones_CIF_todos[[#This Row],[Pais]],Importaciones_CIF_todos[[#This Row],[Detalle]],Importaciones_CIF_todos[[#This Row],[Año2]])</f>
        <v>JapónCereales2018</v>
      </c>
      <c r="B467" t="s">
        <v>45</v>
      </c>
      <c r="C467" t="s">
        <v>103</v>
      </c>
      <c r="D467" t="s">
        <v>5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515.61</v>
      </c>
      <c r="O467">
        <v>0</v>
      </c>
      <c r="P467">
        <v>0</v>
      </c>
      <c r="Q467">
        <v>0</v>
      </c>
      <c r="R467">
        <f t="shared" si="7"/>
        <v>515.61</v>
      </c>
      <c r="S467">
        <v>2018</v>
      </c>
      <c r="T467" t="s">
        <v>136</v>
      </c>
    </row>
    <row r="468" spans="1:20" hidden="1" x14ac:dyDescent="0.3">
      <c r="A468" s="10" t="str">
        <f>+_xlfn.CONCAT(Importaciones_CIF_todos[[#This Row],[Pais]],Importaciones_CIF_todos[[#This Row],[Detalle]],Importaciones_CIF_todos[[#This Row],[Año2]])</f>
        <v>JapónResto alimentos2018</v>
      </c>
      <c r="B468" t="s">
        <v>45</v>
      </c>
      <c r="C468" t="s">
        <v>103</v>
      </c>
      <c r="D468" t="s">
        <v>105</v>
      </c>
      <c r="F468">
        <v>611.78</v>
      </c>
      <c r="G468">
        <v>13599.02</v>
      </c>
      <c r="H468">
        <v>3302.8100000000004</v>
      </c>
      <c r="I468">
        <v>666.07</v>
      </c>
      <c r="J468">
        <v>87748.900000000009</v>
      </c>
      <c r="K468">
        <v>19693.589999999997</v>
      </c>
      <c r="L468">
        <v>44952.51</v>
      </c>
      <c r="M468">
        <v>834.13999999999987</v>
      </c>
      <c r="N468">
        <v>0</v>
      </c>
      <c r="O468">
        <v>23473.87</v>
      </c>
      <c r="P468">
        <v>9722.17</v>
      </c>
      <c r="Q468">
        <v>509.35</v>
      </c>
      <c r="R468">
        <f t="shared" si="7"/>
        <v>205114.21000000005</v>
      </c>
      <c r="S468">
        <v>2018</v>
      </c>
      <c r="T468" t="s">
        <v>136</v>
      </c>
    </row>
    <row r="469" spans="1:20" hidden="1" x14ac:dyDescent="0.3">
      <c r="A469" s="10" t="str">
        <f>+_xlfn.CONCAT(Importaciones_CIF_todos[[#This Row],[Pais]],Importaciones_CIF_todos[[#This Row],[Detalle]],Importaciones_CIF_todos[[#This Row],[Año2]])</f>
        <v>JapónGasolina vehículos terrestres2018</v>
      </c>
      <c r="B469" t="s">
        <v>45</v>
      </c>
      <c r="C469" t="s">
        <v>103</v>
      </c>
      <c r="D469" t="s">
        <v>151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27319689.259999998</v>
      </c>
      <c r="M469">
        <v>2024919.56</v>
      </c>
      <c r="N469">
        <v>0</v>
      </c>
      <c r="O469">
        <v>0</v>
      </c>
      <c r="P469">
        <v>0</v>
      </c>
      <c r="Q469">
        <v>0</v>
      </c>
      <c r="R469">
        <f t="shared" si="7"/>
        <v>29344608.819999997</v>
      </c>
      <c r="S469">
        <v>2018</v>
      </c>
      <c r="T469" t="s">
        <v>136</v>
      </c>
    </row>
    <row r="470" spans="1:20" hidden="1" x14ac:dyDescent="0.3">
      <c r="A470" s="10" t="str">
        <f>+_xlfn.CONCAT(Importaciones_CIF_todos[[#This Row],[Pais]],Importaciones_CIF_todos[[#This Row],[Detalle]],Importaciones_CIF_todos[[#This Row],[Año2]])</f>
        <v>JapónPetroleo diésel2018</v>
      </c>
      <c r="B470" t="s">
        <v>45</v>
      </c>
      <c r="C470" t="s">
        <v>103</v>
      </c>
      <c r="D470" t="s">
        <v>138</v>
      </c>
      <c r="F470">
        <v>0</v>
      </c>
      <c r="G470">
        <v>22820581.739999998</v>
      </c>
      <c r="H470">
        <v>7632382.4299999997</v>
      </c>
      <c r="I470">
        <v>66588510.150000006</v>
      </c>
      <c r="J470">
        <v>0</v>
      </c>
      <c r="K470">
        <v>0</v>
      </c>
      <c r="L470">
        <v>21030662.73</v>
      </c>
      <c r="M470">
        <v>45904548.270000003</v>
      </c>
      <c r="N470">
        <v>4532092.76</v>
      </c>
      <c r="O470">
        <v>29779536.490000002</v>
      </c>
      <c r="P470">
        <v>534230.77</v>
      </c>
      <c r="Q470">
        <v>0</v>
      </c>
      <c r="R470">
        <f t="shared" si="7"/>
        <v>198822545.34000003</v>
      </c>
      <c r="S470">
        <v>2018</v>
      </c>
      <c r="T470" t="s">
        <v>136</v>
      </c>
    </row>
    <row r="471" spans="1:20" hidden="1" x14ac:dyDescent="0.3">
      <c r="A471" s="10" t="str">
        <f>+_xlfn.CONCAT(Importaciones_CIF_todos[[#This Row],[Pais]],Importaciones_CIF_todos[[#This Row],[Detalle]],Importaciones_CIF_todos[[#This Row],[Año2]])</f>
        <v>JapónResto combustibles y lubricantes2018</v>
      </c>
      <c r="B471" t="s">
        <v>45</v>
      </c>
      <c r="C471" t="s">
        <v>103</v>
      </c>
      <c r="D471" t="s">
        <v>140</v>
      </c>
      <c r="F471">
        <v>107984.81000000001</v>
      </c>
      <c r="G471">
        <v>60406.45</v>
      </c>
      <c r="H471">
        <v>34545.81</v>
      </c>
      <c r="I471">
        <v>132233.52000000002</v>
      </c>
      <c r="J471">
        <v>57558.2</v>
      </c>
      <c r="K471">
        <v>109540.01000000001</v>
      </c>
      <c r="L471">
        <v>28975239.57</v>
      </c>
      <c r="M471">
        <v>26175684.66</v>
      </c>
      <c r="N471">
        <v>15094324.299999999</v>
      </c>
      <c r="O471">
        <v>91280.62</v>
      </c>
      <c r="P471">
        <v>43558.020000000004</v>
      </c>
      <c r="Q471">
        <v>199188.57999999996</v>
      </c>
      <c r="R471">
        <f t="shared" si="7"/>
        <v>71081544.549999997</v>
      </c>
      <c r="S471">
        <v>2018</v>
      </c>
      <c r="T471" t="s">
        <v>136</v>
      </c>
    </row>
    <row r="472" spans="1:20" hidden="1" x14ac:dyDescent="0.3">
      <c r="A472" s="10" t="str">
        <f>+_xlfn.CONCAT(Importaciones_CIF_todos[[#This Row],[Pais]],Importaciones_CIF_todos[[#This Row],[Detalle]],Importaciones_CIF_todos[[#This Row],[Año2]])</f>
        <v>Corea del SurCarne de ave2018</v>
      </c>
      <c r="B472" t="s">
        <v>20</v>
      </c>
      <c r="C472" t="s">
        <v>103</v>
      </c>
      <c r="D472" t="s">
        <v>106</v>
      </c>
      <c r="F472">
        <v>0</v>
      </c>
      <c r="G472">
        <v>1051.18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f t="shared" si="7"/>
        <v>1051.18</v>
      </c>
      <c r="S472">
        <v>2018</v>
      </c>
      <c r="T472" t="s">
        <v>136</v>
      </c>
    </row>
    <row r="473" spans="1:20" x14ac:dyDescent="0.3">
      <c r="A473" s="10" t="str">
        <f>+_xlfn.CONCAT(Importaciones_CIF_todos[[#This Row],[Pais]],Importaciones_CIF_todos[[#This Row],[Detalle]],Importaciones_CIF_todos[[#This Row],[Año2]])</f>
        <v>Corea del SurCereales2018</v>
      </c>
      <c r="B473" t="s">
        <v>20</v>
      </c>
      <c r="C473" t="s">
        <v>103</v>
      </c>
      <c r="D473" t="s">
        <v>5</v>
      </c>
      <c r="F473">
        <v>22009.08</v>
      </c>
      <c r="G473">
        <v>2608.63</v>
      </c>
      <c r="H473">
        <v>24855.449999999997</v>
      </c>
      <c r="I473">
        <v>8555.94</v>
      </c>
      <c r="J473">
        <v>183.17000000000002</v>
      </c>
      <c r="K473">
        <v>25480.68</v>
      </c>
      <c r="L473">
        <v>9399.6200000000008</v>
      </c>
      <c r="M473">
        <v>40750.579999999994</v>
      </c>
      <c r="N473">
        <v>0</v>
      </c>
      <c r="O473">
        <v>12634.75</v>
      </c>
      <c r="P473">
        <v>19328.239999999998</v>
      </c>
      <c r="Q473">
        <v>5906.29</v>
      </c>
      <c r="R473">
        <f t="shared" si="7"/>
        <v>171712.43</v>
      </c>
      <c r="S473">
        <v>2018</v>
      </c>
      <c r="T473" t="s">
        <v>136</v>
      </c>
    </row>
    <row r="474" spans="1:20" hidden="1" x14ac:dyDescent="0.3">
      <c r="A474" s="10" t="str">
        <f>+_xlfn.CONCAT(Importaciones_CIF_todos[[#This Row],[Pais]],Importaciones_CIF_todos[[#This Row],[Detalle]],Importaciones_CIF_todos[[#This Row],[Año2]])</f>
        <v>Corea del SurResto alimentos2018</v>
      </c>
      <c r="B474" t="s">
        <v>20</v>
      </c>
      <c r="C474" t="s">
        <v>103</v>
      </c>
      <c r="D474" t="s">
        <v>105</v>
      </c>
      <c r="F474">
        <v>98253.930000000022</v>
      </c>
      <c r="G474">
        <v>148879.19999999998</v>
      </c>
      <c r="H474">
        <v>49401.899999999994</v>
      </c>
      <c r="I474">
        <v>91426.140000000014</v>
      </c>
      <c r="J474">
        <v>9835.2199999999993</v>
      </c>
      <c r="K474">
        <v>162948.10000000003</v>
      </c>
      <c r="L474">
        <v>16754.96</v>
      </c>
      <c r="M474">
        <v>77655.44</v>
      </c>
      <c r="N474">
        <v>77944.070000000007</v>
      </c>
      <c r="O474">
        <v>27300.300000000003</v>
      </c>
      <c r="P474">
        <v>41768.319999999992</v>
      </c>
      <c r="Q474">
        <v>24062.870000000003</v>
      </c>
      <c r="R474">
        <f t="shared" si="7"/>
        <v>826230.45</v>
      </c>
      <c r="S474">
        <v>2018</v>
      </c>
      <c r="T474" t="s">
        <v>136</v>
      </c>
    </row>
    <row r="475" spans="1:20" hidden="1" x14ac:dyDescent="0.3">
      <c r="A475" s="10" t="str">
        <f>+_xlfn.CONCAT(Importaciones_CIF_todos[[#This Row],[Pais]],Importaciones_CIF_todos[[#This Row],[Detalle]],Importaciones_CIF_todos[[#This Row],[Año2]])</f>
        <v>Corea del SurResto combustibles y lubricantes2018</v>
      </c>
      <c r="B475" t="s">
        <v>20</v>
      </c>
      <c r="C475" t="s">
        <v>103</v>
      </c>
      <c r="D475" t="s">
        <v>140</v>
      </c>
      <c r="F475">
        <v>829917.17</v>
      </c>
      <c r="G475">
        <v>19754549.740000002</v>
      </c>
      <c r="H475">
        <v>8325863.870000001</v>
      </c>
      <c r="I475">
        <v>24546151.729999997</v>
      </c>
      <c r="J475">
        <v>2099000.0400000005</v>
      </c>
      <c r="K475">
        <v>29795704.709999997</v>
      </c>
      <c r="L475">
        <v>27807301.150000002</v>
      </c>
      <c r="M475">
        <v>1235160.47</v>
      </c>
      <c r="N475">
        <v>450301.57999999996</v>
      </c>
      <c r="O475">
        <v>12319275.630000001</v>
      </c>
      <c r="P475">
        <v>22056293.340000004</v>
      </c>
      <c r="Q475">
        <v>1124894.46</v>
      </c>
      <c r="R475">
        <f t="shared" si="7"/>
        <v>150344413.89000002</v>
      </c>
      <c r="S475">
        <v>2018</v>
      </c>
      <c r="T475" t="s">
        <v>136</v>
      </c>
    </row>
    <row r="476" spans="1:20" hidden="1" x14ac:dyDescent="0.3">
      <c r="A476" s="10" t="str">
        <f>+_xlfn.CONCAT(Importaciones_CIF_todos[[#This Row],[Pais]],Importaciones_CIF_todos[[#This Row],[Detalle]],Importaciones_CIF_todos[[#This Row],[Año2]])</f>
        <v>EcuadorPétroleo crudo2018</v>
      </c>
      <c r="B476" t="s">
        <v>25</v>
      </c>
      <c r="C476" t="s">
        <v>103</v>
      </c>
      <c r="D476" t="s">
        <v>152</v>
      </c>
      <c r="F476">
        <v>86712284.540000007</v>
      </c>
      <c r="G476">
        <v>53503510.310000002</v>
      </c>
      <c r="H476">
        <v>137696044.28</v>
      </c>
      <c r="I476">
        <v>137563608.56999999</v>
      </c>
      <c r="J476">
        <v>127299732.01000001</v>
      </c>
      <c r="K476">
        <v>62265788.469999999</v>
      </c>
      <c r="L476">
        <v>52323537.060000002</v>
      </c>
      <c r="M476">
        <v>225542228.34</v>
      </c>
      <c r="N476">
        <v>50004206.359999999</v>
      </c>
      <c r="O476">
        <v>150342082.31999999</v>
      </c>
      <c r="P476">
        <v>137097623.96000001</v>
      </c>
      <c r="Q476">
        <v>143298798.06999999</v>
      </c>
      <c r="R476">
        <f t="shared" si="7"/>
        <v>1363649444.29</v>
      </c>
      <c r="S476">
        <v>2018</v>
      </c>
      <c r="T476" t="s">
        <v>136</v>
      </c>
    </row>
    <row r="477" spans="1:20" hidden="1" x14ac:dyDescent="0.3">
      <c r="A477" s="10" t="str">
        <f>+_xlfn.CONCAT(Importaciones_CIF_todos[[#This Row],[Pais]],Importaciones_CIF_todos[[#This Row],[Detalle]],Importaciones_CIF_todos[[#This Row],[Año2]])</f>
        <v>EcuadorResto combustibles y lubricantes2018</v>
      </c>
      <c r="B477" t="s">
        <v>25</v>
      </c>
      <c r="C477" t="s">
        <v>103</v>
      </c>
      <c r="D477" t="s">
        <v>140</v>
      </c>
      <c r="F477">
        <v>183133.42</v>
      </c>
      <c r="G477">
        <v>78903.05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47009.120000000003</v>
      </c>
      <c r="O477">
        <v>0</v>
      </c>
      <c r="P477">
        <v>0</v>
      </c>
      <c r="Q477">
        <v>0</v>
      </c>
      <c r="R477">
        <f t="shared" si="7"/>
        <v>309045.59000000003</v>
      </c>
      <c r="S477">
        <v>2018</v>
      </c>
      <c r="T477" t="s">
        <v>136</v>
      </c>
    </row>
    <row r="478" spans="1:20" x14ac:dyDescent="0.3">
      <c r="A478" s="10" t="str">
        <f>+_xlfn.CONCAT(Importaciones_CIF_todos[[#This Row],[Pais]],Importaciones_CIF_todos[[#This Row],[Detalle]],Importaciones_CIF_todos[[#This Row],[Año2]])</f>
        <v>EcuadorCereales2018</v>
      </c>
      <c r="B478" t="s">
        <v>25</v>
      </c>
      <c r="C478" t="s">
        <v>103</v>
      </c>
      <c r="D478" t="s">
        <v>5</v>
      </c>
      <c r="F478">
        <v>60.58</v>
      </c>
      <c r="G478">
        <v>0</v>
      </c>
      <c r="H478">
        <v>0</v>
      </c>
      <c r="I478">
        <v>0</v>
      </c>
      <c r="J478">
        <v>513.71</v>
      </c>
      <c r="K478">
        <v>26021.52</v>
      </c>
      <c r="L478">
        <v>0</v>
      </c>
      <c r="M478">
        <v>6063.8899999999994</v>
      </c>
      <c r="N478">
        <v>8280.91</v>
      </c>
      <c r="O478">
        <v>1584.59</v>
      </c>
      <c r="P478">
        <v>0</v>
      </c>
      <c r="Q478">
        <v>0</v>
      </c>
      <c r="R478">
        <f t="shared" si="7"/>
        <v>42525.2</v>
      </c>
      <c r="S478">
        <v>2018</v>
      </c>
      <c r="T478" t="s">
        <v>136</v>
      </c>
    </row>
    <row r="479" spans="1:20" hidden="1" x14ac:dyDescent="0.3">
      <c r="A479" s="10" t="str">
        <f>+_xlfn.CONCAT(Importaciones_CIF_todos[[#This Row],[Pais]],Importaciones_CIF_todos[[#This Row],[Detalle]],Importaciones_CIF_todos[[#This Row],[Año2]])</f>
        <v>EcuadorFrutas y frutos comestibles2018</v>
      </c>
      <c r="B479" t="s">
        <v>25</v>
      </c>
      <c r="C479" t="s">
        <v>103</v>
      </c>
      <c r="D479" t="s">
        <v>104</v>
      </c>
      <c r="F479">
        <v>8546928.1999999993</v>
      </c>
      <c r="G479">
        <v>6044794.9000000013</v>
      </c>
      <c r="H479">
        <v>7960001.5600000005</v>
      </c>
      <c r="I479">
        <v>7651684.8799999999</v>
      </c>
      <c r="J479">
        <v>8477474.8300000001</v>
      </c>
      <c r="K479">
        <v>8443238.3900000006</v>
      </c>
      <c r="L479">
        <v>7833324.9800000004</v>
      </c>
      <c r="M479">
        <v>9199391.3599999994</v>
      </c>
      <c r="N479">
        <v>7597608.3600000003</v>
      </c>
      <c r="O479">
        <v>10019640.689999999</v>
      </c>
      <c r="P479">
        <v>9324350.5999999996</v>
      </c>
      <c r="Q479">
        <v>9687885.4700000007</v>
      </c>
      <c r="R479">
        <f t="shared" si="7"/>
        <v>100786324.22</v>
      </c>
      <c r="S479">
        <v>2018</v>
      </c>
      <c r="T479" t="s">
        <v>136</v>
      </c>
    </row>
    <row r="480" spans="1:20" hidden="1" x14ac:dyDescent="0.3">
      <c r="A480" s="10" t="str">
        <f>+_xlfn.CONCAT(Importaciones_CIF_todos[[#This Row],[Pais]],Importaciones_CIF_todos[[#This Row],[Detalle]],Importaciones_CIF_todos[[#This Row],[Año2]])</f>
        <v>EcuadorResto alimentos2018</v>
      </c>
      <c r="B480" t="s">
        <v>25</v>
      </c>
      <c r="C480" t="s">
        <v>103</v>
      </c>
      <c r="D480" t="s">
        <v>105</v>
      </c>
      <c r="F480">
        <v>5838101.4900000002</v>
      </c>
      <c r="G480">
        <v>5576167.2000000002</v>
      </c>
      <c r="H480">
        <v>6697550.129999999</v>
      </c>
      <c r="I480">
        <v>6906793.7599999998</v>
      </c>
      <c r="J480">
        <v>6893960.2499999991</v>
      </c>
      <c r="K480">
        <v>6338721.5900000008</v>
      </c>
      <c r="L480">
        <v>6068582.6200000001</v>
      </c>
      <c r="M480">
        <v>3859944.4600000004</v>
      </c>
      <c r="N480">
        <v>5423673.1099999994</v>
      </c>
      <c r="O480">
        <v>4721430.63</v>
      </c>
      <c r="P480">
        <v>3772825.82</v>
      </c>
      <c r="Q480">
        <v>5199330.74</v>
      </c>
      <c r="R480">
        <f t="shared" si="7"/>
        <v>67297081.799999997</v>
      </c>
      <c r="S480">
        <v>2018</v>
      </c>
      <c r="T480" t="s">
        <v>136</v>
      </c>
    </row>
    <row r="481" spans="1:20" x14ac:dyDescent="0.3">
      <c r="A481" s="10" t="str">
        <f>+_xlfn.CONCAT(Importaciones_CIF_todos[[#This Row],[Pais]],Importaciones_CIF_todos[[#This Row],[Detalle]],Importaciones_CIF_todos[[#This Row],[Año2]])</f>
        <v>EspañaCereales2018</v>
      </c>
      <c r="B481" t="s">
        <v>29</v>
      </c>
      <c r="C481" t="s">
        <v>103</v>
      </c>
      <c r="D481" t="s">
        <v>5</v>
      </c>
      <c r="F481">
        <v>39843.160000000003</v>
      </c>
      <c r="G481">
        <v>126225.96999999999</v>
      </c>
      <c r="H481">
        <v>72602.87000000001</v>
      </c>
      <c r="I481">
        <v>164740.78</v>
      </c>
      <c r="J481">
        <v>110660.81</v>
      </c>
      <c r="K481">
        <v>76280.22</v>
      </c>
      <c r="L481">
        <v>90941.489999999991</v>
      </c>
      <c r="M481">
        <v>281893.30999999994</v>
      </c>
      <c r="N481">
        <v>134976.69</v>
      </c>
      <c r="O481">
        <v>172959.71999999997</v>
      </c>
      <c r="P481">
        <v>70657.11</v>
      </c>
      <c r="Q481">
        <v>61340.179999999993</v>
      </c>
      <c r="R481">
        <f t="shared" si="7"/>
        <v>1403122.31</v>
      </c>
      <c r="S481">
        <v>2018</v>
      </c>
      <c r="T481" t="s">
        <v>136</v>
      </c>
    </row>
    <row r="482" spans="1:20" hidden="1" x14ac:dyDescent="0.3">
      <c r="A482" s="10" t="str">
        <f>+_xlfn.CONCAT(Importaciones_CIF_todos[[#This Row],[Pais]],Importaciones_CIF_todos[[#This Row],[Detalle]],Importaciones_CIF_todos[[#This Row],[Año2]])</f>
        <v>EspañaFrutas y frutos comestibles2018</v>
      </c>
      <c r="B482" t="s">
        <v>29</v>
      </c>
      <c r="C482" t="s">
        <v>103</v>
      </c>
      <c r="D482" t="s">
        <v>104</v>
      </c>
      <c r="F482">
        <v>102.06</v>
      </c>
      <c r="G482">
        <v>267.37</v>
      </c>
      <c r="H482">
        <v>1767.0500000000002</v>
      </c>
      <c r="I482">
        <v>0</v>
      </c>
      <c r="J482">
        <v>0</v>
      </c>
      <c r="K482">
        <v>79283.5</v>
      </c>
      <c r="L482">
        <v>97.12</v>
      </c>
      <c r="M482">
        <v>2206.65</v>
      </c>
      <c r="N482">
        <v>1103.68</v>
      </c>
      <c r="O482">
        <v>0</v>
      </c>
      <c r="P482">
        <v>23263.71</v>
      </c>
      <c r="Q482">
        <v>71420.47</v>
      </c>
      <c r="R482">
        <f t="shared" si="7"/>
        <v>179511.61</v>
      </c>
      <c r="S482">
        <v>2018</v>
      </c>
      <c r="T482" t="s">
        <v>136</v>
      </c>
    </row>
    <row r="483" spans="1:20" x14ac:dyDescent="0.3">
      <c r="A483" s="10" t="str">
        <f>+_xlfn.CONCAT(Importaciones_CIF_todos[[#This Row],[Pais]],Importaciones_CIF_todos[[#This Row],[Detalle]],Importaciones_CIF_todos[[#This Row],[Año2]])</f>
        <v>EspañaMaíz para consumo2018</v>
      </c>
      <c r="B483" t="s">
        <v>29</v>
      </c>
      <c r="C483" t="s">
        <v>103</v>
      </c>
      <c r="D483" t="s">
        <v>108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122.94</v>
      </c>
      <c r="R483">
        <f t="shared" si="7"/>
        <v>122.94</v>
      </c>
      <c r="S483">
        <v>2018</v>
      </c>
      <c r="T483" t="s">
        <v>136</v>
      </c>
    </row>
    <row r="484" spans="1:20" hidden="1" x14ac:dyDescent="0.3">
      <c r="A484" s="10" t="str">
        <f>+_xlfn.CONCAT(Importaciones_CIF_todos[[#This Row],[Pais]],Importaciones_CIF_todos[[#This Row],[Detalle]],Importaciones_CIF_todos[[#This Row],[Año2]])</f>
        <v>EspañaResto alimentos2018</v>
      </c>
      <c r="B484" t="s">
        <v>29</v>
      </c>
      <c r="C484" t="s">
        <v>103</v>
      </c>
      <c r="D484" t="s">
        <v>105</v>
      </c>
      <c r="F484">
        <v>6542331.1000000024</v>
      </c>
      <c r="G484">
        <v>5316430.0100000016</v>
      </c>
      <c r="H484">
        <v>6611789.54</v>
      </c>
      <c r="I484">
        <v>6271865.3400000045</v>
      </c>
      <c r="J484">
        <v>6138745.830000001</v>
      </c>
      <c r="K484">
        <v>6169303.0499999989</v>
      </c>
      <c r="L484">
        <v>6586409.9800000004</v>
      </c>
      <c r="M484">
        <v>5648291.7900000019</v>
      </c>
      <c r="N484">
        <v>5554532.5399999972</v>
      </c>
      <c r="O484">
        <v>7235395.0499999998</v>
      </c>
      <c r="P484">
        <v>6737407.2099999972</v>
      </c>
      <c r="Q484">
        <v>5348160.9399999985</v>
      </c>
      <c r="R484">
        <f t="shared" si="7"/>
        <v>74160662.379999995</v>
      </c>
      <c r="S484">
        <v>2018</v>
      </c>
      <c r="T484" t="s">
        <v>136</v>
      </c>
    </row>
    <row r="485" spans="1:20" x14ac:dyDescent="0.3">
      <c r="A485" s="10" t="str">
        <f>+_xlfn.CONCAT(Importaciones_CIF_todos[[#This Row],[Pais]],Importaciones_CIF_todos[[#This Row],[Detalle]],Importaciones_CIF_todos[[#This Row],[Año2]])</f>
        <v>ColombiaCereales2018</v>
      </c>
      <c r="B485" t="s">
        <v>19</v>
      </c>
      <c r="C485" t="s">
        <v>103</v>
      </c>
      <c r="D485" t="s">
        <v>5</v>
      </c>
      <c r="F485">
        <v>307363.57</v>
      </c>
      <c r="G485">
        <v>132827.45000000001</v>
      </c>
      <c r="H485">
        <v>138499.23000000001</v>
      </c>
      <c r="I485">
        <v>57164.36</v>
      </c>
      <c r="J485">
        <v>248753.25999999998</v>
      </c>
      <c r="K485">
        <v>12243.779999999999</v>
      </c>
      <c r="L485">
        <v>58779.280000000006</v>
      </c>
      <c r="M485">
        <v>129289.83</v>
      </c>
      <c r="N485">
        <v>166695.20000000001</v>
      </c>
      <c r="O485">
        <v>429064.17000000004</v>
      </c>
      <c r="P485">
        <v>334864.52</v>
      </c>
      <c r="Q485">
        <v>601518.72999999986</v>
      </c>
      <c r="R485">
        <f t="shared" si="7"/>
        <v>2617063.38</v>
      </c>
      <c r="S485">
        <v>2018</v>
      </c>
      <c r="T485" t="s">
        <v>136</v>
      </c>
    </row>
    <row r="486" spans="1:20" hidden="1" x14ac:dyDescent="0.3">
      <c r="A486" s="10" t="str">
        <f>+_xlfn.CONCAT(Importaciones_CIF_todos[[#This Row],[Pais]],Importaciones_CIF_todos[[#This Row],[Detalle]],Importaciones_CIF_todos[[#This Row],[Año2]])</f>
        <v>ColombiaFrutas y frutos comestibles2018</v>
      </c>
      <c r="B486" t="s">
        <v>19</v>
      </c>
      <c r="C486" t="s">
        <v>103</v>
      </c>
      <c r="D486" t="s">
        <v>104</v>
      </c>
      <c r="F486">
        <v>418388.34</v>
      </c>
      <c r="G486">
        <v>220030.53</v>
      </c>
      <c r="H486">
        <v>470941.99</v>
      </c>
      <c r="I486">
        <v>388851.75</v>
      </c>
      <c r="J486">
        <v>165923.12</v>
      </c>
      <c r="K486">
        <v>240287.58000000002</v>
      </c>
      <c r="L486">
        <v>191413.88999999998</v>
      </c>
      <c r="M486">
        <v>394230.98000000004</v>
      </c>
      <c r="N486">
        <v>329469.32</v>
      </c>
      <c r="O486">
        <v>323579.60000000003</v>
      </c>
      <c r="P486">
        <v>411052.98</v>
      </c>
      <c r="Q486">
        <v>437865.06000000006</v>
      </c>
      <c r="R486">
        <f t="shared" si="7"/>
        <v>3992035.14</v>
      </c>
      <c r="S486">
        <v>2018</v>
      </c>
      <c r="T486" t="s">
        <v>136</v>
      </c>
    </row>
    <row r="487" spans="1:20" x14ac:dyDescent="0.3">
      <c r="A487" s="10" t="str">
        <f>+_xlfn.CONCAT(Importaciones_CIF_todos[[#This Row],[Pais]],Importaciones_CIF_todos[[#This Row],[Detalle]],Importaciones_CIF_todos[[#This Row],[Año2]])</f>
        <v>ColombiaMaíz para consumo2018</v>
      </c>
      <c r="B487" t="s">
        <v>19</v>
      </c>
      <c r="C487" t="s">
        <v>103</v>
      </c>
      <c r="D487" t="s">
        <v>108</v>
      </c>
      <c r="F487">
        <v>0</v>
      </c>
      <c r="G487">
        <v>0</v>
      </c>
      <c r="H487">
        <v>0</v>
      </c>
      <c r="I487">
        <v>6260.52</v>
      </c>
      <c r="J487">
        <v>4857.16</v>
      </c>
      <c r="K487">
        <v>0</v>
      </c>
      <c r="L487">
        <v>12599.71</v>
      </c>
      <c r="M487">
        <v>19627.36</v>
      </c>
      <c r="N487">
        <v>0</v>
      </c>
      <c r="O487">
        <v>0</v>
      </c>
      <c r="P487">
        <v>10209.98</v>
      </c>
      <c r="Q487">
        <v>2637.69</v>
      </c>
      <c r="R487">
        <f t="shared" si="7"/>
        <v>56192.42</v>
      </c>
      <c r="S487">
        <v>2018</v>
      </c>
      <c r="T487" t="s">
        <v>136</v>
      </c>
    </row>
    <row r="488" spans="1:20" hidden="1" x14ac:dyDescent="0.3">
      <c r="A488" s="10" t="str">
        <f>+_xlfn.CONCAT(Importaciones_CIF_todos[[#This Row],[Pais]],Importaciones_CIF_todos[[#This Row],[Detalle]],Importaciones_CIF_todos[[#This Row],[Año2]])</f>
        <v>ColombiaResto alimentos2018</v>
      </c>
      <c r="B488" t="s">
        <v>19</v>
      </c>
      <c r="C488" t="s">
        <v>103</v>
      </c>
      <c r="D488" t="s">
        <v>105</v>
      </c>
      <c r="F488">
        <v>4957165.6399999997</v>
      </c>
      <c r="G488">
        <v>5078597.8500000006</v>
      </c>
      <c r="H488">
        <v>3829490.5699999994</v>
      </c>
      <c r="I488">
        <v>4463673.97</v>
      </c>
      <c r="J488">
        <v>3655412.5699999994</v>
      </c>
      <c r="K488">
        <v>3779749.3000000007</v>
      </c>
      <c r="L488">
        <v>2376305.0500000012</v>
      </c>
      <c r="M488">
        <v>3461994.4899999998</v>
      </c>
      <c r="N488">
        <v>3536546.9899999998</v>
      </c>
      <c r="O488">
        <v>3238447.8</v>
      </c>
      <c r="P488">
        <v>2939665.66</v>
      </c>
      <c r="Q488">
        <v>3001993.48</v>
      </c>
      <c r="R488">
        <f t="shared" si="7"/>
        <v>44319043.369999997</v>
      </c>
      <c r="S488">
        <v>2018</v>
      </c>
      <c r="T488" t="s">
        <v>136</v>
      </c>
    </row>
    <row r="489" spans="1:20" x14ac:dyDescent="0.3">
      <c r="A489" s="10" t="str">
        <f>+_xlfn.CONCAT(Importaciones_CIF_todos[[#This Row],[Pais]],Importaciones_CIF_todos[[#This Row],[Detalle]],Importaciones_CIF_todos[[#This Row],[Año2]])</f>
        <v>FranciaCereales2018</v>
      </c>
      <c r="B489" t="s">
        <v>33</v>
      </c>
      <c r="C489" t="s">
        <v>103</v>
      </c>
      <c r="D489" t="s">
        <v>5</v>
      </c>
      <c r="F489">
        <v>0</v>
      </c>
      <c r="G489">
        <v>15690.68</v>
      </c>
      <c r="H489">
        <v>386.78</v>
      </c>
      <c r="I489">
        <v>3192.26</v>
      </c>
      <c r="J489">
        <v>5080.08</v>
      </c>
      <c r="K489">
        <v>3223.56</v>
      </c>
      <c r="L489">
        <v>1971.06</v>
      </c>
      <c r="M489">
        <v>854.76</v>
      </c>
      <c r="N489">
        <v>5658.33</v>
      </c>
      <c r="O489">
        <v>3258.13</v>
      </c>
      <c r="P489">
        <v>7661.08</v>
      </c>
      <c r="Q489">
        <v>601.54999999999995</v>
      </c>
      <c r="R489">
        <f t="shared" si="7"/>
        <v>47578.270000000004</v>
      </c>
      <c r="S489">
        <v>2018</v>
      </c>
      <c r="T489" t="s">
        <v>136</v>
      </c>
    </row>
    <row r="490" spans="1:20" hidden="1" x14ac:dyDescent="0.3">
      <c r="A490" s="10" t="str">
        <f>+_xlfn.CONCAT(Importaciones_CIF_todos[[#This Row],[Pais]],Importaciones_CIF_todos[[#This Row],[Detalle]],Importaciones_CIF_todos[[#This Row],[Año2]])</f>
        <v>FranciaFrutas y frutos comestibles2018</v>
      </c>
      <c r="B490" t="s">
        <v>33</v>
      </c>
      <c r="C490" t="s">
        <v>103</v>
      </c>
      <c r="D490" t="s">
        <v>104</v>
      </c>
      <c r="F490">
        <v>21.21</v>
      </c>
      <c r="G490">
        <v>0</v>
      </c>
      <c r="H490">
        <v>810.61999999999989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36.200000000000003</v>
      </c>
      <c r="P490">
        <v>0</v>
      </c>
      <c r="Q490">
        <v>129.19</v>
      </c>
      <c r="R490">
        <f t="shared" si="7"/>
        <v>997.22</v>
      </c>
      <c r="S490">
        <v>2018</v>
      </c>
      <c r="T490" t="s">
        <v>136</v>
      </c>
    </row>
    <row r="491" spans="1:20" hidden="1" x14ac:dyDescent="0.3">
      <c r="A491" s="10" t="str">
        <f>+_xlfn.CONCAT(Importaciones_CIF_todos[[#This Row],[Pais]],Importaciones_CIF_todos[[#This Row],[Detalle]],Importaciones_CIF_todos[[#This Row],[Año2]])</f>
        <v>FranciaResto alimentos2018</v>
      </c>
      <c r="B491" t="s">
        <v>33</v>
      </c>
      <c r="C491" t="s">
        <v>103</v>
      </c>
      <c r="D491" t="s">
        <v>105</v>
      </c>
      <c r="F491">
        <v>2101232.77</v>
      </c>
      <c r="G491">
        <v>1485411.7599999995</v>
      </c>
      <c r="H491">
        <v>1866340.4400000004</v>
      </c>
      <c r="I491">
        <v>2552379.5699999998</v>
      </c>
      <c r="J491">
        <v>2527887.4500000007</v>
      </c>
      <c r="K491">
        <v>1853273.6299999994</v>
      </c>
      <c r="L491">
        <v>2481755.1900000004</v>
      </c>
      <c r="M491">
        <v>2452549.9600000004</v>
      </c>
      <c r="N491">
        <v>2239099.8400000003</v>
      </c>
      <c r="O491">
        <v>5916814.4500000011</v>
      </c>
      <c r="P491">
        <v>1460561.53</v>
      </c>
      <c r="Q491">
        <v>1641587.6799999997</v>
      </c>
      <c r="R491">
        <f t="shared" si="7"/>
        <v>28578894.270000003</v>
      </c>
      <c r="S491">
        <v>2018</v>
      </c>
      <c r="T491" t="s">
        <v>136</v>
      </c>
    </row>
    <row r="492" spans="1:20" hidden="1" x14ac:dyDescent="0.3">
      <c r="A492" s="10" t="str">
        <f>+_xlfn.CONCAT(Importaciones_CIF_todos[[#This Row],[Pais]],Importaciones_CIF_todos[[#This Row],[Detalle]],Importaciones_CIF_todos[[#This Row],[Año2]])</f>
        <v>ItaliaCarne de ave2018</v>
      </c>
      <c r="B492" t="s">
        <v>43</v>
      </c>
      <c r="C492" t="s">
        <v>103</v>
      </c>
      <c r="D492" t="s">
        <v>106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170.92</v>
      </c>
      <c r="Q492">
        <v>0</v>
      </c>
      <c r="R492">
        <f t="shared" si="7"/>
        <v>170.92</v>
      </c>
      <c r="S492">
        <v>2018</v>
      </c>
      <c r="T492" t="s">
        <v>136</v>
      </c>
    </row>
    <row r="493" spans="1:20" x14ac:dyDescent="0.3">
      <c r="A493" s="10" t="str">
        <f>+_xlfn.CONCAT(Importaciones_CIF_todos[[#This Row],[Pais]],Importaciones_CIF_todos[[#This Row],[Detalle]],Importaciones_CIF_todos[[#This Row],[Año2]])</f>
        <v>ItaliaCereales2018</v>
      </c>
      <c r="B493" t="s">
        <v>43</v>
      </c>
      <c r="C493" t="s">
        <v>103</v>
      </c>
      <c r="D493" t="s">
        <v>5</v>
      </c>
      <c r="F493">
        <v>30462.46</v>
      </c>
      <c r="G493">
        <v>18059.18</v>
      </c>
      <c r="H493">
        <v>67339.039999999994</v>
      </c>
      <c r="I493">
        <v>94373.109999999986</v>
      </c>
      <c r="J493">
        <v>34735.03</v>
      </c>
      <c r="K493">
        <v>93409.53</v>
      </c>
      <c r="L493">
        <v>104833.52</v>
      </c>
      <c r="M493">
        <v>0</v>
      </c>
      <c r="N493">
        <v>49923.49</v>
      </c>
      <c r="O493">
        <v>81915.850000000006</v>
      </c>
      <c r="P493">
        <v>45259.520000000004</v>
      </c>
      <c r="Q493">
        <v>99743.37999999999</v>
      </c>
      <c r="R493">
        <f t="shared" si="7"/>
        <v>720054.11</v>
      </c>
      <c r="S493">
        <v>2018</v>
      </c>
      <c r="T493" t="s">
        <v>136</v>
      </c>
    </row>
    <row r="494" spans="1:20" hidden="1" x14ac:dyDescent="0.3">
      <c r="A494" s="10" t="str">
        <f>+_xlfn.CONCAT(Importaciones_CIF_todos[[#This Row],[Pais]],Importaciones_CIF_todos[[#This Row],[Detalle]],Importaciones_CIF_todos[[#This Row],[Año2]])</f>
        <v>ItaliaFrutas y frutos comestibles2018</v>
      </c>
      <c r="B494" t="s">
        <v>43</v>
      </c>
      <c r="C494" t="s">
        <v>103</v>
      </c>
      <c r="D494" t="s">
        <v>104</v>
      </c>
      <c r="F494">
        <v>156067.82999999999</v>
      </c>
      <c r="G494">
        <v>78936.98</v>
      </c>
      <c r="H494">
        <v>70261.67</v>
      </c>
      <c r="I494">
        <v>0</v>
      </c>
      <c r="J494">
        <v>34960.019999999997</v>
      </c>
      <c r="K494">
        <v>0</v>
      </c>
      <c r="L494">
        <v>0</v>
      </c>
      <c r="M494">
        <v>5360.55</v>
      </c>
      <c r="N494">
        <v>0</v>
      </c>
      <c r="O494">
        <v>0</v>
      </c>
      <c r="P494">
        <v>192300</v>
      </c>
      <c r="Q494">
        <v>125373.95000000001</v>
      </c>
      <c r="R494">
        <f t="shared" si="7"/>
        <v>663261</v>
      </c>
      <c r="S494">
        <v>2018</v>
      </c>
      <c r="T494" t="s">
        <v>136</v>
      </c>
    </row>
    <row r="495" spans="1:20" hidden="1" x14ac:dyDescent="0.3">
      <c r="A495" s="10" t="str">
        <f>+_xlfn.CONCAT(Importaciones_CIF_todos[[#This Row],[Pais]],Importaciones_CIF_todos[[#This Row],[Detalle]],Importaciones_CIF_todos[[#This Row],[Año2]])</f>
        <v>ItaliaResto alimentos2018</v>
      </c>
      <c r="B495" t="s">
        <v>43</v>
      </c>
      <c r="C495" t="s">
        <v>103</v>
      </c>
      <c r="D495" t="s">
        <v>105</v>
      </c>
      <c r="F495">
        <v>1142525.7999999998</v>
      </c>
      <c r="G495">
        <v>1352453.6900000004</v>
      </c>
      <c r="H495">
        <v>2048854.3299999998</v>
      </c>
      <c r="I495">
        <v>1915555.1099999996</v>
      </c>
      <c r="J495">
        <v>1344464.1</v>
      </c>
      <c r="K495">
        <v>1570902.91</v>
      </c>
      <c r="L495">
        <v>1775416.1700000002</v>
      </c>
      <c r="M495">
        <v>1508866.8299999998</v>
      </c>
      <c r="N495">
        <v>1473537.5300000003</v>
      </c>
      <c r="O495">
        <v>2943962</v>
      </c>
      <c r="P495">
        <v>2042826.1</v>
      </c>
      <c r="Q495">
        <v>1851351.9100000001</v>
      </c>
      <c r="R495">
        <f t="shared" si="7"/>
        <v>20970716.48</v>
      </c>
      <c r="S495">
        <v>2018</v>
      </c>
      <c r="T495" t="s">
        <v>136</v>
      </c>
    </row>
    <row r="496" spans="1:20" x14ac:dyDescent="0.3">
      <c r="A496" s="10" t="str">
        <f>+_xlfn.CONCAT(Importaciones_CIF_todos[[#This Row],[Pais]],Importaciones_CIF_todos[[#This Row],[Detalle]],Importaciones_CIF_todos[[#This Row],[Año2]])</f>
        <v>PerúCereales2018</v>
      </c>
      <c r="B496" t="s">
        <v>58</v>
      </c>
      <c r="C496" t="s">
        <v>103</v>
      </c>
      <c r="D496" t="s">
        <v>5</v>
      </c>
      <c r="F496">
        <v>400940.35000000003</v>
      </c>
      <c r="G496">
        <v>557799.13</v>
      </c>
      <c r="H496">
        <v>858959.29</v>
      </c>
      <c r="I496">
        <v>464863.27</v>
      </c>
      <c r="J496">
        <v>443563.80999999988</v>
      </c>
      <c r="K496">
        <v>507756.08999999997</v>
      </c>
      <c r="L496">
        <v>325598.45</v>
      </c>
      <c r="M496">
        <v>727793.1</v>
      </c>
      <c r="N496">
        <v>427688.50999999995</v>
      </c>
      <c r="O496">
        <v>642238.6</v>
      </c>
      <c r="P496">
        <v>156634.97999999995</v>
      </c>
      <c r="Q496">
        <v>359529.16</v>
      </c>
      <c r="R496">
        <f t="shared" si="7"/>
        <v>5873364.7399999993</v>
      </c>
      <c r="S496">
        <v>2018</v>
      </c>
      <c r="T496" t="s">
        <v>136</v>
      </c>
    </row>
    <row r="497" spans="1:20" hidden="1" x14ac:dyDescent="0.3">
      <c r="A497" s="10" t="str">
        <f>+_xlfn.CONCAT(Importaciones_CIF_todos[[#This Row],[Pais]],Importaciones_CIF_todos[[#This Row],[Detalle]],Importaciones_CIF_todos[[#This Row],[Año2]])</f>
        <v>PerúFrutas y frutos comestibles2018</v>
      </c>
      <c r="B497" t="s">
        <v>58</v>
      </c>
      <c r="C497" t="s">
        <v>103</v>
      </c>
      <c r="D497" t="s">
        <v>104</v>
      </c>
      <c r="F497">
        <v>2262352.35</v>
      </c>
      <c r="G497">
        <v>1746553.78</v>
      </c>
      <c r="H497">
        <v>2563154.8200000003</v>
      </c>
      <c r="I497">
        <v>4529376.0599999996</v>
      </c>
      <c r="J497">
        <v>12743227.370000001</v>
      </c>
      <c r="K497">
        <v>13051071.459999999</v>
      </c>
      <c r="L497">
        <v>8389490.4099999983</v>
      </c>
      <c r="M497">
        <v>7994843.5899999999</v>
      </c>
      <c r="N497">
        <v>2926948.9599999995</v>
      </c>
      <c r="O497">
        <v>1798202.18</v>
      </c>
      <c r="P497">
        <v>1799981.5699999998</v>
      </c>
      <c r="Q497">
        <v>2160395.1300000004</v>
      </c>
      <c r="R497">
        <f t="shared" si="7"/>
        <v>61965597.680000007</v>
      </c>
      <c r="S497">
        <v>2018</v>
      </c>
      <c r="T497" t="s">
        <v>136</v>
      </c>
    </row>
    <row r="498" spans="1:20" x14ac:dyDescent="0.3">
      <c r="A498" s="10" t="str">
        <f>+_xlfn.CONCAT(Importaciones_CIF_todos[[#This Row],[Pais]],Importaciones_CIF_todos[[#This Row],[Detalle]],Importaciones_CIF_todos[[#This Row],[Año2]])</f>
        <v>PerúMaíz para consumo2018</v>
      </c>
      <c r="B498" t="s">
        <v>58</v>
      </c>
      <c r="C498" t="s">
        <v>103</v>
      </c>
      <c r="D498" t="s">
        <v>108</v>
      </c>
      <c r="F498">
        <v>491.78</v>
      </c>
      <c r="G498">
        <v>1334.21</v>
      </c>
      <c r="H498">
        <v>7305.17</v>
      </c>
      <c r="I498">
        <v>45325.25</v>
      </c>
      <c r="J498">
        <v>1531.89</v>
      </c>
      <c r="K498">
        <v>10192.64</v>
      </c>
      <c r="L498">
        <v>7280.92</v>
      </c>
      <c r="M498">
        <v>2835.84</v>
      </c>
      <c r="N498">
        <v>6215.01</v>
      </c>
      <c r="O498">
        <v>10678.02</v>
      </c>
      <c r="P498">
        <v>7142.01</v>
      </c>
      <c r="Q498">
        <v>23117.02</v>
      </c>
      <c r="R498">
        <f t="shared" si="7"/>
        <v>123449.76</v>
      </c>
      <c r="S498">
        <v>2018</v>
      </c>
      <c r="T498" t="s">
        <v>136</v>
      </c>
    </row>
    <row r="499" spans="1:20" hidden="1" x14ac:dyDescent="0.3">
      <c r="A499" s="10" t="str">
        <f>+_xlfn.CONCAT(Importaciones_CIF_todos[[#This Row],[Pais]],Importaciones_CIF_todos[[#This Row],[Detalle]],Importaciones_CIF_todos[[#This Row],[Año2]])</f>
        <v>PerúResto alimentos2018</v>
      </c>
      <c r="B499" t="s">
        <v>58</v>
      </c>
      <c r="C499" t="s">
        <v>103</v>
      </c>
      <c r="D499" t="s">
        <v>105</v>
      </c>
      <c r="F499">
        <v>3920782.5300000012</v>
      </c>
      <c r="G499">
        <v>3711407.81</v>
      </c>
      <c r="H499">
        <v>4126134.6000000015</v>
      </c>
      <c r="I499">
        <v>6035449.4500000011</v>
      </c>
      <c r="J499">
        <v>6275722.3299999991</v>
      </c>
      <c r="K499">
        <v>5327289.8699999992</v>
      </c>
      <c r="L499">
        <v>5508834.9399999976</v>
      </c>
      <c r="M499">
        <v>7574071.0799999954</v>
      </c>
      <c r="N499">
        <v>5611042.9299999988</v>
      </c>
      <c r="O499">
        <v>6958774.879999998</v>
      </c>
      <c r="P499">
        <v>6151996.419999999</v>
      </c>
      <c r="Q499">
        <v>5156954.4000000013</v>
      </c>
      <c r="R499">
        <f t="shared" si="7"/>
        <v>66358461.239999995</v>
      </c>
      <c r="S499">
        <v>2018</v>
      </c>
      <c r="T499" t="s">
        <v>136</v>
      </c>
    </row>
    <row r="500" spans="1:20" x14ac:dyDescent="0.3">
      <c r="A500" s="10" t="str">
        <f>+_xlfn.CONCAT(Importaciones_CIF_todos[[#This Row],[Pais]],Importaciones_CIF_todos[[#This Row],[Detalle]],Importaciones_CIF_todos[[#This Row],[Año2]])</f>
        <v>IndiaCereales2018</v>
      </c>
      <c r="B500" t="s">
        <v>40</v>
      </c>
      <c r="C500" t="s">
        <v>103</v>
      </c>
      <c r="D500" t="s">
        <v>5</v>
      </c>
      <c r="F500">
        <v>57715.58</v>
      </c>
      <c r="G500">
        <v>6138.5</v>
      </c>
      <c r="H500">
        <v>28464.89</v>
      </c>
      <c r="I500">
        <v>44277.95</v>
      </c>
      <c r="J500">
        <v>198</v>
      </c>
      <c r="K500">
        <v>20100</v>
      </c>
      <c r="L500">
        <v>34093.379999999997</v>
      </c>
      <c r="M500">
        <v>18252.54</v>
      </c>
      <c r="N500">
        <v>0</v>
      </c>
      <c r="O500">
        <v>47468.329999999994</v>
      </c>
      <c r="P500">
        <v>2708.8599999999997</v>
      </c>
      <c r="Q500">
        <v>26237.4</v>
      </c>
      <c r="R500">
        <f t="shared" si="7"/>
        <v>285655.43</v>
      </c>
      <c r="S500">
        <v>2018</v>
      </c>
      <c r="T500" t="s">
        <v>136</v>
      </c>
    </row>
    <row r="501" spans="1:20" hidden="1" x14ac:dyDescent="0.3">
      <c r="A501" s="10" t="str">
        <f>+_xlfn.CONCAT(Importaciones_CIF_todos[[#This Row],[Pais]],Importaciones_CIF_todos[[#This Row],[Detalle]],Importaciones_CIF_todos[[#This Row],[Año2]])</f>
        <v>IndiaFrutas y frutos comestibles2018</v>
      </c>
      <c r="B501" t="s">
        <v>40</v>
      </c>
      <c r="C501" t="s">
        <v>103</v>
      </c>
      <c r="D501" t="s">
        <v>104</v>
      </c>
      <c r="F501">
        <v>48229.1</v>
      </c>
      <c r="G501">
        <v>0</v>
      </c>
      <c r="H501">
        <v>51.46</v>
      </c>
      <c r="I501">
        <v>51300</v>
      </c>
      <c r="J501">
        <v>81258.39</v>
      </c>
      <c r="K501">
        <v>99618.32</v>
      </c>
      <c r="L501">
        <v>54150</v>
      </c>
      <c r="M501">
        <v>58235</v>
      </c>
      <c r="N501">
        <v>196710</v>
      </c>
      <c r="O501">
        <v>199510</v>
      </c>
      <c r="P501">
        <v>0</v>
      </c>
      <c r="Q501">
        <v>0</v>
      </c>
      <c r="R501">
        <f t="shared" si="7"/>
        <v>789062.27</v>
      </c>
      <c r="S501">
        <v>2018</v>
      </c>
      <c r="T501" t="s">
        <v>136</v>
      </c>
    </row>
    <row r="502" spans="1:20" hidden="1" x14ac:dyDescent="0.3">
      <c r="A502" s="10" t="str">
        <f>+_xlfn.CONCAT(Importaciones_CIF_todos[[#This Row],[Pais]],Importaciones_CIF_todos[[#This Row],[Detalle]],Importaciones_CIF_todos[[#This Row],[Año2]])</f>
        <v>IndiaResto alimentos2018</v>
      </c>
      <c r="B502" t="s">
        <v>40</v>
      </c>
      <c r="C502" t="s">
        <v>103</v>
      </c>
      <c r="D502" t="s">
        <v>105</v>
      </c>
      <c r="F502">
        <v>397020.87</v>
      </c>
      <c r="G502">
        <v>515616.61</v>
      </c>
      <c r="H502">
        <v>213815.71</v>
      </c>
      <c r="I502">
        <v>405271.38</v>
      </c>
      <c r="J502">
        <v>530400.55000000005</v>
      </c>
      <c r="K502">
        <v>500114.96</v>
      </c>
      <c r="L502">
        <v>383697.75</v>
      </c>
      <c r="M502">
        <v>693440.41</v>
      </c>
      <c r="N502">
        <v>380793.59</v>
      </c>
      <c r="O502">
        <v>640236.82000000007</v>
      </c>
      <c r="P502">
        <v>540209.84000000008</v>
      </c>
      <c r="Q502">
        <v>339875.39999999991</v>
      </c>
      <c r="R502">
        <f t="shared" si="7"/>
        <v>5540493.8900000006</v>
      </c>
      <c r="S502">
        <v>2018</v>
      </c>
      <c r="T502" t="s">
        <v>136</v>
      </c>
    </row>
    <row r="503" spans="1:20" x14ac:dyDescent="0.3">
      <c r="A503" s="10" t="str">
        <f>+_xlfn.CONCAT(Importaciones_CIF_todos[[#This Row],[Pais]],Importaciones_CIF_todos[[#This Row],[Detalle]],Importaciones_CIF_todos[[#This Row],[Año2]])</f>
        <v>TailandiaCereales2018</v>
      </c>
      <c r="B503" t="s">
        <v>70</v>
      </c>
      <c r="C503" t="s">
        <v>103</v>
      </c>
      <c r="D503" t="s">
        <v>5</v>
      </c>
      <c r="F503">
        <v>0</v>
      </c>
      <c r="G503">
        <v>122944.68</v>
      </c>
      <c r="H503">
        <v>61908.869999999995</v>
      </c>
      <c r="I503">
        <v>0</v>
      </c>
      <c r="J503">
        <v>175136.46</v>
      </c>
      <c r="K503">
        <v>219772.87</v>
      </c>
      <c r="L503">
        <v>33914.18</v>
      </c>
      <c r="M503">
        <v>198426.68</v>
      </c>
      <c r="N503">
        <v>60825.06</v>
      </c>
      <c r="O503">
        <v>2114.6600000000003</v>
      </c>
      <c r="P503">
        <v>232824.22</v>
      </c>
      <c r="Q503">
        <v>168297.84000000003</v>
      </c>
      <c r="R503">
        <f t="shared" si="7"/>
        <v>1276165.5200000003</v>
      </c>
      <c r="S503">
        <v>2018</v>
      </c>
      <c r="T503" t="s">
        <v>136</v>
      </c>
    </row>
    <row r="504" spans="1:20" hidden="1" x14ac:dyDescent="0.3">
      <c r="A504" s="10" t="str">
        <f>+_xlfn.CONCAT(Importaciones_CIF_todos[[#This Row],[Pais]],Importaciones_CIF_todos[[#This Row],[Detalle]],Importaciones_CIF_todos[[#This Row],[Año2]])</f>
        <v>TailandiaFrutas y frutos comestibles2018</v>
      </c>
      <c r="B504" t="s">
        <v>70</v>
      </c>
      <c r="C504" t="s">
        <v>103</v>
      </c>
      <c r="D504" t="s">
        <v>104</v>
      </c>
      <c r="F504">
        <v>163532.44</v>
      </c>
      <c r="G504">
        <v>80.36</v>
      </c>
      <c r="H504">
        <v>0</v>
      </c>
      <c r="I504">
        <v>0</v>
      </c>
      <c r="J504">
        <v>187980.59000000003</v>
      </c>
      <c r="K504">
        <v>46505.05</v>
      </c>
      <c r="L504">
        <v>243.32</v>
      </c>
      <c r="M504">
        <v>0</v>
      </c>
      <c r="N504">
        <v>36727.449999999997</v>
      </c>
      <c r="O504">
        <v>78682.600000000006</v>
      </c>
      <c r="P504">
        <v>33021.449999999997</v>
      </c>
      <c r="Q504">
        <v>401.77</v>
      </c>
      <c r="R504">
        <f t="shared" si="7"/>
        <v>547175.03</v>
      </c>
      <c r="S504">
        <v>2018</v>
      </c>
      <c r="T504" t="s">
        <v>136</v>
      </c>
    </row>
    <row r="505" spans="1:20" hidden="1" x14ac:dyDescent="0.3">
      <c r="A505" s="10" t="str">
        <f>+_xlfn.CONCAT(Importaciones_CIF_todos[[#This Row],[Pais]],Importaciones_CIF_todos[[#This Row],[Detalle]],Importaciones_CIF_todos[[#This Row],[Año2]])</f>
        <v>TailandiaResto alimentos2018</v>
      </c>
      <c r="B505" t="s">
        <v>70</v>
      </c>
      <c r="C505" t="s">
        <v>103</v>
      </c>
      <c r="D505" t="s">
        <v>105</v>
      </c>
      <c r="F505">
        <v>2738449.0200000005</v>
      </c>
      <c r="G505">
        <v>3583447.0199999996</v>
      </c>
      <c r="H505">
        <v>5545750.3200000012</v>
      </c>
      <c r="I505">
        <v>4092308.0199999996</v>
      </c>
      <c r="J505">
        <v>5484615.9099999992</v>
      </c>
      <c r="K505">
        <v>8107273.5599999996</v>
      </c>
      <c r="L505">
        <v>6899259.7499999991</v>
      </c>
      <c r="M505">
        <v>5916091.919999999</v>
      </c>
      <c r="N505">
        <v>5919399.9400000004</v>
      </c>
      <c r="O505">
        <v>5984867.4700000025</v>
      </c>
      <c r="P505">
        <v>5339236.95</v>
      </c>
      <c r="Q505">
        <v>5239689.6099999994</v>
      </c>
      <c r="R505">
        <f t="shared" si="7"/>
        <v>64850389.489999995</v>
      </c>
      <c r="S505">
        <v>2018</v>
      </c>
      <c r="T505" t="s">
        <v>136</v>
      </c>
    </row>
    <row r="506" spans="1:20" hidden="1" x14ac:dyDescent="0.3">
      <c r="A506" s="10" t="str">
        <f>+_xlfn.CONCAT(Importaciones_CIF_todos[[#This Row],[Pais]],Importaciones_CIF_todos[[#This Row],[Detalle]],Importaciones_CIF_todos[[#This Row],[Año2]])</f>
        <v>CanadáCarne de bovino2018</v>
      </c>
      <c r="B506" t="s">
        <v>17</v>
      </c>
      <c r="C506" t="s">
        <v>103</v>
      </c>
      <c r="D506" t="s">
        <v>107</v>
      </c>
      <c r="F506">
        <v>122964.26000000001</v>
      </c>
      <c r="G506">
        <v>150100.79</v>
      </c>
      <c r="H506">
        <v>931133.98</v>
      </c>
      <c r="I506">
        <v>406998.9</v>
      </c>
      <c r="J506">
        <v>248672.59</v>
      </c>
      <c r="K506">
        <v>161867.87</v>
      </c>
      <c r="L506">
        <v>207004.44</v>
      </c>
      <c r="M506">
        <v>57895.94</v>
      </c>
      <c r="N506">
        <v>210640.81</v>
      </c>
      <c r="O506">
        <v>167824.9</v>
      </c>
      <c r="P506">
        <v>23576.09</v>
      </c>
      <c r="Q506">
        <v>0</v>
      </c>
      <c r="R506">
        <f t="shared" si="7"/>
        <v>2688680.57</v>
      </c>
      <c r="S506">
        <v>2018</v>
      </c>
      <c r="T506" t="s">
        <v>136</v>
      </c>
    </row>
    <row r="507" spans="1:20" x14ac:dyDescent="0.3">
      <c r="A507" s="10" t="str">
        <f>+_xlfn.CONCAT(Importaciones_CIF_todos[[#This Row],[Pais]],Importaciones_CIF_todos[[#This Row],[Detalle]],Importaciones_CIF_todos[[#This Row],[Año2]])</f>
        <v>CanadáCereales2018</v>
      </c>
      <c r="B507" t="s">
        <v>17</v>
      </c>
      <c r="C507" t="s">
        <v>103</v>
      </c>
      <c r="D507" t="s">
        <v>5</v>
      </c>
      <c r="F507">
        <v>6014742.6800000006</v>
      </c>
      <c r="G507">
        <v>1416808.14</v>
      </c>
      <c r="H507">
        <v>428272.87</v>
      </c>
      <c r="I507">
        <v>1574105.9599999997</v>
      </c>
      <c r="J507">
        <v>15894680.260000002</v>
      </c>
      <c r="K507">
        <v>13143350.910000002</v>
      </c>
      <c r="L507">
        <v>12057390.539999997</v>
      </c>
      <c r="M507">
        <v>4736834.01</v>
      </c>
      <c r="N507">
        <v>11181874.729999999</v>
      </c>
      <c r="O507">
        <v>10364228.869999997</v>
      </c>
      <c r="P507">
        <v>13584103.050000001</v>
      </c>
      <c r="Q507">
        <v>14806700.900000002</v>
      </c>
      <c r="R507">
        <f t="shared" si="7"/>
        <v>105203092.92</v>
      </c>
      <c r="S507">
        <v>2018</v>
      </c>
      <c r="T507" t="s">
        <v>136</v>
      </c>
    </row>
    <row r="508" spans="1:20" hidden="1" x14ac:dyDescent="0.3">
      <c r="A508" s="10" t="str">
        <f>+_xlfn.CONCAT(Importaciones_CIF_todos[[#This Row],[Pais]],Importaciones_CIF_todos[[#This Row],[Detalle]],Importaciones_CIF_todos[[#This Row],[Año2]])</f>
        <v>CanadáFrutas y frutos comestibles2018</v>
      </c>
      <c r="B508" t="s">
        <v>17</v>
      </c>
      <c r="C508" t="s">
        <v>103</v>
      </c>
      <c r="D508" t="s">
        <v>104</v>
      </c>
      <c r="F508">
        <v>0</v>
      </c>
      <c r="G508">
        <v>0</v>
      </c>
      <c r="H508">
        <v>0</v>
      </c>
      <c r="I508">
        <v>0</v>
      </c>
      <c r="J508">
        <v>168539.35</v>
      </c>
      <c r="K508">
        <v>0</v>
      </c>
      <c r="L508">
        <v>168504.24</v>
      </c>
      <c r="M508">
        <v>59171.6</v>
      </c>
      <c r="N508">
        <v>0</v>
      </c>
      <c r="O508">
        <v>0</v>
      </c>
      <c r="P508">
        <v>0</v>
      </c>
      <c r="Q508">
        <v>0</v>
      </c>
      <c r="R508">
        <f t="shared" si="7"/>
        <v>396215.18999999994</v>
      </c>
      <c r="S508">
        <v>2018</v>
      </c>
      <c r="T508" t="s">
        <v>136</v>
      </c>
    </row>
    <row r="509" spans="1:20" hidden="1" x14ac:dyDescent="0.3">
      <c r="A509" s="10" t="str">
        <f>+_xlfn.CONCAT(Importaciones_CIF_todos[[#This Row],[Pais]],Importaciones_CIF_todos[[#This Row],[Detalle]],Importaciones_CIF_todos[[#This Row],[Año2]])</f>
        <v>CanadáResto alimentos2018</v>
      </c>
      <c r="B509" t="s">
        <v>17</v>
      </c>
      <c r="C509" t="s">
        <v>103</v>
      </c>
      <c r="D509" t="s">
        <v>105</v>
      </c>
      <c r="F509">
        <v>5173477.5100000007</v>
      </c>
      <c r="G509">
        <v>4176122.27</v>
      </c>
      <c r="H509">
        <v>3809173.62</v>
      </c>
      <c r="I509">
        <v>4705367.5300000012</v>
      </c>
      <c r="J509">
        <v>4077836.5300000003</v>
      </c>
      <c r="K509">
        <v>3081130.3299999996</v>
      </c>
      <c r="L509">
        <v>3079677.0399999996</v>
      </c>
      <c r="M509">
        <v>3726285.3299999996</v>
      </c>
      <c r="N509">
        <v>2676106.9000000004</v>
      </c>
      <c r="O509">
        <v>2521505.6400000006</v>
      </c>
      <c r="P509">
        <v>1892342.34</v>
      </c>
      <c r="Q509">
        <v>2050015.79</v>
      </c>
      <c r="R509">
        <f t="shared" si="7"/>
        <v>40969040.830000006</v>
      </c>
      <c r="S509">
        <v>2018</v>
      </c>
      <c r="T509" t="s">
        <v>136</v>
      </c>
    </row>
    <row r="510" spans="1:20" x14ac:dyDescent="0.3">
      <c r="A510" s="10" t="str">
        <f>+_xlfn.CONCAT(Importaciones_CIF_todos[[#This Row],[Pais]],Importaciones_CIF_todos[[#This Row],[Detalle]],Importaciones_CIF_todos[[#This Row],[Año2]])</f>
        <v>OtrosCereales2018</v>
      </c>
      <c r="B510" t="s">
        <v>141</v>
      </c>
      <c r="C510" t="s">
        <v>103</v>
      </c>
      <c r="D510" t="s">
        <v>5</v>
      </c>
      <c r="F510">
        <v>0</v>
      </c>
      <c r="G510">
        <v>19025.760000000002</v>
      </c>
      <c r="H510">
        <v>2036.58</v>
      </c>
      <c r="I510">
        <v>12685</v>
      </c>
      <c r="J510">
        <v>0</v>
      </c>
      <c r="K510">
        <v>264.08999999999997</v>
      </c>
      <c r="L510">
        <v>4635.6099999999997</v>
      </c>
      <c r="M510">
        <v>0</v>
      </c>
      <c r="N510">
        <v>0</v>
      </c>
      <c r="O510">
        <v>0</v>
      </c>
      <c r="P510">
        <v>912.4</v>
      </c>
      <c r="Q510">
        <v>0</v>
      </c>
      <c r="R510">
        <f t="shared" si="7"/>
        <v>39559.440000000002</v>
      </c>
      <c r="S510">
        <v>2018</v>
      </c>
      <c r="T510" t="s">
        <v>136</v>
      </c>
    </row>
    <row r="511" spans="1:20" hidden="1" x14ac:dyDescent="0.3">
      <c r="A511" s="10" t="str">
        <f>+_xlfn.CONCAT(Importaciones_CIF_todos[[#This Row],[Pais]],Importaciones_CIF_todos[[#This Row],[Detalle]],Importaciones_CIF_todos[[#This Row],[Año2]])</f>
        <v>OtrosFrutas y frutos comestibles2018</v>
      </c>
      <c r="B511" t="s">
        <v>141</v>
      </c>
      <c r="C511" t="s">
        <v>103</v>
      </c>
      <c r="D511" t="s">
        <v>104</v>
      </c>
      <c r="F511">
        <v>62003.199999999997</v>
      </c>
      <c r="G511">
        <v>0</v>
      </c>
      <c r="H511">
        <v>0</v>
      </c>
      <c r="I511">
        <v>172913.44</v>
      </c>
      <c r="J511">
        <v>96763.920000000013</v>
      </c>
      <c r="K511">
        <v>60732.06</v>
      </c>
      <c r="L511">
        <v>2534.37</v>
      </c>
      <c r="M511">
        <v>126728.9</v>
      </c>
      <c r="N511">
        <v>0</v>
      </c>
      <c r="O511">
        <v>41433.449999999997</v>
      </c>
      <c r="P511">
        <v>109519.17</v>
      </c>
      <c r="Q511">
        <v>15421.04</v>
      </c>
      <c r="R511">
        <f t="shared" si="7"/>
        <v>688049.55</v>
      </c>
      <c r="S511">
        <v>2018</v>
      </c>
      <c r="T511" t="s">
        <v>136</v>
      </c>
    </row>
    <row r="512" spans="1:20" hidden="1" x14ac:dyDescent="0.3">
      <c r="A512" s="10" t="str">
        <f>+_xlfn.CONCAT(Importaciones_CIF_todos[[#This Row],[Pais]],Importaciones_CIF_todos[[#This Row],[Detalle]],Importaciones_CIF_todos[[#This Row],[Año2]])</f>
        <v>OtrosResto alimentos2018</v>
      </c>
      <c r="B512" t="s">
        <v>141</v>
      </c>
      <c r="C512" t="s">
        <v>103</v>
      </c>
      <c r="D512" t="s">
        <v>105</v>
      </c>
      <c r="F512">
        <v>335652.14</v>
      </c>
      <c r="G512">
        <v>209841.14</v>
      </c>
      <c r="H512">
        <v>283164.82999999996</v>
      </c>
      <c r="I512">
        <v>299653.41000000003</v>
      </c>
      <c r="J512">
        <v>407582.56</v>
      </c>
      <c r="K512">
        <v>350286.49999999994</v>
      </c>
      <c r="L512">
        <v>271560.23</v>
      </c>
      <c r="M512">
        <v>306511.17999999993</v>
      </c>
      <c r="N512">
        <v>552232.53000000014</v>
      </c>
      <c r="O512">
        <v>386451.01999999996</v>
      </c>
      <c r="P512">
        <v>258251.72</v>
      </c>
      <c r="Q512">
        <v>377727.35999999993</v>
      </c>
      <c r="R512">
        <f t="shared" si="7"/>
        <v>4038914.6200000006</v>
      </c>
      <c r="S512">
        <v>2018</v>
      </c>
      <c r="T512" t="s">
        <v>136</v>
      </c>
    </row>
    <row r="513" spans="1:20" hidden="1" x14ac:dyDescent="0.3">
      <c r="A513" s="10" t="str">
        <f>+_xlfn.CONCAT(Importaciones_CIF_todos[[#This Row],[Pais]],Importaciones_CIF_todos[[#This Row],[Detalle]],Importaciones_CIF_todos[[#This Row],[Año2]])</f>
        <v>Trinidad y TobagoResto alimentos2018</v>
      </c>
      <c r="B513" t="s">
        <v>74</v>
      </c>
      <c r="C513" t="s">
        <v>103</v>
      </c>
      <c r="D513" t="s">
        <v>105</v>
      </c>
      <c r="F513">
        <v>0</v>
      </c>
      <c r="G513">
        <v>0</v>
      </c>
      <c r="H513">
        <v>0</v>
      </c>
      <c r="I513">
        <v>106.16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f t="shared" si="7"/>
        <v>106.16</v>
      </c>
      <c r="S513">
        <v>2018</v>
      </c>
      <c r="T513" t="s">
        <v>136</v>
      </c>
    </row>
    <row r="514" spans="1:20" x14ac:dyDescent="0.3">
      <c r="A514" s="10" t="str">
        <f>+_xlfn.CONCAT(Importaciones_CIF_todos[[#This Row],[Pais]],Importaciones_CIF_todos[[#This Row],[Detalle]],Importaciones_CIF_todos[[#This Row],[Año2]])</f>
        <v>Reino UnidoCereales2018</v>
      </c>
      <c r="B514" t="s">
        <v>62</v>
      </c>
      <c r="C514" t="s">
        <v>103</v>
      </c>
      <c r="D514" t="s">
        <v>5</v>
      </c>
      <c r="F514">
        <v>41012.44</v>
      </c>
      <c r="G514">
        <v>0</v>
      </c>
      <c r="H514">
        <v>5262.01</v>
      </c>
      <c r="I514">
        <v>1340.4199999999998</v>
      </c>
      <c r="J514">
        <v>104763.59</v>
      </c>
      <c r="K514">
        <v>131.76</v>
      </c>
      <c r="L514">
        <v>142118.95000000001</v>
      </c>
      <c r="M514">
        <v>323.68</v>
      </c>
      <c r="N514">
        <v>495.81</v>
      </c>
      <c r="O514">
        <v>1384.1799999999998</v>
      </c>
      <c r="P514">
        <v>22008.16</v>
      </c>
      <c r="Q514">
        <v>66589.97</v>
      </c>
      <c r="R514">
        <f t="shared" si="7"/>
        <v>385430.97</v>
      </c>
      <c r="S514">
        <v>2018</v>
      </c>
      <c r="T514" t="s">
        <v>136</v>
      </c>
    </row>
    <row r="515" spans="1:20" hidden="1" x14ac:dyDescent="0.3">
      <c r="A515" s="10" t="str">
        <f>+_xlfn.CONCAT(Importaciones_CIF_todos[[#This Row],[Pais]],Importaciones_CIF_todos[[#This Row],[Detalle]],Importaciones_CIF_todos[[#This Row],[Año2]])</f>
        <v>Reino UnidoFrutas y frutos comestibles2018</v>
      </c>
      <c r="B515" t="s">
        <v>62</v>
      </c>
      <c r="C515" t="s">
        <v>103</v>
      </c>
      <c r="D515" t="s">
        <v>104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18311.169999999998</v>
      </c>
      <c r="M515">
        <v>115.99</v>
      </c>
      <c r="N515">
        <v>56.69</v>
      </c>
      <c r="O515">
        <v>63.65</v>
      </c>
      <c r="P515">
        <v>63.62</v>
      </c>
      <c r="Q515">
        <v>16387.419999999998</v>
      </c>
      <c r="R515">
        <f t="shared" ref="R515:R578" si="8">SUM(F515:Q515)</f>
        <v>34998.539999999994</v>
      </c>
      <c r="S515">
        <v>2018</v>
      </c>
      <c r="T515" t="s">
        <v>136</v>
      </c>
    </row>
    <row r="516" spans="1:20" hidden="1" x14ac:dyDescent="0.3">
      <c r="A516" s="10" t="str">
        <f>+_xlfn.CONCAT(Importaciones_CIF_todos[[#This Row],[Pais]],Importaciones_CIF_todos[[#This Row],[Detalle]],Importaciones_CIF_todos[[#This Row],[Año2]])</f>
        <v>Reino UnidoResto alimentos2018</v>
      </c>
      <c r="B516" t="s">
        <v>62</v>
      </c>
      <c r="C516" t="s">
        <v>103</v>
      </c>
      <c r="D516" t="s">
        <v>105</v>
      </c>
      <c r="F516">
        <v>301610.04000000004</v>
      </c>
      <c r="G516">
        <v>366758.20999999996</v>
      </c>
      <c r="H516">
        <v>762384.41999999993</v>
      </c>
      <c r="I516">
        <v>424881.06000000006</v>
      </c>
      <c r="J516">
        <v>631547.32999999984</v>
      </c>
      <c r="K516">
        <v>258076.59999999998</v>
      </c>
      <c r="L516">
        <v>771856.58999999985</v>
      </c>
      <c r="M516">
        <v>322456.08</v>
      </c>
      <c r="N516">
        <v>495660.12</v>
      </c>
      <c r="O516">
        <v>840658.64</v>
      </c>
      <c r="P516">
        <v>1099829.0899999996</v>
      </c>
      <c r="Q516">
        <v>52067.880000000012</v>
      </c>
      <c r="R516">
        <f t="shared" si="8"/>
        <v>6327786.0599999987</v>
      </c>
      <c r="S516">
        <v>2018</v>
      </c>
      <c r="T516" t="s">
        <v>136</v>
      </c>
    </row>
    <row r="517" spans="1:20" hidden="1" x14ac:dyDescent="0.3">
      <c r="A517" s="10" t="str">
        <f>+_xlfn.CONCAT(Importaciones_CIF_todos[[#This Row],[Pais]],Importaciones_CIF_todos[[#This Row],[Detalle]],Importaciones_CIF_todos[[#This Row],[Año2]])</f>
        <v>ParaguayCarne de bovino2018</v>
      </c>
      <c r="B517" t="s">
        <v>57</v>
      </c>
      <c r="C517" t="s">
        <v>103</v>
      </c>
      <c r="D517" t="s">
        <v>107</v>
      </c>
      <c r="F517">
        <v>31032073.5</v>
      </c>
      <c r="G517">
        <v>26817656</v>
      </c>
      <c r="H517">
        <v>29710970.769999992</v>
      </c>
      <c r="I517">
        <v>29380673.659999996</v>
      </c>
      <c r="J517">
        <v>24811489.18</v>
      </c>
      <c r="K517">
        <v>23485905.559999999</v>
      </c>
      <c r="L517">
        <v>26302247.010000002</v>
      </c>
      <c r="M517">
        <v>37919386.470000006</v>
      </c>
      <c r="N517">
        <v>20256094.580000002</v>
      </c>
      <c r="O517">
        <v>18136528.740000002</v>
      </c>
      <c r="P517">
        <v>30874529.089999996</v>
      </c>
      <c r="Q517">
        <v>31843627.449999996</v>
      </c>
      <c r="R517">
        <f t="shared" si="8"/>
        <v>330571182.00999999</v>
      </c>
      <c r="S517">
        <v>2018</v>
      </c>
      <c r="T517" t="s">
        <v>136</v>
      </c>
    </row>
    <row r="518" spans="1:20" x14ac:dyDescent="0.3">
      <c r="A518" s="10" t="str">
        <f>+_xlfn.CONCAT(Importaciones_CIF_todos[[#This Row],[Pais]],Importaciones_CIF_todos[[#This Row],[Detalle]],Importaciones_CIF_todos[[#This Row],[Año2]])</f>
        <v>ParaguayCereales2018</v>
      </c>
      <c r="B518" t="s">
        <v>57</v>
      </c>
      <c r="C518" t="s">
        <v>103</v>
      </c>
      <c r="D518" t="s">
        <v>5</v>
      </c>
      <c r="F518">
        <v>1985126.03</v>
      </c>
      <c r="G518">
        <v>1845009.9</v>
      </c>
      <c r="H518">
        <v>2226737.27</v>
      </c>
      <c r="I518">
        <v>3140266.26</v>
      </c>
      <c r="J518">
        <v>2807419.7600000002</v>
      </c>
      <c r="K518">
        <v>2422238.8800000004</v>
      </c>
      <c r="L518">
        <v>1886915.0899999999</v>
      </c>
      <c r="M518">
        <v>1447862.6800000002</v>
      </c>
      <c r="N518">
        <v>911928.98</v>
      </c>
      <c r="O518">
        <v>1314480.75</v>
      </c>
      <c r="P518">
        <v>1338416.04</v>
      </c>
      <c r="Q518">
        <v>912828.99</v>
      </c>
      <c r="R518">
        <f t="shared" si="8"/>
        <v>22239230.629999999</v>
      </c>
      <c r="S518">
        <v>2018</v>
      </c>
      <c r="T518" t="s">
        <v>136</v>
      </c>
    </row>
    <row r="519" spans="1:20" x14ac:dyDescent="0.3">
      <c r="A519" s="10" t="str">
        <f>+_xlfn.CONCAT(Importaciones_CIF_todos[[#This Row],[Pais]],Importaciones_CIF_todos[[#This Row],[Detalle]],Importaciones_CIF_todos[[#This Row],[Año2]])</f>
        <v>ParaguayMaíz para consumo2018</v>
      </c>
      <c r="B519" t="s">
        <v>57</v>
      </c>
      <c r="C519" t="s">
        <v>103</v>
      </c>
      <c r="D519" t="s">
        <v>108</v>
      </c>
      <c r="F519">
        <v>3074195.17</v>
      </c>
      <c r="G519">
        <v>1841196.84</v>
      </c>
      <c r="H519">
        <v>150879.06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5461318.75</v>
      </c>
      <c r="R519">
        <f t="shared" si="8"/>
        <v>10527589.82</v>
      </c>
      <c r="S519">
        <v>2018</v>
      </c>
      <c r="T519" t="s">
        <v>136</v>
      </c>
    </row>
    <row r="520" spans="1:20" hidden="1" x14ac:dyDescent="0.3">
      <c r="A520" s="10" t="str">
        <f>+_xlfn.CONCAT(Importaciones_CIF_todos[[#This Row],[Pais]],Importaciones_CIF_todos[[#This Row],[Detalle]],Importaciones_CIF_todos[[#This Row],[Año2]])</f>
        <v>ParaguayResto alimentos2018</v>
      </c>
      <c r="B520" t="s">
        <v>57</v>
      </c>
      <c r="C520" t="s">
        <v>103</v>
      </c>
      <c r="D520" t="s">
        <v>105</v>
      </c>
      <c r="F520">
        <v>384547.8</v>
      </c>
      <c r="G520">
        <v>122594.79</v>
      </c>
      <c r="H520">
        <v>286123</v>
      </c>
      <c r="I520">
        <v>212017.71</v>
      </c>
      <c r="J520">
        <v>126037.84</v>
      </c>
      <c r="K520">
        <v>209272.49</v>
      </c>
      <c r="L520">
        <v>8840119.9299999997</v>
      </c>
      <c r="M520">
        <v>466107.5</v>
      </c>
      <c r="N520">
        <v>212271.68</v>
      </c>
      <c r="O520">
        <v>139450.78</v>
      </c>
      <c r="P520">
        <v>349456.37</v>
      </c>
      <c r="Q520">
        <v>187249.58000000002</v>
      </c>
      <c r="R520">
        <f t="shared" si="8"/>
        <v>11535249.469999997</v>
      </c>
      <c r="S520">
        <v>2018</v>
      </c>
      <c r="T520" t="s">
        <v>136</v>
      </c>
    </row>
    <row r="521" spans="1:20" x14ac:dyDescent="0.3">
      <c r="A521" s="10" t="str">
        <f>+_xlfn.CONCAT(Importaciones_CIF_todos[[#This Row],[Pais]],Importaciones_CIF_todos[[#This Row],[Detalle]],Importaciones_CIF_todos[[#This Row],[Año2]])</f>
        <v>VietnamCereales2018</v>
      </c>
      <c r="B521" t="s">
        <v>78</v>
      </c>
      <c r="C521" t="s">
        <v>103</v>
      </c>
      <c r="D521" t="s">
        <v>5</v>
      </c>
      <c r="F521">
        <v>40633.300000000003</v>
      </c>
      <c r="G521">
        <v>20225.84</v>
      </c>
      <c r="H521">
        <v>0</v>
      </c>
      <c r="I521">
        <v>132530.72</v>
      </c>
      <c r="J521">
        <v>57004.86</v>
      </c>
      <c r="K521">
        <v>34621.050000000003</v>
      </c>
      <c r="L521">
        <v>19275.41</v>
      </c>
      <c r="M521">
        <v>39292.18</v>
      </c>
      <c r="N521">
        <v>38550.82</v>
      </c>
      <c r="O521">
        <v>19550.77</v>
      </c>
      <c r="P521">
        <v>55983.88</v>
      </c>
      <c r="Q521">
        <v>18779.759999999998</v>
      </c>
      <c r="R521">
        <f t="shared" si="8"/>
        <v>476448.58999999997</v>
      </c>
      <c r="S521">
        <v>2018</v>
      </c>
      <c r="T521" t="s">
        <v>136</v>
      </c>
    </row>
    <row r="522" spans="1:20" hidden="1" x14ac:dyDescent="0.3">
      <c r="A522" s="10" t="str">
        <f>+_xlfn.CONCAT(Importaciones_CIF_todos[[#This Row],[Pais]],Importaciones_CIF_todos[[#This Row],[Detalle]],Importaciones_CIF_todos[[#This Row],[Año2]])</f>
        <v>VietnamFrutas y frutos comestibles2018</v>
      </c>
      <c r="B522" t="s">
        <v>78</v>
      </c>
      <c r="C522" t="s">
        <v>103</v>
      </c>
      <c r="D522" t="s">
        <v>104</v>
      </c>
      <c r="F522">
        <v>61439.42</v>
      </c>
      <c r="G522">
        <v>61870</v>
      </c>
      <c r="H522">
        <v>108317.17</v>
      </c>
      <c r="I522">
        <v>61730</v>
      </c>
      <c r="J522">
        <v>61104.39</v>
      </c>
      <c r="K522">
        <v>60420</v>
      </c>
      <c r="L522">
        <v>60820</v>
      </c>
      <c r="M522">
        <v>166862.44</v>
      </c>
      <c r="N522">
        <v>43624</v>
      </c>
      <c r="O522">
        <v>40504.17</v>
      </c>
      <c r="P522">
        <v>39008</v>
      </c>
      <c r="Q522">
        <v>39178.19</v>
      </c>
      <c r="R522">
        <f t="shared" si="8"/>
        <v>804877.78</v>
      </c>
      <c r="S522">
        <v>2018</v>
      </c>
      <c r="T522" t="s">
        <v>136</v>
      </c>
    </row>
    <row r="523" spans="1:20" hidden="1" x14ac:dyDescent="0.3">
      <c r="A523" s="10" t="str">
        <f>+_xlfn.CONCAT(Importaciones_CIF_todos[[#This Row],[Pais]],Importaciones_CIF_todos[[#This Row],[Detalle]],Importaciones_CIF_todos[[#This Row],[Año2]])</f>
        <v>VietnamResto alimentos2018</v>
      </c>
      <c r="B523" t="s">
        <v>78</v>
      </c>
      <c r="C523" t="s">
        <v>103</v>
      </c>
      <c r="D523" t="s">
        <v>105</v>
      </c>
      <c r="F523">
        <v>521334.67</v>
      </c>
      <c r="G523">
        <v>380368.05999999994</v>
      </c>
      <c r="H523">
        <v>1452221.3900000004</v>
      </c>
      <c r="I523">
        <v>332519.77</v>
      </c>
      <c r="J523">
        <v>567422.06999999983</v>
      </c>
      <c r="K523">
        <v>75284.180000000008</v>
      </c>
      <c r="L523">
        <v>38282.78</v>
      </c>
      <c r="M523">
        <v>1113572.6100000001</v>
      </c>
      <c r="N523">
        <v>684744.41</v>
      </c>
      <c r="O523">
        <v>1112417.5900000001</v>
      </c>
      <c r="P523">
        <v>825899.09999999986</v>
      </c>
      <c r="Q523">
        <v>932019.27</v>
      </c>
      <c r="R523">
        <f t="shared" si="8"/>
        <v>8036085.9000000004</v>
      </c>
      <c r="S523">
        <v>2018</v>
      </c>
      <c r="T523" t="s">
        <v>136</v>
      </c>
    </row>
    <row r="524" spans="1:20" hidden="1" x14ac:dyDescent="0.3">
      <c r="A524" s="10" t="str">
        <f>+_xlfn.CONCAT(Importaciones_CIF_todos[[#This Row],[Pais]],Importaciones_CIF_todos[[#This Row],[Detalle]],Importaciones_CIF_todos[[#This Row],[Año2]])</f>
        <v>HolandaCarne de bovino2018</v>
      </c>
      <c r="B524" t="s">
        <v>36</v>
      </c>
      <c r="C524" t="s">
        <v>103</v>
      </c>
      <c r="D524" t="s">
        <v>107</v>
      </c>
      <c r="F524">
        <v>0</v>
      </c>
      <c r="G524">
        <v>0</v>
      </c>
      <c r="H524">
        <v>0</v>
      </c>
      <c r="I524">
        <v>0</v>
      </c>
      <c r="J524">
        <v>16821.689999999999</v>
      </c>
      <c r="K524">
        <v>0</v>
      </c>
      <c r="L524">
        <v>0</v>
      </c>
      <c r="M524">
        <v>13055.189999999999</v>
      </c>
      <c r="N524">
        <v>0</v>
      </c>
      <c r="O524">
        <v>0</v>
      </c>
      <c r="P524">
        <v>0</v>
      </c>
      <c r="Q524">
        <v>0</v>
      </c>
      <c r="R524">
        <f t="shared" si="8"/>
        <v>29876.879999999997</v>
      </c>
      <c r="S524">
        <v>2018</v>
      </c>
      <c r="T524" t="s">
        <v>136</v>
      </c>
    </row>
    <row r="525" spans="1:20" x14ac:dyDescent="0.3">
      <c r="A525" s="10" t="str">
        <f>+_xlfn.CONCAT(Importaciones_CIF_todos[[#This Row],[Pais]],Importaciones_CIF_todos[[#This Row],[Detalle]],Importaciones_CIF_todos[[#This Row],[Año2]])</f>
        <v>HolandaCereales2018</v>
      </c>
      <c r="B525" t="s">
        <v>36</v>
      </c>
      <c r="C525" t="s">
        <v>103</v>
      </c>
      <c r="D525" t="s">
        <v>5</v>
      </c>
      <c r="F525">
        <v>0</v>
      </c>
      <c r="G525">
        <v>0</v>
      </c>
      <c r="H525">
        <v>26764.95</v>
      </c>
      <c r="I525">
        <v>50065.19</v>
      </c>
      <c r="J525">
        <v>3991</v>
      </c>
      <c r="K525">
        <v>42204.13</v>
      </c>
      <c r="L525">
        <v>43208.25</v>
      </c>
      <c r="M525">
        <v>108619.03</v>
      </c>
      <c r="N525">
        <v>126873.84</v>
      </c>
      <c r="O525">
        <v>27579.55</v>
      </c>
      <c r="P525">
        <v>129403.33</v>
      </c>
      <c r="Q525">
        <v>0</v>
      </c>
      <c r="R525">
        <f t="shared" si="8"/>
        <v>558709.27</v>
      </c>
      <c r="S525">
        <v>2018</v>
      </c>
      <c r="T525" t="s">
        <v>136</v>
      </c>
    </row>
    <row r="526" spans="1:20" hidden="1" x14ac:dyDescent="0.3">
      <c r="A526" s="10" t="str">
        <f>+_xlfn.CONCAT(Importaciones_CIF_todos[[#This Row],[Pais]],Importaciones_CIF_todos[[#This Row],[Detalle]],Importaciones_CIF_todos[[#This Row],[Año2]])</f>
        <v>HolandaFrutas y frutos comestibles2018</v>
      </c>
      <c r="B526" t="s">
        <v>36</v>
      </c>
      <c r="C526" t="s">
        <v>103</v>
      </c>
      <c r="D526" t="s">
        <v>104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75.25</v>
      </c>
      <c r="M526">
        <v>0</v>
      </c>
      <c r="N526">
        <v>0</v>
      </c>
      <c r="O526">
        <v>0</v>
      </c>
      <c r="P526">
        <v>0</v>
      </c>
      <c r="Q526">
        <v>59.23</v>
      </c>
      <c r="R526">
        <f t="shared" si="8"/>
        <v>134.47999999999999</v>
      </c>
      <c r="S526">
        <v>2018</v>
      </c>
      <c r="T526" t="s">
        <v>136</v>
      </c>
    </row>
    <row r="527" spans="1:20" hidden="1" x14ac:dyDescent="0.3">
      <c r="A527" s="10" t="str">
        <f>+_xlfn.CONCAT(Importaciones_CIF_todos[[#This Row],[Pais]],Importaciones_CIF_todos[[#This Row],[Detalle]],Importaciones_CIF_todos[[#This Row],[Año2]])</f>
        <v>HolandaResto alimentos2018</v>
      </c>
      <c r="B527" t="s">
        <v>36</v>
      </c>
      <c r="C527" t="s">
        <v>103</v>
      </c>
      <c r="D527" t="s">
        <v>105</v>
      </c>
      <c r="F527">
        <v>5104447.8500000006</v>
      </c>
      <c r="G527">
        <v>8878496.4799999967</v>
      </c>
      <c r="H527">
        <v>7091012.2399999974</v>
      </c>
      <c r="I527">
        <v>7126213.5999999996</v>
      </c>
      <c r="J527">
        <v>9445502.1500000004</v>
      </c>
      <c r="K527">
        <v>5576308.7400000012</v>
      </c>
      <c r="L527">
        <v>6167205.0899999999</v>
      </c>
      <c r="M527">
        <v>6275142.7600000007</v>
      </c>
      <c r="N527">
        <v>6254028.5399999991</v>
      </c>
      <c r="O527">
        <v>7944849.8500000006</v>
      </c>
      <c r="P527">
        <v>5640566.8000000017</v>
      </c>
      <c r="Q527">
        <v>4746881.2600000007</v>
      </c>
      <c r="R527">
        <f t="shared" si="8"/>
        <v>80250655.359999985</v>
      </c>
      <c r="S527">
        <v>2018</v>
      </c>
      <c r="T527" t="s">
        <v>136</v>
      </c>
    </row>
    <row r="528" spans="1:20" hidden="1" x14ac:dyDescent="0.3">
      <c r="A528" s="10" t="str">
        <f>+_xlfn.CONCAT(Importaciones_CIF_todos[[#This Row],[Pais]],Importaciones_CIF_todos[[#This Row],[Detalle]],Importaciones_CIF_todos[[#This Row],[Año2]])</f>
        <v>SueciaResto alimentos2018</v>
      </c>
      <c r="B528" t="s">
        <v>68</v>
      </c>
      <c r="C528" t="s">
        <v>103</v>
      </c>
      <c r="D528" t="s">
        <v>105</v>
      </c>
      <c r="F528">
        <v>199796.58</v>
      </c>
      <c r="G528">
        <v>174715.13999999998</v>
      </c>
      <c r="H528">
        <v>109366.54000000001</v>
      </c>
      <c r="I528">
        <v>287929</v>
      </c>
      <c r="J528">
        <v>182292.82</v>
      </c>
      <c r="K528">
        <v>331301.98</v>
      </c>
      <c r="L528">
        <v>90464.790000000008</v>
      </c>
      <c r="M528">
        <v>314338.44</v>
      </c>
      <c r="N528">
        <v>466052.89</v>
      </c>
      <c r="O528">
        <v>358289.78</v>
      </c>
      <c r="P528">
        <v>58655.67</v>
      </c>
      <c r="Q528">
        <v>102453.61</v>
      </c>
      <c r="R528">
        <f t="shared" si="8"/>
        <v>2675657.2399999998</v>
      </c>
      <c r="S528">
        <v>2018</v>
      </c>
      <c r="T528" t="s">
        <v>136</v>
      </c>
    </row>
    <row r="529" spans="1:20" x14ac:dyDescent="0.3">
      <c r="A529" s="10" t="str">
        <f>+_xlfn.CONCAT(Importaciones_CIF_todos[[#This Row],[Pais]],Importaciones_CIF_todos[[#This Row],[Detalle]],Importaciones_CIF_todos[[#This Row],[Año2]])</f>
        <v>BélgicaCereales2018</v>
      </c>
      <c r="B529" t="s">
        <v>12</v>
      </c>
      <c r="C529" t="s">
        <v>103</v>
      </c>
      <c r="D529" t="s">
        <v>5</v>
      </c>
      <c r="F529">
        <v>64.180000000000007</v>
      </c>
      <c r="G529">
        <v>13882.53</v>
      </c>
      <c r="H529">
        <v>0</v>
      </c>
      <c r="I529">
        <v>1933.07</v>
      </c>
      <c r="J529">
        <v>0</v>
      </c>
      <c r="K529">
        <v>3608.7200000000003</v>
      </c>
      <c r="L529">
        <v>21214.11</v>
      </c>
      <c r="M529">
        <v>8693.8700000000008</v>
      </c>
      <c r="N529">
        <v>40852.71</v>
      </c>
      <c r="O529">
        <v>83558.720000000001</v>
      </c>
      <c r="P529">
        <v>42921.58</v>
      </c>
      <c r="Q529">
        <v>39588.370000000003</v>
      </c>
      <c r="R529">
        <f t="shared" si="8"/>
        <v>256317.86</v>
      </c>
      <c r="S529">
        <v>2018</v>
      </c>
      <c r="T529" t="s">
        <v>136</v>
      </c>
    </row>
    <row r="530" spans="1:20" hidden="1" x14ac:dyDescent="0.3">
      <c r="A530" s="10" t="str">
        <f>+_xlfn.CONCAT(Importaciones_CIF_todos[[#This Row],[Pais]],Importaciones_CIF_todos[[#This Row],[Detalle]],Importaciones_CIF_todos[[#This Row],[Año2]])</f>
        <v>BélgicaFrutas y frutos comestibles2018</v>
      </c>
      <c r="B530" t="s">
        <v>12</v>
      </c>
      <c r="C530" t="s">
        <v>103</v>
      </c>
      <c r="D530" t="s">
        <v>104</v>
      </c>
      <c r="F530">
        <v>0</v>
      </c>
      <c r="G530">
        <v>0</v>
      </c>
      <c r="H530">
        <v>610.29</v>
      </c>
      <c r="I530">
        <v>0</v>
      </c>
      <c r="J530">
        <v>2013.43</v>
      </c>
      <c r="K530">
        <v>0</v>
      </c>
      <c r="L530">
        <v>2993.69</v>
      </c>
      <c r="M530">
        <v>14910</v>
      </c>
      <c r="N530">
        <v>0</v>
      </c>
      <c r="O530">
        <v>78320.89</v>
      </c>
      <c r="P530">
        <v>1946.28</v>
      </c>
      <c r="Q530">
        <v>82027.959999999992</v>
      </c>
      <c r="R530">
        <f t="shared" si="8"/>
        <v>182822.53999999998</v>
      </c>
      <c r="S530">
        <v>2018</v>
      </c>
      <c r="T530" t="s">
        <v>136</v>
      </c>
    </row>
    <row r="531" spans="1:20" hidden="1" x14ac:dyDescent="0.3">
      <c r="A531" s="10" t="str">
        <f>+_xlfn.CONCAT(Importaciones_CIF_todos[[#This Row],[Pais]],Importaciones_CIF_todos[[#This Row],[Detalle]],Importaciones_CIF_todos[[#This Row],[Año2]])</f>
        <v>BélgicaResto alimentos2018</v>
      </c>
      <c r="B531" t="s">
        <v>12</v>
      </c>
      <c r="C531" t="s">
        <v>103</v>
      </c>
      <c r="D531" t="s">
        <v>105</v>
      </c>
      <c r="F531">
        <v>5474518.4800000014</v>
      </c>
      <c r="G531">
        <v>5551974.6799999997</v>
      </c>
      <c r="H531">
        <v>7273976.8100000005</v>
      </c>
      <c r="I531">
        <v>5316332.8499999987</v>
      </c>
      <c r="J531">
        <v>7062854.3100000005</v>
      </c>
      <c r="K531">
        <v>5567275.8599999994</v>
      </c>
      <c r="L531">
        <v>5456491.6200000001</v>
      </c>
      <c r="M531">
        <v>6856931.299999997</v>
      </c>
      <c r="N531">
        <v>3914717.6799999997</v>
      </c>
      <c r="O531">
        <v>8386923.8799999999</v>
      </c>
      <c r="P531">
        <v>7236710.8199999975</v>
      </c>
      <c r="Q531">
        <v>5927506.8200000022</v>
      </c>
      <c r="R531">
        <f t="shared" si="8"/>
        <v>74026215.109999999</v>
      </c>
      <c r="S531">
        <v>2018</v>
      </c>
      <c r="T531" t="s">
        <v>136</v>
      </c>
    </row>
    <row r="532" spans="1:20" x14ac:dyDescent="0.3">
      <c r="A532" s="10" t="str">
        <f>+_xlfn.CONCAT(Importaciones_CIF_todos[[#This Row],[Pais]],Importaciones_CIF_todos[[#This Row],[Detalle]],Importaciones_CIF_todos[[#This Row],[Año2]])</f>
        <v>TurquíaCereales2018</v>
      </c>
      <c r="B532" t="s">
        <v>75</v>
      </c>
      <c r="C532" t="s">
        <v>103</v>
      </c>
      <c r="D532" t="s">
        <v>5</v>
      </c>
      <c r="F532">
        <v>82.55</v>
      </c>
      <c r="G532">
        <v>29195.63</v>
      </c>
      <c r="H532">
        <v>12880</v>
      </c>
      <c r="I532">
        <v>0</v>
      </c>
      <c r="J532">
        <v>26740.55</v>
      </c>
      <c r="K532">
        <v>0</v>
      </c>
      <c r="L532">
        <v>0</v>
      </c>
      <c r="M532">
        <v>17154.560000000001</v>
      </c>
      <c r="N532">
        <v>0</v>
      </c>
      <c r="O532">
        <v>0</v>
      </c>
      <c r="P532">
        <v>0</v>
      </c>
      <c r="Q532">
        <v>0</v>
      </c>
      <c r="R532">
        <f t="shared" si="8"/>
        <v>86053.29</v>
      </c>
      <c r="S532">
        <v>2018</v>
      </c>
      <c r="T532" t="s">
        <v>136</v>
      </c>
    </row>
    <row r="533" spans="1:20" hidden="1" x14ac:dyDescent="0.3">
      <c r="A533" s="10" t="str">
        <f>+_xlfn.CONCAT(Importaciones_CIF_todos[[#This Row],[Pais]],Importaciones_CIF_todos[[#This Row],[Detalle]],Importaciones_CIF_todos[[#This Row],[Año2]])</f>
        <v>TurquíaFrutas y frutos comestibles2018</v>
      </c>
      <c r="B533" t="s">
        <v>75</v>
      </c>
      <c r="C533" t="s">
        <v>103</v>
      </c>
      <c r="D533" t="s">
        <v>104</v>
      </c>
      <c r="F533">
        <v>42669.09</v>
      </c>
      <c r="G533">
        <v>114297.05</v>
      </c>
      <c r="H533">
        <v>72581.36</v>
      </c>
      <c r="I533">
        <v>2467.41</v>
      </c>
      <c r="J533">
        <v>146386.50999999998</v>
      </c>
      <c r="K533">
        <v>32821.839999999997</v>
      </c>
      <c r="L533">
        <v>100221.69</v>
      </c>
      <c r="M533">
        <v>114771.36</v>
      </c>
      <c r="N533">
        <v>132676.99</v>
      </c>
      <c r="O533">
        <v>59371.15</v>
      </c>
      <c r="P533">
        <v>178286.69</v>
      </c>
      <c r="Q533">
        <v>58191.4</v>
      </c>
      <c r="R533">
        <f t="shared" si="8"/>
        <v>1054742.54</v>
      </c>
      <c r="S533">
        <v>2018</v>
      </c>
      <c r="T533" t="s">
        <v>136</v>
      </c>
    </row>
    <row r="534" spans="1:20" hidden="1" x14ac:dyDescent="0.3">
      <c r="A534" s="10" t="str">
        <f>+_xlfn.CONCAT(Importaciones_CIF_todos[[#This Row],[Pais]],Importaciones_CIF_todos[[#This Row],[Detalle]],Importaciones_CIF_todos[[#This Row],[Año2]])</f>
        <v>TurquíaResto alimentos2018</v>
      </c>
      <c r="B534" t="s">
        <v>75</v>
      </c>
      <c r="C534" t="s">
        <v>103</v>
      </c>
      <c r="D534" t="s">
        <v>105</v>
      </c>
      <c r="F534">
        <v>411384.7</v>
      </c>
      <c r="G534">
        <v>187248.78999999998</v>
      </c>
      <c r="H534">
        <v>219905.24000000002</v>
      </c>
      <c r="I534">
        <v>253715.65999999997</v>
      </c>
      <c r="J534">
        <v>298505.02999999997</v>
      </c>
      <c r="K534">
        <v>235248.43999999997</v>
      </c>
      <c r="L534">
        <v>248845.21</v>
      </c>
      <c r="M534">
        <v>259328.87999999995</v>
      </c>
      <c r="N534">
        <v>199144.25</v>
      </c>
      <c r="O534">
        <v>391575.10999999987</v>
      </c>
      <c r="P534">
        <v>127248.04999999999</v>
      </c>
      <c r="Q534">
        <v>217388.83</v>
      </c>
      <c r="R534">
        <f t="shared" si="8"/>
        <v>3049538.1899999995</v>
      </c>
      <c r="S534">
        <v>2018</v>
      </c>
      <c r="T534" t="s">
        <v>136</v>
      </c>
    </row>
    <row r="535" spans="1:20" hidden="1" x14ac:dyDescent="0.3">
      <c r="A535" s="10" t="str">
        <f>+_xlfn.CONCAT(Importaciones_CIF_todos[[#This Row],[Pais]],Importaciones_CIF_todos[[#This Row],[Detalle]],Importaciones_CIF_todos[[#This Row],[Año2]])</f>
        <v>FinlandiaResto alimentos2018</v>
      </c>
      <c r="B535" t="s">
        <v>32</v>
      </c>
      <c r="C535" t="s">
        <v>103</v>
      </c>
      <c r="D535" t="s">
        <v>105</v>
      </c>
      <c r="F535">
        <v>0</v>
      </c>
      <c r="G535">
        <v>0</v>
      </c>
      <c r="H535">
        <v>0</v>
      </c>
      <c r="I535">
        <v>118.12</v>
      </c>
      <c r="J535">
        <v>0</v>
      </c>
      <c r="K535">
        <v>13884.66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15718.66</v>
      </c>
      <c r="R535">
        <f t="shared" si="8"/>
        <v>29721.440000000002</v>
      </c>
      <c r="S535">
        <v>2018</v>
      </c>
      <c r="T535" t="s">
        <v>136</v>
      </c>
    </row>
    <row r="536" spans="1:20" hidden="1" x14ac:dyDescent="0.3">
      <c r="A536" s="10" t="str">
        <f>+_xlfn.CONCAT(Importaciones_CIF_todos[[#This Row],[Pais]],Importaciones_CIF_todos[[#This Row],[Detalle]],Importaciones_CIF_todos[[#This Row],[Año2]])</f>
        <v>FinlandiaResto combustibles y lubricantes2018</v>
      </c>
      <c r="B536" t="s">
        <v>32</v>
      </c>
      <c r="C536" t="s">
        <v>103</v>
      </c>
      <c r="D536" t="s">
        <v>140</v>
      </c>
      <c r="F536">
        <v>26597.02</v>
      </c>
      <c r="G536">
        <v>0</v>
      </c>
      <c r="H536">
        <v>137661.01</v>
      </c>
      <c r="I536">
        <v>0</v>
      </c>
      <c r="J536">
        <v>23396.560000000001</v>
      </c>
      <c r="K536">
        <v>15036.97</v>
      </c>
      <c r="L536">
        <v>7531.52</v>
      </c>
      <c r="M536">
        <v>201710.42</v>
      </c>
      <c r="N536">
        <v>23674.67</v>
      </c>
      <c r="O536">
        <v>23887.1</v>
      </c>
      <c r="P536">
        <v>38624.29</v>
      </c>
      <c r="Q536">
        <v>24198.239999999998</v>
      </c>
      <c r="R536">
        <f t="shared" si="8"/>
        <v>522317.79999999993</v>
      </c>
      <c r="S536">
        <v>2018</v>
      </c>
      <c r="T536" t="s">
        <v>136</v>
      </c>
    </row>
    <row r="537" spans="1:20" x14ac:dyDescent="0.3">
      <c r="A537" s="10" t="str">
        <f>+_xlfn.CONCAT(Importaciones_CIF_todos[[#This Row],[Pais]],Importaciones_CIF_todos[[#This Row],[Detalle]],Importaciones_CIF_todos[[#This Row],[Año2]])</f>
        <v>AustriaCereales2018</v>
      </c>
      <c r="B537" t="s">
        <v>11</v>
      </c>
      <c r="C537" t="s">
        <v>103</v>
      </c>
      <c r="D537" t="s">
        <v>5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2490.15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f t="shared" si="8"/>
        <v>2490.15</v>
      </c>
      <c r="S537">
        <v>2018</v>
      </c>
      <c r="T537" t="s">
        <v>136</v>
      </c>
    </row>
    <row r="538" spans="1:20" hidden="1" x14ac:dyDescent="0.3">
      <c r="A538" s="10" t="str">
        <f>+_xlfn.CONCAT(Importaciones_CIF_todos[[#This Row],[Pais]],Importaciones_CIF_todos[[#This Row],[Detalle]],Importaciones_CIF_todos[[#This Row],[Año2]])</f>
        <v>AustriaFrutas y frutos comestibles2018</v>
      </c>
      <c r="B538" t="s">
        <v>11</v>
      </c>
      <c r="C538" t="s">
        <v>103</v>
      </c>
      <c r="D538" t="s">
        <v>104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81.510000000000005</v>
      </c>
      <c r="M538">
        <v>0</v>
      </c>
      <c r="N538">
        <v>0</v>
      </c>
      <c r="O538">
        <v>0</v>
      </c>
      <c r="P538">
        <v>0</v>
      </c>
      <c r="Q538">
        <v>0</v>
      </c>
      <c r="R538">
        <f t="shared" si="8"/>
        <v>81.510000000000005</v>
      </c>
      <c r="S538">
        <v>2018</v>
      </c>
      <c r="T538" t="s">
        <v>136</v>
      </c>
    </row>
    <row r="539" spans="1:20" hidden="1" x14ac:dyDescent="0.3">
      <c r="A539" s="10" t="str">
        <f>+_xlfn.CONCAT(Importaciones_CIF_todos[[#This Row],[Pais]],Importaciones_CIF_todos[[#This Row],[Detalle]],Importaciones_CIF_todos[[#This Row],[Año2]])</f>
        <v>AustriaResto alimentos2018</v>
      </c>
      <c r="B539" t="s">
        <v>11</v>
      </c>
      <c r="C539" t="s">
        <v>103</v>
      </c>
      <c r="D539" t="s">
        <v>105</v>
      </c>
      <c r="F539">
        <v>111.06</v>
      </c>
      <c r="G539">
        <v>150815.54</v>
      </c>
      <c r="H539">
        <v>108949.53</v>
      </c>
      <c r="I539">
        <v>175584.75</v>
      </c>
      <c r="J539">
        <v>462423.99999999994</v>
      </c>
      <c r="K539">
        <v>10885</v>
      </c>
      <c r="L539">
        <v>38869.15</v>
      </c>
      <c r="M539">
        <v>0</v>
      </c>
      <c r="N539">
        <v>179368.25</v>
      </c>
      <c r="O539">
        <v>142634.63999999998</v>
      </c>
      <c r="P539">
        <v>26852.19</v>
      </c>
      <c r="Q539">
        <v>650.69999999999993</v>
      </c>
      <c r="R539">
        <f t="shared" si="8"/>
        <v>1297144.8099999996</v>
      </c>
      <c r="S539">
        <v>2018</v>
      </c>
      <c r="T539" t="s">
        <v>136</v>
      </c>
    </row>
    <row r="540" spans="1:20" x14ac:dyDescent="0.3">
      <c r="A540" s="10" t="str">
        <f>+_xlfn.CONCAT(Importaciones_CIF_todos[[#This Row],[Pais]],Importaciones_CIF_todos[[#This Row],[Detalle]],Importaciones_CIF_todos[[#This Row],[Año2]])</f>
        <v>SuizaCereales2018</v>
      </c>
      <c r="B540" t="s">
        <v>69</v>
      </c>
      <c r="C540" t="s">
        <v>103</v>
      </c>
      <c r="D540" t="s">
        <v>5</v>
      </c>
      <c r="F540">
        <v>933.57</v>
      </c>
      <c r="G540">
        <v>0</v>
      </c>
      <c r="H540">
        <v>0</v>
      </c>
      <c r="I540">
        <v>0</v>
      </c>
      <c r="J540">
        <v>0</v>
      </c>
      <c r="K540">
        <v>223.89</v>
      </c>
      <c r="L540">
        <v>0</v>
      </c>
      <c r="M540">
        <v>0</v>
      </c>
      <c r="N540">
        <v>0</v>
      </c>
      <c r="O540">
        <v>132.5</v>
      </c>
      <c r="P540">
        <v>0</v>
      </c>
      <c r="Q540">
        <v>522.05000000000007</v>
      </c>
      <c r="R540">
        <f t="shared" si="8"/>
        <v>1812.0100000000002</v>
      </c>
      <c r="S540">
        <v>2018</v>
      </c>
      <c r="T540" t="s">
        <v>136</v>
      </c>
    </row>
    <row r="541" spans="1:20" hidden="1" x14ac:dyDescent="0.3">
      <c r="A541" s="10" t="str">
        <f>+_xlfn.CONCAT(Importaciones_CIF_todos[[#This Row],[Pais]],Importaciones_CIF_todos[[#This Row],[Detalle]],Importaciones_CIF_todos[[#This Row],[Año2]])</f>
        <v>SuizaResto alimentos2018</v>
      </c>
      <c r="B541" t="s">
        <v>69</v>
      </c>
      <c r="C541" t="s">
        <v>103</v>
      </c>
      <c r="D541" t="s">
        <v>105</v>
      </c>
      <c r="F541">
        <v>239108.06000000003</v>
      </c>
      <c r="G541">
        <v>75617.600000000006</v>
      </c>
      <c r="H541">
        <v>353035.72</v>
      </c>
      <c r="I541">
        <v>206144.61</v>
      </c>
      <c r="J541">
        <v>787472.7300000001</v>
      </c>
      <c r="K541">
        <v>127637.75999999998</v>
      </c>
      <c r="L541">
        <v>365821.94</v>
      </c>
      <c r="M541">
        <v>268742.55</v>
      </c>
      <c r="N541">
        <v>183811.32</v>
      </c>
      <c r="O541">
        <v>1112617.8</v>
      </c>
      <c r="P541">
        <v>115989.90999999999</v>
      </c>
      <c r="Q541">
        <v>371308.83</v>
      </c>
      <c r="R541">
        <f t="shared" si="8"/>
        <v>4207308.83</v>
      </c>
      <c r="S541">
        <v>2018</v>
      </c>
      <c r="T541" t="s">
        <v>136</v>
      </c>
    </row>
    <row r="542" spans="1:20" x14ac:dyDescent="0.3">
      <c r="A542" s="10" t="str">
        <f>+_xlfn.CONCAT(Importaciones_CIF_todos[[#This Row],[Pais]],Importaciones_CIF_todos[[#This Row],[Detalle]],Importaciones_CIF_todos[[#This Row],[Año2]])</f>
        <v>Taiwán (Formosa)Cereales2018</v>
      </c>
      <c r="B542" t="s">
        <v>71</v>
      </c>
      <c r="C542" t="s">
        <v>103</v>
      </c>
      <c r="D542" t="s">
        <v>5</v>
      </c>
      <c r="F542">
        <v>0</v>
      </c>
      <c r="G542">
        <v>0</v>
      </c>
      <c r="H542">
        <v>0</v>
      </c>
      <c r="I542">
        <v>450.43</v>
      </c>
      <c r="J542">
        <v>0</v>
      </c>
      <c r="K542">
        <v>23.94</v>
      </c>
      <c r="L542">
        <v>1670.44</v>
      </c>
      <c r="M542">
        <v>265.72000000000003</v>
      </c>
      <c r="N542">
        <v>265.64999999999998</v>
      </c>
      <c r="O542">
        <v>0</v>
      </c>
      <c r="P542">
        <v>306.92</v>
      </c>
      <c r="Q542">
        <v>0</v>
      </c>
      <c r="R542">
        <f t="shared" si="8"/>
        <v>2983.1</v>
      </c>
      <c r="S542">
        <v>2018</v>
      </c>
      <c r="T542" t="s">
        <v>136</v>
      </c>
    </row>
    <row r="543" spans="1:20" hidden="1" x14ac:dyDescent="0.3">
      <c r="A543" s="10" t="str">
        <f>+_xlfn.CONCAT(Importaciones_CIF_todos[[#This Row],[Pais]],Importaciones_CIF_todos[[#This Row],[Detalle]],Importaciones_CIF_todos[[#This Row],[Año2]])</f>
        <v>Taiwán (Formosa)Frutas y frutos comestibles2018</v>
      </c>
      <c r="B543" t="s">
        <v>71</v>
      </c>
      <c r="C543" t="s">
        <v>103</v>
      </c>
      <c r="D543" t="s">
        <v>104</v>
      </c>
      <c r="F543">
        <v>0</v>
      </c>
      <c r="G543">
        <v>0</v>
      </c>
      <c r="H543">
        <v>0</v>
      </c>
      <c r="I543">
        <v>0</v>
      </c>
      <c r="J543">
        <v>838.42</v>
      </c>
      <c r="K543">
        <v>17285.88</v>
      </c>
      <c r="L543">
        <v>0</v>
      </c>
      <c r="M543">
        <v>24.94</v>
      </c>
      <c r="N543">
        <v>0</v>
      </c>
      <c r="O543">
        <v>0</v>
      </c>
      <c r="P543">
        <v>0</v>
      </c>
      <c r="Q543">
        <v>0</v>
      </c>
      <c r="R543">
        <f t="shared" si="8"/>
        <v>18149.239999999998</v>
      </c>
      <c r="S543">
        <v>2018</v>
      </c>
      <c r="T543" t="s">
        <v>136</v>
      </c>
    </row>
    <row r="544" spans="1:20" hidden="1" x14ac:dyDescent="0.3">
      <c r="A544" s="10" t="str">
        <f>+_xlfn.CONCAT(Importaciones_CIF_todos[[#This Row],[Pais]],Importaciones_CIF_todos[[#This Row],[Detalle]],Importaciones_CIF_todos[[#This Row],[Año2]])</f>
        <v>Taiwán (Formosa)Resto alimentos2018</v>
      </c>
      <c r="B544" t="s">
        <v>71</v>
      </c>
      <c r="C544" t="s">
        <v>103</v>
      </c>
      <c r="D544" t="s">
        <v>105</v>
      </c>
      <c r="F544">
        <v>59515.600000000006</v>
      </c>
      <c r="G544">
        <v>8651.82</v>
      </c>
      <c r="H544">
        <v>25187.75</v>
      </c>
      <c r="I544">
        <v>11574.41</v>
      </c>
      <c r="J544">
        <v>18188.91</v>
      </c>
      <c r="K544">
        <v>44741.72</v>
      </c>
      <c r="L544">
        <v>23853.899999999998</v>
      </c>
      <c r="M544">
        <v>54909.840000000011</v>
      </c>
      <c r="N544">
        <v>38952.26</v>
      </c>
      <c r="O544">
        <v>28791.309999999998</v>
      </c>
      <c r="P544">
        <v>27276.020000000004</v>
      </c>
      <c r="Q544">
        <v>10309.48</v>
      </c>
      <c r="R544">
        <f t="shared" si="8"/>
        <v>351953.02</v>
      </c>
      <c r="S544">
        <v>2018</v>
      </c>
      <c r="T544" t="s">
        <v>136</v>
      </c>
    </row>
    <row r="545" spans="1:20" hidden="1" x14ac:dyDescent="0.3">
      <c r="A545" s="10" t="str">
        <f>+_xlfn.CONCAT(Importaciones_CIF_todos[[#This Row],[Pais]],Importaciones_CIF_todos[[#This Row],[Detalle]],Importaciones_CIF_todos[[#This Row],[Año2]])</f>
        <v>Taiwán (Formosa)Resto combustibles y lubricantes2018</v>
      </c>
      <c r="B545" t="s">
        <v>71</v>
      </c>
      <c r="C545" t="s">
        <v>103</v>
      </c>
      <c r="D545" t="s">
        <v>140</v>
      </c>
      <c r="F545">
        <v>11773.75</v>
      </c>
      <c r="G545">
        <v>13876.3</v>
      </c>
      <c r="H545">
        <v>1525.83</v>
      </c>
      <c r="I545">
        <v>397.01</v>
      </c>
      <c r="J545">
        <v>3705.71</v>
      </c>
      <c r="K545">
        <v>7337.8</v>
      </c>
      <c r="L545">
        <v>1177.46</v>
      </c>
      <c r="M545">
        <v>7147.1500000000005</v>
      </c>
      <c r="N545">
        <v>2355.77</v>
      </c>
      <c r="O545">
        <v>670.64</v>
      </c>
      <c r="P545">
        <v>15372.029999999999</v>
      </c>
      <c r="Q545">
        <v>3246.46</v>
      </c>
      <c r="R545">
        <f t="shared" si="8"/>
        <v>68585.909999999989</v>
      </c>
      <c r="S545">
        <v>2018</v>
      </c>
      <c r="T545" t="s">
        <v>136</v>
      </c>
    </row>
    <row r="546" spans="1:20" hidden="1" x14ac:dyDescent="0.3">
      <c r="A546" s="10" t="str">
        <f>+_xlfn.CONCAT(Importaciones_CIF_todos[[#This Row],[Pais]],Importaciones_CIF_todos[[#This Row],[Detalle]],Importaciones_CIF_todos[[#This Row],[Año2]])</f>
        <v>AustraliaHulla2018</v>
      </c>
      <c r="B546" t="s">
        <v>10</v>
      </c>
      <c r="C546" t="s">
        <v>103</v>
      </c>
      <c r="D546" t="s">
        <v>137</v>
      </c>
      <c r="F546">
        <v>12451402.059999999</v>
      </c>
      <c r="G546">
        <v>19334325.41</v>
      </c>
      <c r="H546">
        <v>6869004.46</v>
      </c>
      <c r="I546">
        <v>16686647.640000001</v>
      </c>
      <c r="J546">
        <v>11128260.6</v>
      </c>
      <c r="K546">
        <v>13606292.99</v>
      </c>
      <c r="L546">
        <v>16366537.07</v>
      </c>
      <c r="M546">
        <v>8872109.25</v>
      </c>
      <c r="N546">
        <v>375.54</v>
      </c>
      <c r="O546">
        <v>16711257.890000001</v>
      </c>
      <c r="P546">
        <v>12969352.99</v>
      </c>
      <c r="Q546">
        <v>11381806.969999999</v>
      </c>
      <c r="R546">
        <f t="shared" si="8"/>
        <v>146377372.87</v>
      </c>
      <c r="S546">
        <v>2018</v>
      </c>
      <c r="T546" t="s">
        <v>136</v>
      </c>
    </row>
    <row r="547" spans="1:20" hidden="1" x14ac:dyDescent="0.3">
      <c r="A547" s="10" t="str">
        <f>+_xlfn.CONCAT(Importaciones_CIF_todos[[#This Row],[Pais]],Importaciones_CIF_todos[[#This Row],[Detalle]],Importaciones_CIF_todos[[#This Row],[Año2]])</f>
        <v>AustraliaResto combustibles y lubricantes2018</v>
      </c>
      <c r="B547" t="s">
        <v>10</v>
      </c>
      <c r="C547" t="s">
        <v>103</v>
      </c>
      <c r="D547" t="s">
        <v>140</v>
      </c>
      <c r="F547">
        <v>90.12</v>
      </c>
      <c r="G547">
        <v>0</v>
      </c>
      <c r="H547">
        <v>0</v>
      </c>
      <c r="I547">
        <v>237.58</v>
      </c>
      <c r="J547">
        <v>0</v>
      </c>
      <c r="K547">
        <v>2046.53</v>
      </c>
      <c r="L547">
        <v>0</v>
      </c>
      <c r="M547">
        <v>435.18</v>
      </c>
      <c r="N547">
        <v>0</v>
      </c>
      <c r="O547">
        <v>5018.8</v>
      </c>
      <c r="P547">
        <v>0</v>
      </c>
      <c r="Q547">
        <v>21.88</v>
      </c>
      <c r="R547">
        <f t="shared" si="8"/>
        <v>7850.09</v>
      </c>
      <c r="S547">
        <v>2018</v>
      </c>
      <c r="T547" t="s">
        <v>136</v>
      </c>
    </row>
    <row r="548" spans="1:20" x14ac:dyDescent="0.3">
      <c r="A548" s="10" t="str">
        <f>+_xlfn.CONCAT(Importaciones_CIF_todos[[#This Row],[Pais]],Importaciones_CIF_todos[[#This Row],[Detalle]],Importaciones_CIF_todos[[#This Row],[Año2]])</f>
        <v>AustraliaCereales2018</v>
      </c>
      <c r="B548" t="s">
        <v>10</v>
      </c>
      <c r="C548" t="s">
        <v>103</v>
      </c>
      <c r="D548" t="s">
        <v>5</v>
      </c>
      <c r="F548">
        <v>12675.21</v>
      </c>
      <c r="G548">
        <v>0</v>
      </c>
      <c r="H548">
        <v>18475.32</v>
      </c>
      <c r="I548">
        <v>0</v>
      </c>
      <c r="J548">
        <v>0</v>
      </c>
      <c r="K548">
        <v>42956.630000000005</v>
      </c>
      <c r="L548">
        <v>21706.97</v>
      </c>
      <c r="M548">
        <v>72639.23</v>
      </c>
      <c r="N548">
        <v>16605.91</v>
      </c>
      <c r="O548">
        <v>9677.52</v>
      </c>
      <c r="P548">
        <v>7964.58</v>
      </c>
      <c r="Q548">
        <v>5682.14</v>
      </c>
      <c r="R548">
        <f t="shared" si="8"/>
        <v>208383.50999999998</v>
      </c>
      <c r="S548">
        <v>2018</v>
      </c>
      <c r="T548" t="s">
        <v>136</v>
      </c>
    </row>
    <row r="549" spans="1:20" hidden="1" x14ac:dyDescent="0.3">
      <c r="A549" s="10" t="str">
        <f>+_xlfn.CONCAT(Importaciones_CIF_todos[[#This Row],[Pais]],Importaciones_CIF_todos[[#This Row],[Detalle]],Importaciones_CIF_todos[[#This Row],[Año2]])</f>
        <v>AustraliaFrutas y frutos comestibles2018</v>
      </c>
      <c r="B549" t="s">
        <v>10</v>
      </c>
      <c r="C549" t="s">
        <v>103</v>
      </c>
      <c r="D549" t="s">
        <v>104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19068.71</v>
      </c>
      <c r="N549">
        <v>0</v>
      </c>
      <c r="O549">
        <v>0</v>
      </c>
      <c r="P549">
        <v>0</v>
      </c>
      <c r="Q549">
        <v>0</v>
      </c>
      <c r="R549">
        <f t="shared" si="8"/>
        <v>19068.71</v>
      </c>
      <c r="S549">
        <v>2018</v>
      </c>
      <c r="T549" t="s">
        <v>136</v>
      </c>
    </row>
    <row r="550" spans="1:20" hidden="1" x14ac:dyDescent="0.3">
      <c r="A550" s="10" t="str">
        <f>+_xlfn.CONCAT(Importaciones_CIF_todos[[#This Row],[Pais]],Importaciones_CIF_todos[[#This Row],[Detalle]],Importaciones_CIF_todos[[#This Row],[Año2]])</f>
        <v>AustraliaResto alimentos2018</v>
      </c>
      <c r="B550" t="s">
        <v>10</v>
      </c>
      <c r="C550" t="s">
        <v>103</v>
      </c>
      <c r="D550" t="s">
        <v>105</v>
      </c>
      <c r="F550">
        <v>76176.850000000006</v>
      </c>
      <c r="G550">
        <v>78757.48000000001</v>
      </c>
      <c r="H550">
        <v>84327.790000000008</v>
      </c>
      <c r="I550">
        <v>66573.22</v>
      </c>
      <c r="J550">
        <v>64209.7</v>
      </c>
      <c r="K550">
        <v>131887.99</v>
      </c>
      <c r="L550">
        <v>50694.799999999996</v>
      </c>
      <c r="M550">
        <v>174702.66999999998</v>
      </c>
      <c r="N550">
        <v>65281.020000000004</v>
      </c>
      <c r="O550">
        <v>178036.07</v>
      </c>
      <c r="P550">
        <v>94904.950000000012</v>
      </c>
      <c r="Q550">
        <v>118899.68</v>
      </c>
      <c r="R550">
        <f t="shared" si="8"/>
        <v>1184452.22</v>
      </c>
      <c r="S550">
        <v>2018</v>
      </c>
      <c r="T550" t="s">
        <v>136</v>
      </c>
    </row>
    <row r="551" spans="1:20" hidden="1" x14ac:dyDescent="0.3">
      <c r="A551" s="10" t="str">
        <f>+_xlfn.CONCAT(Importaciones_CIF_todos[[#This Row],[Pais]],Importaciones_CIF_todos[[#This Row],[Detalle]],Importaciones_CIF_todos[[#This Row],[Año2]])</f>
        <v>MalasiaResto alimentos2018</v>
      </c>
      <c r="B551" t="s">
        <v>49</v>
      </c>
      <c r="C551" t="s">
        <v>103</v>
      </c>
      <c r="D551" t="s">
        <v>105</v>
      </c>
      <c r="F551">
        <v>1777909.07</v>
      </c>
      <c r="G551">
        <v>1649383.38</v>
      </c>
      <c r="H551">
        <v>1449912.4999999998</v>
      </c>
      <c r="I551">
        <v>1895131.65</v>
      </c>
      <c r="J551">
        <v>1880225.04</v>
      </c>
      <c r="K551">
        <v>1390484.83</v>
      </c>
      <c r="L551">
        <v>2379777.4300000002</v>
      </c>
      <c r="M551">
        <v>2753974.15</v>
      </c>
      <c r="N551">
        <v>1682130.27</v>
      </c>
      <c r="O551">
        <v>2180009.3199999998</v>
      </c>
      <c r="P551">
        <v>1499382.89</v>
      </c>
      <c r="Q551">
        <v>2182814.54</v>
      </c>
      <c r="R551">
        <f t="shared" si="8"/>
        <v>22721135.07</v>
      </c>
      <c r="S551">
        <v>2018</v>
      </c>
      <c r="T551" t="s">
        <v>136</v>
      </c>
    </row>
    <row r="552" spans="1:20" hidden="1" x14ac:dyDescent="0.3">
      <c r="A552" s="10" t="str">
        <f>+_xlfn.CONCAT(Importaciones_CIF_todos[[#This Row],[Pais]],Importaciones_CIF_todos[[#This Row],[Detalle]],Importaciones_CIF_todos[[#This Row],[Año2]])</f>
        <v>DinamarcaCarne de ave2018</v>
      </c>
      <c r="B552" t="s">
        <v>24</v>
      </c>
      <c r="C552" t="s">
        <v>103</v>
      </c>
      <c r="D552" t="s">
        <v>106</v>
      </c>
      <c r="F552">
        <v>20241.900000000001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f t="shared" si="8"/>
        <v>20241.900000000001</v>
      </c>
      <c r="S552">
        <v>2018</v>
      </c>
      <c r="T552" t="s">
        <v>136</v>
      </c>
    </row>
    <row r="553" spans="1:20" hidden="1" x14ac:dyDescent="0.3">
      <c r="A553" s="10" t="str">
        <f>+_xlfn.CONCAT(Importaciones_CIF_todos[[#This Row],[Pais]],Importaciones_CIF_todos[[#This Row],[Detalle]],Importaciones_CIF_todos[[#This Row],[Año2]])</f>
        <v>DinamarcaResto alimentos2018</v>
      </c>
      <c r="B553" t="s">
        <v>24</v>
      </c>
      <c r="C553" t="s">
        <v>103</v>
      </c>
      <c r="D553" t="s">
        <v>105</v>
      </c>
      <c r="F553">
        <v>53319.229999999996</v>
      </c>
      <c r="G553">
        <v>282821.45</v>
      </c>
      <c r="H553">
        <v>360760.89999999997</v>
      </c>
      <c r="I553">
        <v>389668.68000000005</v>
      </c>
      <c r="J553">
        <v>129139.71</v>
      </c>
      <c r="K553">
        <v>420698.87000000005</v>
      </c>
      <c r="L553">
        <v>405198.27</v>
      </c>
      <c r="M553">
        <v>514252.23</v>
      </c>
      <c r="N553">
        <v>648410.11</v>
      </c>
      <c r="O553">
        <v>1182324.58</v>
      </c>
      <c r="P553">
        <v>384706.72</v>
      </c>
      <c r="Q553">
        <v>633392.05000000005</v>
      </c>
      <c r="R553">
        <f t="shared" si="8"/>
        <v>5404692.7999999989</v>
      </c>
      <c r="S553">
        <v>2018</v>
      </c>
      <c r="T553" t="s">
        <v>136</v>
      </c>
    </row>
    <row r="554" spans="1:20" x14ac:dyDescent="0.3">
      <c r="A554" s="10" t="str">
        <f>+_xlfn.CONCAT(Importaciones_CIF_todos[[#This Row],[Pais]],Importaciones_CIF_todos[[#This Row],[Detalle]],Importaciones_CIF_todos[[#This Row],[Año2]])</f>
        <v>PortugalCereales2018</v>
      </c>
      <c r="B554" t="s">
        <v>60</v>
      </c>
      <c r="C554" t="s">
        <v>103</v>
      </c>
      <c r="D554" t="s">
        <v>5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30266.61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f t="shared" si="8"/>
        <v>30266.61</v>
      </c>
      <c r="S554">
        <v>2018</v>
      </c>
      <c r="T554" t="s">
        <v>136</v>
      </c>
    </row>
    <row r="555" spans="1:20" hidden="1" x14ac:dyDescent="0.3">
      <c r="A555" s="10" t="str">
        <f>+_xlfn.CONCAT(Importaciones_CIF_todos[[#This Row],[Pais]],Importaciones_CIF_todos[[#This Row],[Detalle]],Importaciones_CIF_todos[[#This Row],[Año2]])</f>
        <v>PortugalFrutas y frutos comestibles2018</v>
      </c>
      <c r="B555" t="s">
        <v>60</v>
      </c>
      <c r="C555" t="s">
        <v>103</v>
      </c>
      <c r="D555" t="s">
        <v>104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51.68</v>
      </c>
      <c r="Q555">
        <v>0</v>
      </c>
      <c r="R555">
        <f t="shared" si="8"/>
        <v>51.68</v>
      </c>
      <c r="S555">
        <v>2018</v>
      </c>
      <c r="T555" t="s">
        <v>136</v>
      </c>
    </row>
    <row r="556" spans="1:20" hidden="1" x14ac:dyDescent="0.3">
      <c r="A556" s="10" t="str">
        <f>+_xlfn.CONCAT(Importaciones_CIF_todos[[#This Row],[Pais]],Importaciones_CIF_todos[[#This Row],[Detalle]],Importaciones_CIF_todos[[#This Row],[Año2]])</f>
        <v>PortugalResto alimentos2018</v>
      </c>
      <c r="B556" t="s">
        <v>60</v>
      </c>
      <c r="C556" t="s">
        <v>103</v>
      </c>
      <c r="D556" t="s">
        <v>105</v>
      </c>
      <c r="F556">
        <v>2076563.2899999998</v>
      </c>
      <c r="G556">
        <v>34368.94</v>
      </c>
      <c r="H556">
        <v>2795403.99</v>
      </c>
      <c r="I556">
        <v>1446636.4100000001</v>
      </c>
      <c r="J556">
        <v>592802.76</v>
      </c>
      <c r="K556">
        <v>0</v>
      </c>
      <c r="L556">
        <v>0</v>
      </c>
      <c r="M556">
        <v>74206.820000000007</v>
      </c>
      <c r="N556">
        <v>61805.79</v>
      </c>
      <c r="O556">
        <v>61770.720000000001</v>
      </c>
      <c r="P556">
        <v>2878.4</v>
      </c>
      <c r="Q556">
        <v>66297.8</v>
      </c>
      <c r="R556">
        <f t="shared" si="8"/>
        <v>7212734.9200000009</v>
      </c>
      <c r="S556">
        <v>2018</v>
      </c>
      <c r="T556" t="s">
        <v>136</v>
      </c>
    </row>
    <row r="557" spans="1:20" x14ac:dyDescent="0.3">
      <c r="A557" s="10" t="str">
        <f>+_xlfn.CONCAT(Importaciones_CIF_todos[[#This Row],[Pais]],Importaciones_CIF_todos[[#This Row],[Detalle]],Importaciones_CIF_todos[[#This Row],[Año2]])</f>
        <v>IndonesiaCereales2018</v>
      </c>
      <c r="B557" t="s">
        <v>118</v>
      </c>
      <c r="C557" t="s">
        <v>103</v>
      </c>
      <c r="D557" t="s">
        <v>5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11433.64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f t="shared" si="8"/>
        <v>11433.64</v>
      </c>
      <c r="S557">
        <v>2018</v>
      </c>
      <c r="T557" t="s">
        <v>136</v>
      </c>
    </row>
    <row r="558" spans="1:20" hidden="1" x14ac:dyDescent="0.3">
      <c r="A558" s="10" t="str">
        <f>+_xlfn.CONCAT(Importaciones_CIF_todos[[#This Row],[Pais]],Importaciones_CIF_todos[[#This Row],[Detalle]],Importaciones_CIF_todos[[#This Row],[Año2]])</f>
        <v>IndonesiaFrutas y frutos comestibles2018</v>
      </c>
      <c r="B558" t="s">
        <v>118</v>
      </c>
      <c r="C558" t="s">
        <v>103</v>
      </c>
      <c r="D558" t="s">
        <v>104</v>
      </c>
      <c r="F558">
        <v>154919.78</v>
      </c>
      <c r="G558">
        <v>0</v>
      </c>
      <c r="H558">
        <v>106236.81999999999</v>
      </c>
      <c r="I558">
        <v>72470.399999999994</v>
      </c>
      <c r="J558">
        <v>30625</v>
      </c>
      <c r="K558">
        <v>90436.86</v>
      </c>
      <c r="L558">
        <v>181526.99</v>
      </c>
      <c r="M558">
        <v>153929.16</v>
      </c>
      <c r="N558">
        <v>150594.9</v>
      </c>
      <c r="O558">
        <v>97652.99</v>
      </c>
      <c r="P558">
        <v>40181.120000000003</v>
      </c>
      <c r="Q558">
        <v>30266.01</v>
      </c>
      <c r="R558">
        <f t="shared" si="8"/>
        <v>1108840.03</v>
      </c>
      <c r="S558">
        <v>2018</v>
      </c>
      <c r="T558" t="s">
        <v>136</v>
      </c>
    </row>
    <row r="559" spans="1:20" hidden="1" x14ac:dyDescent="0.3">
      <c r="A559" s="10" t="str">
        <f>+_xlfn.CONCAT(Importaciones_CIF_todos[[#This Row],[Pais]],Importaciones_CIF_todos[[#This Row],[Detalle]],Importaciones_CIF_todos[[#This Row],[Año2]])</f>
        <v>IndonesiaResto alimentos2018</v>
      </c>
      <c r="B559" t="s">
        <v>118</v>
      </c>
      <c r="C559" t="s">
        <v>103</v>
      </c>
      <c r="D559" t="s">
        <v>105</v>
      </c>
      <c r="F559">
        <v>698167.47</v>
      </c>
      <c r="G559">
        <v>524041.33</v>
      </c>
      <c r="H559">
        <v>122094.33</v>
      </c>
      <c r="I559">
        <v>365705.66</v>
      </c>
      <c r="J559">
        <v>857928.27000000014</v>
      </c>
      <c r="K559">
        <v>1546253.0300000003</v>
      </c>
      <c r="L559">
        <v>799055.75</v>
      </c>
      <c r="M559">
        <v>286116.53000000003</v>
      </c>
      <c r="N559">
        <v>343680.06</v>
      </c>
      <c r="O559">
        <v>140228.69999999998</v>
      </c>
      <c r="P559">
        <v>422143.75</v>
      </c>
      <c r="Q559">
        <v>672895.04</v>
      </c>
      <c r="R559">
        <f t="shared" si="8"/>
        <v>6778309.9199999999</v>
      </c>
      <c r="S559">
        <v>2018</v>
      </c>
      <c r="T559" t="s">
        <v>136</v>
      </c>
    </row>
    <row r="560" spans="1:20" x14ac:dyDescent="0.3">
      <c r="A560" s="10" t="str">
        <f>+_xlfn.CONCAT(Importaciones_CIF_todos[[#This Row],[Pais]],Importaciones_CIF_todos[[#This Row],[Detalle]],Importaciones_CIF_todos[[#This Row],[Año2]])</f>
        <v>PoloniaCereales2018</v>
      </c>
      <c r="B560" t="s">
        <v>59</v>
      </c>
      <c r="C560" t="s">
        <v>103</v>
      </c>
      <c r="D560" t="s">
        <v>5</v>
      </c>
      <c r="F560">
        <v>19002.25</v>
      </c>
      <c r="G560">
        <v>39190.410000000003</v>
      </c>
      <c r="H560">
        <v>0</v>
      </c>
      <c r="I560">
        <v>19002.25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6185.7099999999991</v>
      </c>
      <c r="P560">
        <v>0</v>
      </c>
      <c r="Q560">
        <v>0</v>
      </c>
      <c r="R560">
        <f t="shared" si="8"/>
        <v>83380.62</v>
      </c>
      <c r="S560">
        <v>2018</v>
      </c>
      <c r="T560" t="s">
        <v>136</v>
      </c>
    </row>
    <row r="561" spans="1:20" hidden="1" x14ac:dyDescent="0.3">
      <c r="A561" s="10" t="str">
        <f>+_xlfn.CONCAT(Importaciones_CIF_todos[[#This Row],[Pais]],Importaciones_CIF_todos[[#This Row],[Detalle]],Importaciones_CIF_todos[[#This Row],[Año2]])</f>
        <v>PoloniaFrutas y frutos comestibles2018</v>
      </c>
      <c r="B561" t="s">
        <v>59</v>
      </c>
      <c r="C561" t="s">
        <v>103</v>
      </c>
      <c r="D561" t="s">
        <v>104</v>
      </c>
      <c r="F561">
        <v>55131.93</v>
      </c>
      <c r="G561">
        <v>0</v>
      </c>
      <c r="H561">
        <v>75956.39</v>
      </c>
      <c r="I561">
        <v>0</v>
      </c>
      <c r="J561">
        <v>0</v>
      </c>
      <c r="K561">
        <v>74564.86</v>
      </c>
      <c r="L561">
        <v>0</v>
      </c>
      <c r="M561">
        <v>0</v>
      </c>
      <c r="N561">
        <v>35000</v>
      </c>
      <c r="O561">
        <v>15578.02</v>
      </c>
      <c r="P561">
        <v>0</v>
      </c>
      <c r="Q561">
        <v>27565.47</v>
      </c>
      <c r="R561">
        <f t="shared" si="8"/>
        <v>283796.67</v>
      </c>
      <c r="S561">
        <v>2018</v>
      </c>
      <c r="T561" t="s">
        <v>136</v>
      </c>
    </row>
    <row r="562" spans="1:20" hidden="1" x14ac:dyDescent="0.3">
      <c r="A562" s="10" t="str">
        <f>+_xlfn.CONCAT(Importaciones_CIF_todos[[#This Row],[Pais]],Importaciones_CIF_todos[[#This Row],[Detalle]],Importaciones_CIF_todos[[#This Row],[Año2]])</f>
        <v>PoloniaResto alimentos2018</v>
      </c>
      <c r="B562" t="s">
        <v>59</v>
      </c>
      <c r="C562" t="s">
        <v>103</v>
      </c>
      <c r="D562" t="s">
        <v>105</v>
      </c>
      <c r="F562">
        <v>828873.17000000016</v>
      </c>
      <c r="G562">
        <v>647383.94000000006</v>
      </c>
      <c r="H562">
        <v>2973597</v>
      </c>
      <c r="I562">
        <v>985680.17</v>
      </c>
      <c r="J562">
        <v>1038976.36</v>
      </c>
      <c r="K562">
        <v>143690.9</v>
      </c>
      <c r="L562">
        <v>905073.4</v>
      </c>
      <c r="M562">
        <v>792307.7</v>
      </c>
      <c r="N562">
        <v>2234535.4</v>
      </c>
      <c r="O562">
        <v>4819816.91</v>
      </c>
      <c r="P562">
        <v>2324537.6199999996</v>
      </c>
      <c r="Q562">
        <v>2071341.7300000002</v>
      </c>
      <c r="R562">
        <f t="shared" si="8"/>
        <v>19765814.300000001</v>
      </c>
      <c r="S562">
        <v>2018</v>
      </c>
      <c r="T562" t="s">
        <v>136</v>
      </c>
    </row>
    <row r="563" spans="1:20" hidden="1" x14ac:dyDescent="0.3">
      <c r="A563" s="10" t="str">
        <f>+_xlfn.CONCAT(Importaciones_CIF_todos[[#This Row],[Pais]],Importaciones_CIF_todos[[#This Row],[Detalle]],Importaciones_CIF_todos[[#This Row],[Año2]])</f>
        <v>NoruegaResto alimentos2018</v>
      </c>
      <c r="B563" t="s">
        <v>52</v>
      </c>
      <c r="C563" t="s">
        <v>103</v>
      </c>
      <c r="D563" t="s">
        <v>105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104.33</v>
      </c>
      <c r="M563">
        <v>190.16</v>
      </c>
      <c r="N563">
        <v>62.14</v>
      </c>
      <c r="O563">
        <v>0</v>
      </c>
      <c r="P563">
        <v>0</v>
      </c>
      <c r="Q563">
        <v>0</v>
      </c>
      <c r="R563">
        <f t="shared" si="8"/>
        <v>356.63</v>
      </c>
      <c r="S563">
        <v>2018</v>
      </c>
      <c r="T563" t="s">
        <v>136</v>
      </c>
    </row>
    <row r="564" spans="1:20" hidden="1" x14ac:dyDescent="0.3">
      <c r="A564" s="10" t="str">
        <f>+_xlfn.CONCAT(Importaciones_CIF_todos[[#This Row],[Pais]],Importaciones_CIF_todos[[#This Row],[Detalle]],Importaciones_CIF_todos[[#This Row],[Año2]])</f>
        <v>NoruegaResto combustibles y lubricantes2018</v>
      </c>
      <c r="B564" t="s">
        <v>52</v>
      </c>
      <c r="C564" t="s">
        <v>103</v>
      </c>
      <c r="D564" t="s">
        <v>140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1281.83</v>
      </c>
      <c r="M564">
        <v>772.35</v>
      </c>
      <c r="N564">
        <v>86.19</v>
      </c>
      <c r="O564">
        <v>608.07000000000005</v>
      </c>
      <c r="P564">
        <v>0</v>
      </c>
      <c r="Q564">
        <v>0</v>
      </c>
      <c r="R564">
        <f t="shared" si="8"/>
        <v>2748.44</v>
      </c>
      <c r="S564">
        <v>2018</v>
      </c>
      <c r="T564" t="s">
        <v>136</v>
      </c>
    </row>
    <row r="565" spans="1:20" x14ac:dyDescent="0.3">
      <c r="A565" s="10" t="str">
        <f>+_xlfn.CONCAT(Importaciones_CIF_todos[[#This Row],[Pais]],Importaciones_CIF_todos[[#This Row],[Detalle]],Importaciones_CIF_todos[[#This Row],[Año2]])</f>
        <v>IrlandaCereales2018</v>
      </c>
      <c r="B565" t="s">
        <v>41</v>
      </c>
      <c r="C565" t="s">
        <v>103</v>
      </c>
      <c r="D565" t="s">
        <v>5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165.27</v>
      </c>
      <c r="P565">
        <v>0</v>
      </c>
      <c r="Q565">
        <v>0</v>
      </c>
      <c r="R565">
        <f t="shared" si="8"/>
        <v>165.27</v>
      </c>
      <c r="S565">
        <v>2018</v>
      </c>
      <c r="T565" t="s">
        <v>136</v>
      </c>
    </row>
    <row r="566" spans="1:20" hidden="1" x14ac:dyDescent="0.3">
      <c r="A566" s="10" t="str">
        <f>+_xlfn.CONCAT(Importaciones_CIF_todos[[#This Row],[Pais]],Importaciones_CIF_todos[[#This Row],[Detalle]],Importaciones_CIF_todos[[#This Row],[Año2]])</f>
        <v>IrlandaResto alimentos2018</v>
      </c>
      <c r="B566" t="s">
        <v>41</v>
      </c>
      <c r="C566" t="s">
        <v>103</v>
      </c>
      <c r="D566" t="s">
        <v>105</v>
      </c>
      <c r="F566">
        <v>722196.01</v>
      </c>
      <c r="G566">
        <v>170927.24</v>
      </c>
      <c r="H566">
        <v>235499.6</v>
      </c>
      <c r="I566">
        <v>398534.27</v>
      </c>
      <c r="J566">
        <v>726392.64999999991</v>
      </c>
      <c r="K566">
        <v>347744.63</v>
      </c>
      <c r="L566">
        <v>750800.26</v>
      </c>
      <c r="M566">
        <v>660502.89999999991</v>
      </c>
      <c r="N566">
        <v>0</v>
      </c>
      <c r="O566">
        <v>674861.84</v>
      </c>
      <c r="P566">
        <v>227980.55</v>
      </c>
      <c r="Q566">
        <v>640819.39</v>
      </c>
      <c r="R566">
        <f t="shared" si="8"/>
        <v>5556259.3399999999</v>
      </c>
      <c r="S566">
        <v>2018</v>
      </c>
      <c r="T566" t="s">
        <v>136</v>
      </c>
    </row>
    <row r="567" spans="1:20" x14ac:dyDescent="0.3">
      <c r="A567" s="10" t="str">
        <f>+_xlfn.CONCAT(Importaciones_CIF_todos[[#This Row],[Pais]],Importaciones_CIF_todos[[#This Row],[Detalle]],Importaciones_CIF_todos[[#This Row],[Año2]])</f>
        <v>IsraelCereales2018</v>
      </c>
      <c r="B567" t="s">
        <v>42</v>
      </c>
      <c r="C567" t="s">
        <v>103</v>
      </c>
      <c r="D567" t="s">
        <v>5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2733.2</v>
      </c>
      <c r="M567">
        <v>0</v>
      </c>
      <c r="N567">
        <v>0</v>
      </c>
      <c r="O567">
        <v>0</v>
      </c>
      <c r="P567">
        <v>0</v>
      </c>
      <c r="Q567">
        <v>0</v>
      </c>
      <c r="R567">
        <f t="shared" si="8"/>
        <v>2733.2</v>
      </c>
      <c r="S567">
        <v>2018</v>
      </c>
      <c r="T567" t="s">
        <v>136</v>
      </c>
    </row>
    <row r="568" spans="1:20" hidden="1" x14ac:dyDescent="0.3">
      <c r="A568" s="10" t="str">
        <f>+_xlfn.CONCAT(Importaciones_CIF_todos[[#This Row],[Pais]],Importaciones_CIF_todos[[#This Row],[Detalle]],Importaciones_CIF_todos[[#This Row],[Año2]])</f>
        <v>IsraelFrutas y frutos comestibles2018</v>
      </c>
      <c r="B568" t="s">
        <v>42</v>
      </c>
      <c r="C568" t="s">
        <v>103</v>
      </c>
      <c r="D568" t="s">
        <v>104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1821.7</v>
      </c>
      <c r="N568">
        <v>0</v>
      </c>
      <c r="O568">
        <v>0</v>
      </c>
      <c r="P568">
        <v>48250</v>
      </c>
      <c r="Q568">
        <v>0</v>
      </c>
      <c r="R568">
        <f t="shared" si="8"/>
        <v>50071.7</v>
      </c>
      <c r="S568">
        <v>2018</v>
      </c>
      <c r="T568" t="s">
        <v>136</v>
      </c>
    </row>
    <row r="569" spans="1:20" hidden="1" x14ac:dyDescent="0.3">
      <c r="A569" s="10" t="str">
        <f>+_xlfn.CONCAT(Importaciones_CIF_todos[[#This Row],[Pais]],Importaciones_CIF_todos[[#This Row],[Detalle]],Importaciones_CIF_todos[[#This Row],[Año2]])</f>
        <v>IsraelResto alimentos2018</v>
      </c>
      <c r="B569" t="s">
        <v>42</v>
      </c>
      <c r="C569" t="s">
        <v>103</v>
      </c>
      <c r="D569" t="s">
        <v>105</v>
      </c>
      <c r="F569">
        <v>157.80000000000001</v>
      </c>
      <c r="G569">
        <v>1260.8799999999999</v>
      </c>
      <c r="H569">
        <v>0</v>
      </c>
      <c r="I569">
        <v>0</v>
      </c>
      <c r="J569">
        <v>0</v>
      </c>
      <c r="K569">
        <v>0</v>
      </c>
      <c r="L569">
        <v>47.07</v>
      </c>
      <c r="M569">
        <v>0</v>
      </c>
      <c r="N569">
        <v>58208.15</v>
      </c>
      <c r="O569">
        <v>0</v>
      </c>
      <c r="P569">
        <v>0</v>
      </c>
      <c r="Q569">
        <v>57.05</v>
      </c>
      <c r="R569">
        <f t="shared" si="8"/>
        <v>59730.950000000004</v>
      </c>
      <c r="S569">
        <v>2018</v>
      </c>
      <c r="T569" t="s">
        <v>136</v>
      </c>
    </row>
    <row r="570" spans="1:20" hidden="1" x14ac:dyDescent="0.3">
      <c r="A570" s="10" t="str">
        <f>+_xlfn.CONCAT(Importaciones_CIF_todos[[#This Row],[Pais]],Importaciones_CIF_todos[[#This Row],[Detalle]],Importaciones_CIF_todos[[#This Row],[Año2]])</f>
        <v>UruguayCarne de ave2018</v>
      </c>
      <c r="B570" t="s">
        <v>76</v>
      </c>
      <c r="C570" t="s">
        <v>103</v>
      </c>
      <c r="D570" t="s">
        <v>106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34814.5</v>
      </c>
      <c r="N570">
        <v>0</v>
      </c>
      <c r="O570">
        <v>0</v>
      </c>
      <c r="P570">
        <v>30720</v>
      </c>
      <c r="Q570">
        <v>0</v>
      </c>
      <c r="R570">
        <f t="shared" si="8"/>
        <v>65534.5</v>
      </c>
      <c r="S570">
        <v>2018</v>
      </c>
      <c r="T570" t="s">
        <v>136</v>
      </c>
    </row>
    <row r="571" spans="1:20" hidden="1" x14ac:dyDescent="0.3">
      <c r="A571" s="10" t="str">
        <f>+_xlfn.CONCAT(Importaciones_CIF_todos[[#This Row],[Pais]],Importaciones_CIF_todos[[#This Row],[Detalle]],Importaciones_CIF_todos[[#This Row],[Año2]])</f>
        <v>UruguayCarne de bovino2018</v>
      </c>
      <c r="B571" t="s">
        <v>76</v>
      </c>
      <c r="C571" t="s">
        <v>103</v>
      </c>
      <c r="D571" t="s">
        <v>107</v>
      </c>
      <c r="F571">
        <v>1938945.24</v>
      </c>
      <c r="G571">
        <v>2377286.7800000003</v>
      </c>
      <c r="H571">
        <v>2967420.4600000004</v>
      </c>
      <c r="I571">
        <v>2072485.4000000001</v>
      </c>
      <c r="J571">
        <v>1431643.44</v>
      </c>
      <c r="K571">
        <v>1607268.47</v>
      </c>
      <c r="L571">
        <v>2692626.4</v>
      </c>
      <c r="M571">
        <v>2275999.4</v>
      </c>
      <c r="N571">
        <v>1601529.77</v>
      </c>
      <c r="O571">
        <v>1865704.4600000002</v>
      </c>
      <c r="P571">
        <v>2470548.41</v>
      </c>
      <c r="Q571">
        <v>1724304.1400000001</v>
      </c>
      <c r="R571">
        <f t="shared" si="8"/>
        <v>25025762.370000001</v>
      </c>
      <c r="S571">
        <v>2018</v>
      </c>
      <c r="T571" t="s">
        <v>136</v>
      </c>
    </row>
    <row r="572" spans="1:20" x14ac:dyDescent="0.3">
      <c r="A572" s="10" t="str">
        <f>+_xlfn.CONCAT(Importaciones_CIF_todos[[#This Row],[Pais]],Importaciones_CIF_todos[[#This Row],[Detalle]],Importaciones_CIF_todos[[#This Row],[Año2]])</f>
        <v>UruguayCereales2018</v>
      </c>
      <c r="B572" t="s">
        <v>76</v>
      </c>
      <c r="C572" t="s">
        <v>103</v>
      </c>
      <c r="D572" t="s">
        <v>5</v>
      </c>
      <c r="F572">
        <v>805380.07000000007</v>
      </c>
      <c r="G572">
        <v>618059.36</v>
      </c>
      <c r="H572">
        <v>244066.59</v>
      </c>
      <c r="I572">
        <v>338665.98</v>
      </c>
      <c r="J572">
        <v>204172.50999999998</v>
      </c>
      <c r="K572">
        <v>184199.94</v>
      </c>
      <c r="L572">
        <v>145244.64000000001</v>
      </c>
      <c r="M572">
        <v>332571.28999999998</v>
      </c>
      <c r="N572">
        <v>231514.03</v>
      </c>
      <c r="O572">
        <v>340431.32</v>
      </c>
      <c r="P572">
        <v>145617.08000000002</v>
      </c>
      <c r="Q572">
        <v>311177.49</v>
      </c>
      <c r="R572">
        <f t="shared" si="8"/>
        <v>3901100.3</v>
      </c>
      <c r="S572">
        <v>2018</v>
      </c>
      <c r="T572" t="s">
        <v>136</v>
      </c>
    </row>
    <row r="573" spans="1:20" x14ac:dyDescent="0.3">
      <c r="A573" s="10" t="str">
        <f>+_xlfn.CONCAT(Importaciones_CIF_todos[[#This Row],[Pais]],Importaciones_CIF_todos[[#This Row],[Detalle]],Importaciones_CIF_todos[[#This Row],[Año2]])</f>
        <v>UruguayMaíz para consumo2018</v>
      </c>
      <c r="B573" t="s">
        <v>76</v>
      </c>
      <c r="C573" t="s">
        <v>103</v>
      </c>
      <c r="D573" t="s">
        <v>108</v>
      </c>
      <c r="F573">
        <v>0</v>
      </c>
      <c r="G573">
        <v>0</v>
      </c>
      <c r="H573">
        <v>0</v>
      </c>
      <c r="I573">
        <v>0</v>
      </c>
      <c r="J573">
        <v>500082.37</v>
      </c>
      <c r="K573">
        <v>0</v>
      </c>
      <c r="L573">
        <v>0</v>
      </c>
      <c r="M573">
        <v>0</v>
      </c>
      <c r="N573">
        <v>450733.57</v>
      </c>
      <c r="O573">
        <v>0</v>
      </c>
      <c r="P573">
        <v>0</v>
      </c>
      <c r="Q573">
        <v>0</v>
      </c>
      <c r="R573">
        <f t="shared" si="8"/>
        <v>950815.94</v>
      </c>
      <c r="S573">
        <v>2018</v>
      </c>
      <c r="T573" t="s">
        <v>136</v>
      </c>
    </row>
    <row r="574" spans="1:20" hidden="1" x14ac:dyDescent="0.3">
      <c r="A574" s="10" t="str">
        <f>+_xlfn.CONCAT(Importaciones_CIF_todos[[#This Row],[Pais]],Importaciones_CIF_todos[[#This Row],[Detalle]],Importaciones_CIF_todos[[#This Row],[Año2]])</f>
        <v>UruguayResto alimentos2018</v>
      </c>
      <c r="B574" t="s">
        <v>76</v>
      </c>
      <c r="C574" t="s">
        <v>103</v>
      </c>
      <c r="D574" t="s">
        <v>105</v>
      </c>
      <c r="F574">
        <v>1085958.0999999999</v>
      </c>
      <c r="G574">
        <v>902921.22999999986</v>
      </c>
      <c r="H574">
        <v>1163467.4099999999</v>
      </c>
      <c r="I574">
        <v>1366204.64</v>
      </c>
      <c r="J574">
        <v>1722785.24</v>
      </c>
      <c r="K574">
        <v>1075881.32</v>
      </c>
      <c r="L574">
        <v>1052317.31</v>
      </c>
      <c r="M574">
        <v>2227995.3000000003</v>
      </c>
      <c r="N574">
        <v>1018032.49</v>
      </c>
      <c r="O574">
        <v>1926574.18</v>
      </c>
      <c r="P574">
        <v>1271384.4500000002</v>
      </c>
      <c r="Q574">
        <v>1450641.1600000001</v>
      </c>
      <c r="R574">
        <f t="shared" si="8"/>
        <v>16264162.830000002</v>
      </c>
      <c r="S574">
        <v>2018</v>
      </c>
      <c r="T574" t="s">
        <v>136</v>
      </c>
    </row>
    <row r="575" spans="1:20" hidden="1" x14ac:dyDescent="0.3">
      <c r="A575" s="10" t="str">
        <f>+_xlfn.CONCAT(Importaciones_CIF_todos[[#This Row],[Pais]],Importaciones_CIF_todos[[#This Row],[Detalle]],Importaciones_CIF_todos[[#This Row],[Año2]])</f>
        <v>Nueva ZelandiaFrutas y frutos comestibles2018</v>
      </c>
      <c r="B575" t="s">
        <v>53</v>
      </c>
      <c r="C575" t="s">
        <v>103</v>
      </c>
      <c r="D575" t="s">
        <v>104</v>
      </c>
      <c r="F575">
        <v>0</v>
      </c>
      <c r="G575">
        <v>0</v>
      </c>
      <c r="H575">
        <v>0</v>
      </c>
      <c r="I575">
        <v>2528.9100000000003</v>
      </c>
      <c r="J575">
        <v>26143.89</v>
      </c>
      <c r="K575">
        <v>0</v>
      </c>
      <c r="L575">
        <v>0</v>
      </c>
      <c r="M575">
        <v>0</v>
      </c>
      <c r="N575">
        <v>0</v>
      </c>
      <c r="O575">
        <v>38593.339999999997</v>
      </c>
      <c r="P575">
        <v>0</v>
      </c>
      <c r="Q575">
        <v>0</v>
      </c>
      <c r="R575">
        <f t="shared" si="8"/>
        <v>67266.14</v>
      </c>
      <c r="S575">
        <v>2018</v>
      </c>
      <c r="T575" t="s">
        <v>136</v>
      </c>
    </row>
    <row r="576" spans="1:20" hidden="1" x14ac:dyDescent="0.3">
      <c r="A576" s="10" t="str">
        <f>+_xlfn.CONCAT(Importaciones_CIF_todos[[#This Row],[Pais]],Importaciones_CIF_todos[[#This Row],[Detalle]],Importaciones_CIF_todos[[#This Row],[Año2]])</f>
        <v>Nueva ZelandiaResto alimentos2018</v>
      </c>
      <c r="B576" t="s">
        <v>53</v>
      </c>
      <c r="C576" t="s">
        <v>103</v>
      </c>
      <c r="D576" t="s">
        <v>105</v>
      </c>
      <c r="F576">
        <v>2989237.6200000006</v>
      </c>
      <c r="G576">
        <v>6056721.0100000007</v>
      </c>
      <c r="H576">
        <v>7766922.8499999996</v>
      </c>
      <c r="I576">
        <v>7216887.3600000003</v>
      </c>
      <c r="J576">
        <v>6764109.7400000002</v>
      </c>
      <c r="K576">
        <v>11681741.960000001</v>
      </c>
      <c r="L576">
        <v>9446069.1000000015</v>
      </c>
      <c r="M576">
        <v>7700254.0799999991</v>
      </c>
      <c r="N576">
        <v>3406805.9299999997</v>
      </c>
      <c r="O576">
        <v>4081814.1300000004</v>
      </c>
      <c r="P576">
        <v>7241677.8700000001</v>
      </c>
      <c r="Q576">
        <v>4926956.58</v>
      </c>
      <c r="R576">
        <f t="shared" si="8"/>
        <v>79279198.230000004</v>
      </c>
      <c r="S576">
        <v>2018</v>
      </c>
      <c r="T576" t="s">
        <v>136</v>
      </c>
    </row>
    <row r="577" spans="1:20" hidden="1" x14ac:dyDescent="0.3">
      <c r="A577" s="10" t="str">
        <f>+_xlfn.CONCAT(Importaciones_CIF_todos[[#This Row],[Pais]],Importaciones_CIF_todos[[#This Row],[Detalle]],Importaciones_CIF_todos[[#This Row],[Año2]])</f>
        <v>GuatemalaFrutas y frutos comestibles2018</v>
      </c>
      <c r="B577" t="s">
        <v>34</v>
      </c>
      <c r="C577" t="s">
        <v>103</v>
      </c>
      <c r="D577" t="s">
        <v>104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37200.71</v>
      </c>
      <c r="L577">
        <v>31622.68</v>
      </c>
      <c r="M577">
        <v>0</v>
      </c>
      <c r="N577">
        <v>36570.129999999997</v>
      </c>
      <c r="O577">
        <v>0</v>
      </c>
      <c r="P577">
        <v>0</v>
      </c>
      <c r="Q577">
        <v>0</v>
      </c>
      <c r="R577">
        <f t="shared" si="8"/>
        <v>105393.51999999999</v>
      </c>
      <c r="S577">
        <v>2018</v>
      </c>
      <c r="T577" t="s">
        <v>136</v>
      </c>
    </row>
    <row r="578" spans="1:20" hidden="1" x14ac:dyDescent="0.3">
      <c r="A578" s="10" t="str">
        <f>+_xlfn.CONCAT(Importaciones_CIF_todos[[#This Row],[Pais]],Importaciones_CIF_todos[[#This Row],[Detalle]],Importaciones_CIF_todos[[#This Row],[Año2]])</f>
        <v>GuatemalaResto alimentos2018</v>
      </c>
      <c r="B578" t="s">
        <v>34</v>
      </c>
      <c r="C578" t="s">
        <v>103</v>
      </c>
      <c r="D578" t="s">
        <v>105</v>
      </c>
      <c r="F578">
        <v>285743.69999999995</v>
      </c>
      <c r="G578">
        <v>150400</v>
      </c>
      <c r="H578">
        <v>153463.82999999999</v>
      </c>
      <c r="I578">
        <v>470740.81</v>
      </c>
      <c r="J578">
        <v>75200</v>
      </c>
      <c r="K578">
        <v>153523.9</v>
      </c>
      <c r="L578">
        <v>0</v>
      </c>
      <c r="M578">
        <v>2328.7399999999998</v>
      </c>
      <c r="N578">
        <v>61650.67</v>
      </c>
      <c r="O578">
        <v>72483.199999999997</v>
      </c>
      <c r="P578">
        <v>151705.09</v>
      </c>
      <c r="Q578">
        <v>267003.75</v>
      </c>
      <c r="R578">
        <f t="shared" si="8"/>
        <v>1844243.6899999997</v>
      </c>
      <c r="S578">
        <v>2018</v>
      </c>
      <c r="T578" t="s">
        <v>136</v>
      </c>
    </row>
    <row r="579" spans="1:20" hidden="1" x14ac:dyDescent="0.3">
      <c r="A579" s="10" t="str">
        <f>+_xlfn.CONCAT(Importaciones_CIF_todos[[#This Row],[Pais]],Importaciones_CIF_todos[[#This Row],[Detalle]],Importaciones_CIF_todos[[#This Row],[Año2]])</f>
        <v>BangladeshResto alimentos2018</v>
      </c>
      <c r="B579" t="s">
        <v>142</v>
      </c>
      <c r="C579" t="s">
        <v>103</v>
      </c>
      <c r="D579" t="s">
        <v>105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84810</v>
      </c>
      <c r="L579">
        <v>84810.01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f t="shared" ref="R579:R642" si="9">SUM(F579:Q579)</f>
        <v>169620.01</v>
      </c>
      <c r="S579">
        <v>2018</v>
      </c>
      <c r="T579" t="s">
        <v>136</v>
      </c>
    </row>
    <row r="580" spans="1:20" x14ac:dyDescent="0.3">
      <c r="A580" s="10" t="str">
        <f>+_xlfn.CONCAT(Importaciones_CIF_todos[[#This Row],[Pais]],Importaciones_CIF_todos[[#This Row],[Detalle]],Importaciones_CIF_todos[[#This Row],[Año2]])</f>
        <v>BoliviaCereales2018</v>
      </c>
      <c r="B580" t="s">
        <v>13</v>
      </c>
      <c r="C580" t="s">
        <v>103</v>
      </c>
      <c r="D580" t="s">
        <v>5</v>
      </c>
      <c r="F580">
        <v>16599.28</v>
      </c>
      <c r="G580">
        <v>491997.29000000004</v>
      </c>
      <c r="H580">
        <v>1147130.5399999998</v>
      </c>
      <c r="I580">
        <v>738281.32000000007</v>
      </c>
      <c r="J580">
        <v>99879.500000000015</v>
      </c>
      <c r="K580">
        <v>68634.89</v>
      </c>
      <c r="L580">
        <v>41722.39</v>
      </c>
      <c r="M580">
        <v>57719.53</v>
      </c>
      <c r="N580">
        <v>885712.06</v>
      </c>
      <c r="O580">
        <v>561248.78</v>
      </c>
      <c r="P580">
        <v>12889.38</v>
      </c>
      <c r="Q580">
        <v>210566.33000000002</v>
      </c>
      <c r="R580">
        <f t="shared" si="9"/>
        <v>4332381.29</v>
      </c>
      <c r="S580">
        <v>2018</v>
      </c>
      <c r="T580" t="s">
        <v>136</v>
      </c>
    </row>
    <row r="581" spans="1:20" hidden="1" x14ac:dyDescent="0.3">
      <c r="A581" s="10" t="str">
        <f>+_xlfn.CONCAT(Importaciones_CIF_todos[[#This Row],[Pais]],Importaciones_CIF_todos[[#This Row],[Detalle]],Importaciones_CIF_todos[[#This Row],[Año2]])</f>
        <v>BoliviaFrutas y frutos comestibles2018</v>
      </c>
      <c r="B581" t="s">
        <v>13</v>
      </c>
      <c r="C581" t="s">
        <v>103</v>
      </c>
      <c r="D581" t="s">
        <v>104</v>
      </c>
      <c r="F581">
        <v>0</v>
      </c>
      <c r="G581">
        <v>12800</v>
      </c>
      <c r="H581">
        <v>60253.75</v>
      </c>
      <c r="I581">
        <v>44166.3</v>
      </c>
      <c r="J581">
        <v>58159.3</v>
      </c>
      <c r="K581">
        <v>59314.35</v>
      </c>
      <c r="L581">
        <v>49690</v>
      </c>
      <c r="M581">
        <v>44566.3</v>
      </c>
      <c r="N581">
        <v>36726.300000000003</v>
      </c>
      <c r="O581">
        <v>95786.3</v>
      </c>
      <c r="P581">
        <v>72856.009999999995</v>
      </c>
      <c r="Q581">
        <v>78325.5</v>
      </c>
      <c r="R581">
        <f t="shared" si="9"/>
        <v>612644.11</v>
      </c>
      <c r="S581">
        <v>2018</v>
      </c>
      <c r="T581" t="s">
        <v>136</v>
      </c>
    </row>
    <row r="582" spans="1:20" x14ac:dyDescent="0.3">
      <c r="A582" s="10" t="str">
        <f>+_xlfn.CONCAT(Importaciones_CIF_todos[[#This Row],[Pais]],Importaciones_CIF_todos[[#This Row],[Detalle]],Importaciones_CIF_todos[[#This Row],[Año2]])</f>
        <v>BoliviaMaíz para consumo2018</v>
      </c>
      <c r="B582" t="s">
        <v>13</v>
      </c>
      <c r="C582" t="s">
        <v>103</v>
      </c>
      <c r="D582" t="s">
        <v>108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1701.44</v>
      </c>
      <c r="O582">
        <v>0</v>
      </c>
      <c r="P582">
        <v>2752.16</v>
      </c>
      <c r="Q582">
        <v>0</v>
      </c>
      <c r="R582">
        <f t="shared" si="9"/>
        <v>4453.6000000000004</v>
      </c>
      <c r="S582">
        <v>2018</v>
      </c>
      <c r="T582" t="s">
        <v>136</v>
      </c>
    </row>
    <row r="583" spans="1:20" hidden="1" x14ac:dyDescent="0.3">
      <c r="A583" s="10" t="str">
        <f>+_xlfn.CONCAT(Importaciones_CIF_todos[[#This Row],[Pais]],Importaciones_CIF_todos[[#This Row],[Detalle]],Importaciones_CIF_todos[[#This Row],[Año2]])</f>
        <v>BoliviaResto alimentos2018</v>
      </c>
      <c r="B583" t="s">
        <v>13</v>
      </c>
      <c r="C583" t="s">
        <v>103</v>
      </c>
      <c r="D583" t="s">
        <v>105</v>
      </c>
      <c r="F583">
        <v>366706.18</v>
      </c>
      <c r="G583">
        <v>371415.12</v>
      </c>
      <c r="H583">
        <v>542018.61</v>
      </c>
      <c r="I583">
        <v>662266.24000000011</v>
      </c>
      <c r="J583">
        <v>784101.57</v>
      </c>
      <c r="K583">
        <v>554890.59</v>
      </c>
      <c r="L583">
        <v>687427.06</v>
      </c>
      <c r="M583">
        <v>448748.63</v>
      </c>
      <c r="N583">
        <v>226402.69</v>
      </c>
      <c r="O583">
        <v>775383.70000000007</v>
      </c>
      <c r="P583">
        <v>420088.12</v>
      </c>
      <c r="Q583">
        <v>511744.4</v>
      </c>
      <c r="R583">
        <f t="shared" si="9"/>
        <v>6351192.9100000011</v>
      </c>
      <c r="S583">
        <v>2018</v>
      </c>
      <c r="T583" t="s">
        <v>136</v>
      </c>
    </row>
    <row r="584" spans="1:20" x14ac:dyDescent="0.3">
      <c r="A584" s="10" t="str">
        <f>+_xlfn.CONCAT(Importaciones_CIF_todos[[#This Row],[Pais]],Importaciones_CIF_todos[[#This Row],[Detalle]],Importaciones_CIF_todos[[#This Row],[Año2]])</f>
        <v>República ChecaCereales2018</v>
      </c>
      <c r="B584" t="s">
        <v>63</v>
      </c>
      <c r="C584" t="s">
        <v>103</v>
      </c>
      <c r="D584" t="s">
        <v>5</v>
      </c>
      <c r="F584">
        <v>42468.54</v>
      </c>
      <c r="G584">
        <v>24400.39</v>
      </c>
      <c r="H584">
        <v>24842.33</v>
      </c>
      <c r="I584">
        <v>0</v>
      </c>
      <c r="J584">
        <v>0</v>
      </c>
      <c r="K584">
        <v>28926.76</v>
      </c>
      <c r="L584">
        <v>0</v>
      </c>
      <c r="M584">
        <v>0</v>
      </c>
      <c r="N584">
        <v>22923.4</v>
      </c>
      <c r="O584">
        <v>34.24</v>
      </c>
      <c r="P584">
        <v>22589.85</v>
      </c>
      <c r="Q584">
        <v>24978.01</v>
      </c>
      <c r="R584">
        <f t="shared" si="9"/>
        <v>191163.51999999999</v>
      </c>
      <c r="S584">
        <v>2018</v>
      </c>
      <c r="T584" t="s">
        <v>136</v>
      </c>
    </row>
    <row r="585" spans="1:20" hidden="1" x14ac:dyDescent="0.3">
      <c r="A585" s="10" t="str">
        <f>+_xlfn.CONCAT(Importaciones_CIF_todos[[#This Row],[Pais]],Importaciones_CIF_todos[[#This Row],[Detalle]],Importaciones_CIF_todos[[#This Row],[Año2]])</f>
        <v>República ChecaResto alimentos2018</v>
      </c>
      <c r="B585" t="s">
        <v>63</v>
      </c>
      <c r="C585" t="s">
        <v>103</v>
      </c>
      <c r="D585" t="s">
        <v>105</v>
      </c>
      <c r="F585">
        <v>0</v>
      </c>
      <c r="G585">
        <v>0</v>
      </c>
      <c r="H585">
        <v>7374.5099999999993</v>
      </c>
      <c r="I585">
        <v>0</v>
      </c>
      <c r="J585">
        <v>0</v>
      </c>
      <c r="K585">
        <v>30210.14</v>
      </c>
      <c r="L585">
        <v>0</v>
      </c>
      <c r="M585">
        <v>10693.02</v>
      </c>
      <c r="N585">
        <v>8299.4</v>
      </c>
      <c r="O585">
        <v>0</v>
      </c>
      <c r="P585">
        <v>7368.6</v>
      </c>
      <c r="Q585">
        <v>0</v>
      </c>
      <c r="R585">
        <f t="shared" si="9"/>
        <v>63945.67</v>
      </c>
      <c r="S585">
        <v>2018</v>
      </c>
      <c r="T585" t="s">
        <v>136</v>
      </c>
    </row>
    <row r="586" spans="1:20" hidden="1" x14ac:dyDescent="0.3">
      <c r="A586" s="10" t="str">
        <f>+_xlfn.CONCAT(Importaciones_CIF_todos[[#This Row],[Pais]],Importaciones_CIF_todos[[#This Row],[Detalle]],Importaciones_CIF_todos[[#This Row],[Año2]])</f>
        <v>República ChecaResto combustibles y lubricantes2018</v>
      </c>
      <c r="B586" t="s">
        <v>63</v>
      </c>
      <c r="C586" t="s">
        <v>103</v>
      </c>
      <c r="D586" t="s">
        <v>140</v>
      </c>
      <c r="F586">
        <v>82355.92</v>
      </c>
      <c r="G586">
        <v>0</v>
      </c>
      <c r="H586">
        <v>0</v>
      </c>
      <c r="I586">
        <v>84822.17</v>
      </c>
      <c r="J586">
        <v>0</v>
      </c>
      <c r="K586">
        <v>68921.98</v>
      </c>
      <c r="L586">
        <v>0</v>
      </c>
      <c r="M586">
        <v>0</v>
      </c>
      <c r="N586">
        <v>87654.47</v>
      </c>
      <c r="O586">
        <v>0</v>
      </c>
      <c r="P586">
        <v>0</v>
      </c>
      <c r="Q586">
        <v>174695.88</v>
      </c>
      <c r="R586">
        <f t="shared" si="9"/>
        <v>498450.42000000004</v>
      </c>
      <c r="S586">
        <v>2018</v>
      </c>
      <c r="T586" t="s">
        <v>136</v>
      </c>
    </row>
    <row r="587" spans="1:20" hidden="1" x14ac:dyDescent="0.3">
      <c r="A587" s="10" t="str">
        <f>+_xlfn.CONCAT(Importaciones_CIF_todos[[#This Row],[Pais]],Importaciones_CIF_todos[[#This Row],[Detalle]],Importaciones_CIF_todos[[#This Row],[Año2]])</f>
        <v>SingapurFrutas y frutos comestibles2018</v>
      </c>
      <c r="B587" t="s">
        <v>129</v>
      </c>
      <c r="C587" t="s">
        <v>103</v>
      </c>
      <c r="D587" t="s">
        <v>104</v>
      </c>
      <c r="F587">
        <v>149.4</v>
      </c>
      <c r="G587">
        <v>0</v>
      </c>
      <c r="H587">
        <v>0</v>
      </c>
      <c r="I587">
        <v>0</v>
      </c>
      <c r="J587">
        <v>32922.160000000003</v>
      </c>
      <c r="K587">
        <v>0</v>
      </c>
      <c r="L587">
        <v>30125</v>
      </c>
      <c r="M587">
        <v>0</v>
      </c>
      <c r="N587">
        <v>0</v>
      </c>
      <c r="O587">
        <v>0</v>
      </c>
      <c r="P587">
        <v>0</v>
      </c>
      <c r="Q587">
        <v>0</v>
      </c>
      <c r="R587">
        <f t="shared" si="9"/>
        <v>63196.560000000005</v>
      </c>
      <c r="S587">
        <v>2018</v>
      </c>
      <c r="T587" t="s">
        <v>136</v>
      </c>
    </row>
    <row r="588" spans="1:20" hidden="1" x14ac:dyDescent="0.3">
      <c r="A588" s="10" t="str">
        <f>+_xlfn.CONCAT(Importaciones_CIF_todos[[#This Row],[Pais]],Importaciones_CIF_todos[[#This Row],[Detalle]],Importaciones_CIF_todos[[#This Row],[Año2]])</f>
        <v>SingapurResto alimentos2018</v>
      </c>
      <c r="B588" t="s">
        <v>129</v>
      </c>
      <c r="C588" t="s">
        <v>103</v>
      </c>
      <c r="D588" t="s">
        <v>105</v>
      </c>
      <c r="F588">
        <v>530935.94999999995</v>
      </c>
      <c r="G588">
        <v>341210.58</v>
      </c>
      <c r="H588">
        <v>419513.44</v>
      </c>
      <c r="I588">
        <v>488354.41000000003</v>
      </c>
      <c r="J588">
        <v>617307</v>
      </c>
      <c r="K588">
        <v>316914.95999999996</v>
      </c>
      <c r="L588">
        <v>157855.10999999999</v>
      </c>
      <c r="M588">
        <v>403560.47</v>
      </c>
      <c r="N588">
        <v>341437.26</v>
      </c>
      <c r="O588">
        <v>598827.79</v>
      </c>
      <c r="P588">
        <v>177550.16</v>
      </c>
      <c r="Q588">
        <v>613054.51</v>
      </c>
      <c r="R588">
        <f t="shared" si="9"/>
        <v>5006521.6399999997</v>
      </c>
      <c r="S588">
        <v>2018</v>
      </c>
      <c r="T588" t="s">
        <v>136</v>
      </c>
    </row>
    <row r="589" spans="1:20" hidden="1" x14ac:dyDescent="0.3">
      <c r="A589" s="10" t="str">
        <f>+_xlfn.CONCAT(Importaciones_CIF_todos[[#This Row],[Pais]],Importaciones_CIF_todos[[#This Row],[Detalle]],Importaciones_CIF_todos[[#This Row],[Año2]])</f>
        <v>HungríaFrutas y frutos comestibles2018</v>
      </c>
      <c r="B589" t="s">
        <v>39</v>
      </c>
      <c r="C589" t="s">
        <v>103</v>
      </c>
      <c r="D589" t="s">
        <v>104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15670.68</v>
      </c>
      <c r="Q589">
        <v>0</v>
      </c>
      <c r="R589">
        <f t="shared" si="9"/>
        <v>15670.68</v>
      </c>
      <c r="S589">
        <v>2018</v>
      </c>
      <c r="T589" t="s">
        <v>136</v>
      </c>
    </row>
    <row r="590" spans="1:20" hidden="1" x14ac:dyDescent="0.3">
      <c r="A590" s="10" t="str">
        <f>+_xlfn.CONCAT(Importaciones_CIF_todos[[#This Row],[Pais]],Importaciones_CIF_todos[[#This Row],[Detalle]],Importaciones_CIF_todos[[#This Row],[Año2]])</f>
        <v>HungríaResto alimentos2018</v>
      </c>
      <c r="B590" t="s">
        <v>39</v>
      </c>
      <c r="C590" t="s">
        <v>103</v>
      </c>
      <c r="D590" t="s">
        <v>105</v>
      </c>
      <c r="F590">
        <v>14856</v>
      </c>
      <c r="G590">
        <v>26814.469999999998</v>
      </c>
      <c r="H590">
        <v>55776.91</v>
      </c>
      <c r="I590">
        <v>0</v>
      </c>
      <c r="J590">
        <v>77871.199999999997</v>
      </c>
      <c r="K590">
        <v>24945.47</v>
      </c>
      <c r="L590">
        <v>83359.03</v>
      </c>
      <c r="M590">
        <v>24057.25</v>
      </c>
      <c r="N590">
        <v>24906.45</v>
      </c>
      <c r="O590">
        <v>85718.51999999999</v>
      </c>
      <c r="P590">
        <v>84.48</v>
      </c>
      <c r="Q590">
        <v>5924.27</v>
      </c>
      <c r="R590">
        <f t="shared" si="9"/>
        <v>424314.05000000005</v>
      </c>
      <c r="S590">
        <v>2018</v>
      </c>
      <c r="T590" t="s">
        <v>136</v>
      </c>
    </row>
    <row r="591" spans="1:20" hidden="1" x14ac:dyDescent="0.3">
      <c r="A591" s="10" t="str">
        <f>+_xlfn.CONCAT(Importaciones_CIF_todos[[#This Row],[Pais]],Importaciones_CIF_todos[[#This Row],[Detalle]],Importaciones_CIF_todos[[#This Row],[Año2]])</f>
        <v>RumaniaResto alimentos2018</v>
      </c>
      <c r="B591" t="s">
        <v>65</v>
      </c>
      <c r="C591" t="s">
        <v>103</v>
      </c>
      <c r="D591" t="s">
        <v>105</v>
      </c>
      <c r="F591">
        <v>111565.88999999998</v>
      </c>
      <c r="G591">
        <v>16676.82</v>
      </c>
      <c r="H591">
        <v>10122.36</v>
      </c>
      <c r="I591">
        <v>0</v>
      </c>
      <c r="J591">
        <v>131457.29</v>
      </c>
      <c r="K591">
        <v>0</v>
      </c>
      <c r="L591">
        <v>0</v>
      </c>
      <c r="M591">
        <v>111579.06</v>
      </c>
      <c r="N591">
        <v>192.55</v>
      </c>
      <c r="O591">
        <v>1115.52</v>
      </c>
      <c r="P591">
        <v>81080.61</v>
      </c>
      <c r="Q591">
        <v>0</v>
      </c>
      <c r="R591">
        <f t="shared" si="9"/>
        <v>463790.1</v>
      </c>
      <c r="S591">
        <v>2018</v>
      </c>
      <c r="T591" t="s">
        <v>136</v>
      </c>
    </row>
    <row r="592" spans="1:20" hidden="1" x14ac:dyDescent="0.3">
      <c r="A592" s="10" t="str">
        <f>+_xlfn.CONCAT(Importaciones_CIF_todos[[#This Row],[Pais]],Importaciones_CIF_todos[[#This Row],[Detalle]],Importaciones_CIF_todos[[#This Row],[Año2]])</f>
        <v>SudáfricaFrutas y frutos comestibles2018</v>
      </c>
      <c r="B592" t="s">
        <v>67</v>
      </c>
      <c r="C592" t="s">
        <v>103</v>
      </c>
      <c r="D592" t="s">
        <v>104</v>
      </c>
      <c r="F592">
        <v>53053</v>
      </c>
      <c r="G592">
        <v>79844.86</v>
      </c>
      <c r="H592">
        <v>0</v>
      </c>
      <c r="I592">
        <v>77280.62</v>
      </c>
      <c r="J592">
        <v>53609.02</v>
      </c>
      <c r="K592">
        <v>117819.98000000001</v>
      </c>
      <c r="L592">
        <v>0</v>
      </c>
      <c r="M592">
        <v>171473</v>
      </c>
      <c r="N592">
        <v>62238</v>
      </c>
      <c r="O592">
        <v>0</v>
      </c>
      <c r="P592">
        <v>58975</v>
      </c>
      <c r="Q592">
        <v>0</v>
      </c>
      <c r="R592">
        <f t="shared" si="9"/>
        <v>674293.48</v>
      </c>
      <c r="S592">
        <v>2018</v>
      </c>
      <c r="T592" t="s">
        <v>136</v>
      </c>
    </row>
    <row r="593" spans="1:20" hidden="1" x14ac:dyDescent="0.3">
      <c r="A593" s="10" t="str">
        <f>+_xlfn.CONCAT(Importaciones_CIF_todos[[#This Row],[Pais]],Importaciones_CIF_todos[[#This Row],[Detalle]],Importaciones_CIF_todos[[#This Row],[Año2]])</f>
        <v>SudáfricaResto alimentos2018</v>
      </c>
      <c r="B593" t="s">
        <v>67</v>
      </c>
      <c r="C593" t="s">
        <v>103</v>
      </c>
      <c r="D593" t="s">
        <v>105</v>
      </c>
      <c r="F593">
        <v>28466.59</v>
      </c>
      <c r="G593">
        <v>292.11</v>
      </c>
      <c r="H593">
        <v>116.09</v>
      </c>
      <c r="I593">
        <v>121403.52000000002</v>
      </c>
      <c r="J593">
        <v>665583.3899999999</v>
      </c>
      <c r="K593">
        <v>164730.57999999999</v>
      </c>
      <c r="L593">
        <v>391239.48</v>
      </c>
      <c r="M593">
        <v>283654.51999999996</v>
      </c>
      <c r="N593">
        <v>137112.51</v>
      </c>
      <c r="O593">
        <v>259942.47</v>
      </c>
      <c r="P593">
        <v>196288.30000000002</v>
      </c>
      <c r="Q593">
        <v>157124.01999999999</v>
      </c>
      <c r="R593">
        <f t="shared" si="9"/>
        <v>2405953.5799999996</v>
      </c>
      <c r="S593">
        <v>2018</v>
      </c>
      <c r="T593" t="s">
        <v>136</v>
      </c>
    </row>
    <row r="594" spans="1:20" x14ac:dyDescent="0.3">
      <c r="A594" s="10" t="str">
        <f>+_xlfn.CONCAT(Importaciones_CIF_todos[[#This Row],[Pais]],Importaciones_CIF_todos[[#This Row],[Detalle]],Importaciones_CIF_todos[[#This Row],[Año2]])</f>
        <v>RusiaCereales2018</v>
      </c>
      <c r="B594" t="s">
        <v>66</v>
      </c>
      <c r="C594" t="s">
        <v>103</v>
      </c>
      <c r="D594" t="s">
        <v>5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216.63</v>
      </c>
      <c r="L594">
        <v>0</v>
      </c>
      <c r="M594">
        <v>2178.4</v>
      </c>
      <c r="N594">
        <v>0</v>
      </c>
      <c r="O594">
        <v>0</v>
      </c>
      <c r="P594">
        <v>0</v>
      </c>
      <c r="Q594">
        <v>0</v>
      </c>
      <c r="R594">
        <f t="shared" si="9"/>
        <v>2395.0300000000002</v>
      </c>
      <c r="S594">
        <v>2018</v>
      </c>
      <c r="T594" t="s">
        <v>136</v>
      </c>
    </row>
    <row r="595" spans="1:20" hidden="1" x14ac:dyDescent="0.3">
      <c r="A595" s="10" t="str">
        <f>+_xlfn.CONCAT(Importaciones_CIF_todos[[#This Row],[Pais]],Importaciones_CIF_todos[[#This Row],[Detalle]],Importaciones_CIF_todos[[#This Row],[Año2]])</f>
        <v>RusiaResto alimentos2018</v>
      </c>
      <c r="B595" t="s">
        <v>66</v>
      </c>
      <c r="C595" t="s">
        <v>103</v>
      </c>
      <c r="D595" t="s">
        <v>105</v>
      </c>
      <c r="F595">
        <v>101287.89</v>
      </c>
      <c r="G595">
        <v>177253.81</v>
      </c>
      <c r="H595">
        <v>101287.89</v>
      </c>
      <c r="I595">
        <v>0</v>
      </c>
      <c r="J595">
        <v>0</v>
      </c>
      <c r="K595">
        <v>258.76</v>
      </c>
      <c r="L595">
        <v>103972.88</v>
      </c>
      <c r="M595">
        <v>0</v>
      </c>
      <c r="N595">
        <v>73336.100000000006</v>
      </c>
      <c r="O595">
        <v>75965.919999999998</v>
      </c>
      <c r="P595">
        <v>265463.88</v>
      </c>
      <c r="Q595">
        <v>195218.61</v>
      </c>
      <c r="R595">
        <f t="shared" si="9"/>
        <v>1094045.7400000002</v>
      </c>
      <c r="S595">
        <v>2018</v>
      </c>
      <c r="T595" t="s">
        <v>136</v>
      </c>
    </row>
    <row r="596" spans="1:20" hidden="1" x14ac:dyDescent="0.3">
      <c r="A596" s="10" t="str">
        <f>+_xlfn.CONCAT(Importaciones_CIF_todos[[#This Row],[Pais]],Importaciones_CIF_todos[[#This Row],[Detalle]],Importaciones_CIF_todos[[#This Row],[Año2]])</f>
        <v>IránFrutas y frutos comestibles2018</v>
      </c>
      <c r="B596" t="s">
        <v>119</v>
      </c>
      <c r="C596" t="s">
        <v>103</v>
      </c>
      <c r="D596" t="s">
        <v>104</v>
      </c>
      <c r="F596">
        <v>18160</v>
      </c>
      <c r="G596">
        <v>36625.040000000001</v>
      </c>
      <c r="H596">
        <v>52033.62</v>
      </c>
      <c r="I596">
        <v>73053.72</v>
      </c>
      <c r="J596">
        <v>59949.18</v>
      </c>
      <c r="K596">
        <v>0</v>
      </c>
      <c r="L596">
        <v>95375.25</v>
      </c>
      <c r="M596">
        <v>0</v>
      </c>
      <c r="N596">
        <v>78080.850000000006</v>
      </c>
      <c r="O596">
        <v>82844.350000000006</v>
      </c>
      <c r="P596">
        <v>6789.2</v>
      </c>
      <c r="Q596">
        <v>0</v>
      </c>
      <c r="R596">
        <f t="shared" si="9"/>
        <v>502911.21</v>
      </c>
      <c r="S596">
        <v>2018</v>
      </c>
      <c r="T596" t="s">
        <v>136</v>
      </c>
    </row>
    <row r="597" spans="1:20" hidden="1" x14ac:dyDescent="0.3">
      <c r="A597" s="10" t="str">
        <f>+_xlfn.CONCAT(Importaciones_CIF_todos[[#This Row],[Pais]],Importaciones_CIF_todos[[#This Row],[Detalle]],Importaciones_CIF_todos[[#This Row],[Año2]])</f>
        <v>IránResto alimentos2018</v>
      </c>
      <c r="B597" t="s">
        <v>119</v>
      </c>
      <c r="C597" t="s">
        <v>103</v>
      </c>
      <c r="D597" t="s">
        <v>105</v>
      </c>
      <c r="F597">
        <v>0</v>
      </c>
      <c r="G597">
        <v>0</v>
      </c>
      <c r="H597">
        <v>0</v>
      </c>
      <c r="I597">
        <v>0</v>
      </c>
      <c r="J597">
        <v>9628.52</v>
      </c>
      <c r="K597">
        <v>0</v>
      </c>
      <c r="L597">
        <v>0</v>
      </c>
      <c r="M597">
        <v>31.91</v>
      </c>
      <c r="N597">
        <v>0</v>
      </c>
      <c r="O597">
        <v>0</v>
      </c>
      <c r="P597">
        <v>4552.59</v>
      </c>
      <c r="Q597">
        <v>0</v>
      </c>
      <c r="R597">
        <f t="shared" si="9"/>
        <v>14213.02</v>
      </c>
      <c r="S597">
        <v>2018</v>
      </c>
      <c r="T597" t="s">
        <v>136</v>
      </c>
    </row>
    <row r="598" spans="1:20" x14ac:dyDescent="0.3">
      <c r="A598" s="10" t="str">
        <f>+_xlfn.CONCAT(Importaciones_CIF_todos[[#This Row],[Pais]],Importaciones_CIF_todos[[#This Row],[Detalle]],Importaciones_CIF_todos[[#This Row],[Año2]])</f>
        <v>PakistánCereales2018</v>
      </c>
      <c r="B598" t="s">
        <v>54</v>
      </c>
      <c r="C598" t="s">
        <v>103</v>
      </c>
      <c r="D598" t="s">
        <v>5</v>
      </c>
      <c r="F598">
        <v>144783.79</v>
      </c>
      <c r="G598">
        <v>335580</v>
      </c>
      <c r="H598">
        <v>380934.68</v>
      </c>
      <c r="I598">
        <v>320988.25999999995</v>
      </c>
      <c r="J598">
        <v>320305.57999999996</v>
      </c>
      <c r="K598">
        <v>70536.359999999986</v>
      </c>
      <c r="L598">
        <v>219639.85</v>
      </c>
      <c r="M598">
        <v>101588.95</v>
      </c>
      <c r="N598">
        <v>0</v>
      </c>
      <c r="O598">
        <v>64974.53</v>
      </c>
      <c r="P598">
        <v>102937.34</v>
      </c>
      <c r="Q598">
        <v>0</v>
      </c>
      <c r="R598">
        <f t="shared" si="9"/>
        <v>2062269.34</v>
      </c>
      <c r="S598">
        <v>2018</v>
      </c>
      <c r="T598" t="s">
        <v>136</v>
      </c>
    </row>
    <row r="599" spans="1:20" hidden="1" x14ac:dyDescent="0.3">
      <c r="A599" s="10" t="str">
        <f>+_xlfn.CONCAT(Importaciones_CIF_todos[[#This Row],[Pais]],Importaciones_CIF_todos[[#This Row],[Detalle]],Importaciones_CIF_todos[[#This Row],[Año2]])</f>
        <v>PakistánResto alimentos2018</v>
      </c>
      <c r="B599" t="s">
        <v>54</v>
      </c>
      <c r="C599" t="s">
        <v>103</v>
      </c>
      <c r="D599" t="s">
        <v>105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1844.56</v>
      </c>
      <c r="L599">
        <v>975.43</v>
      </c>
      <c r="M599">
        <v>1107.76</v>
      </c>
      <c r="N599">
        <v>0</v>
      </c>
      <c r="O599">
        <v>0</v>
      </c>
      <c r="P599">
        <v>0</v>
      </c>
      <c r="Q599">
        <v>0</v>
      </c>
      <c r="R599">
        <f t="shared" si="9"/>
        <v>3927.75</v>
      </c>
      <c r="S599">
        <v>2018</v>
      </c>
      <c r="T599" t="s">
        <v>136</v>
      </c>
    </row>
    <row r="600" spans="1:20" hidden="1" x14ac:dyDescent="0.3">
      <c r="A600" s="10" t="str">
        <f>+_xlfn.CONCAT(Importaciones_CIF_todos[[#This Row],[Pais]],Importaciones_CIF_todos[[#This Row],[Detalle]],Importaciones_CIF_todos[[#This Row],[Año2]])</f>
        <v>Sri LankaFrutas y frutos comestibles2018</v>
      </c>
      <c r="B600" t="s">
        <v>131</v>
      </c>
      <c r="C600" t="s">
        <v>103</v>
      </c>
      <c r="D600" t="s">
        <v>104</v>
      </c>
      <c r="F600">
        <v>0</v>
      </c>
      <c r="G600">
        <v>41603.96</v>
      </c>
      <c r="H600">
        <v>0</v>
      </c>
      <c r="I600">
        <v>48838.32</v>
      </c>
      <c r="J600">
        <v>207417.27</v>
      </c>
      <c r="K600">
        <v>79615.78</v>
      </c>
      <c r="L600">
        <v>52310.98</v>
      </c>
      <c r="M600">
        <v>177292.16</v>
      </c>
      <c r="N600">
        <v>53031.26</v>
      </c>
      <c r="O600">
        <v>193573.35</v>
      </c>
      <c r="P600">
        <v>15879.39</v>
      </c>
      <c r="Q600">
        <v>44531.15</v>
      </c>
      <c r="R600">
        <f t="shared" si="9"/>
        <v>914093.62</v>
      </c>
      <c r="S600">
        <v>2018</v>
      </c>
      <c r="T600" t="s">
        <v>136</v>
      </c>
    </row>
    <row r="601" spans="1:20" hidden="1" x14ac:dyDescent="0.3">
      <c r="A601" s="10" t="str">
        <f>+_xlfn.CONCAT(Importaciones_CIF_todos[[#This Row],[Pais]],Importaciones_CIF_todos[[#This Row],[Detalle]],Importaciones_CIF_todos[[#This Row],[Año2]])</f>
        <v>Sri LankaResto alimentos2018</v>
      </c>
      <c r="B601" t="s">
        <v>131</v>
      </c>
      <c r="C601" t="s">
        <v>103</v>
      </c>
      <c r="D601" t="s">
        <v>105</v>
      </c>
      <c r="F601">
        <v>51225.8</v>
      </c>
      <c r="G601">
        <v>103825.47</v>
      </c>
      <c r="H601">
        <v>256206.62000000002</v>
      </c>
      <c r="I601">
        <v>52067.56</v>
      </c>
      <c r="J601">
        <v>6078.19</v>
      </c>
      <c r="K601">
        <v>246825.32000000004</v>
      </c>
      <c r="L601">
        <v>38112.450000000004</v>
      </c>
      <c r="M601">
        <v>77349.489999999991</v>
      </c>
      <c r="N601">
        <v>178088.42</v>
      </c>
      <c r="O601">
        <v>56396.86</v>
      </c>
      <c r="P601">
        <v>15883.41</v>
      </c>
      <c r="Q601">
        <v>50982</v>
      </c>
      <c r="R601">
        <f t="shared" si="9"/>
        <v>1133041.5900000001</v>
      </c>
      <c r="S601">
        <v>2018</v>
      </c>
      <c r="T601" t="s">
        <v>136</v>
      </c>
    </row>
    <row r="602" spans="1:20" hidden="1" x14ac:dyDescent="0.3">
      <c r="A602" s="10" t="str">
        <f>+_xlfn.CONCAT(Importaciones_CIF_todos[[#This Row],[Pais]],Importaciones_CIF_todos[[#This Row],[Detalle]],Importaciones_CIF_todos[[#This Row],[Año2]])</f>
        <v>FilipinasFrutas y frutos comestibles2018</v>
      </c>
      <c r="B602" t="s">
        <v>31</v>
      </c>
      <c r="C602" t="s">
        <v>103</v>
      </c>
      <c r="D602" t="s">
        <v>104</v>
      </c>
      <c r="F602">
        <v>285230.02</v>
      </c>
      <c r="G602">
        <v>168431.68</v>
      </c>
      <c r="H602">
        <v>313675.87</v>
      </c>
      <c r="I602">
        <v>278095.21000000002</v>
      </c>
      <c r="J602">
        <v>235174.18</v>
      </c>
      <c r="K602">
        <v>505507.57</v>
      </c>
      <c r="L602">
        <v>438685.15</v>
      </c>
      <c r="M602">
        <v>227841.28</v>
      </c>
      <c r="N602">
        <v>273954.15000000002</v>
      </c>
      <c r="O602">
        <v>263355.63</v>
      </c>
      <c r="P602">
        <v>241967.04</v>
      </c>
      <c r="Q602">
        <v>152020.89000000001</v>
      </c>
      <c r="R602">
        <f t="shared" si="9"/>
        <v>3383938.67</v>
      </c>
      <c r="S602">
        <v>2018</v>
      </c>
      <c r="T602" t="s">
        <v>136</v>
      </c>
    </row>
    <row r="603" spans="1:20" hidden="1" x14ac:dyDescent="0.3">
      <c r="A603" s="10" t="str">
        <f>+_xlfn.CONCAT(Importaciones_CIF_todos[[#This Row],[Pais]],Importaciones_CIF_todos[[#This Row],[Detalle]],Importaciones_CIF_todos[[#This Row],[Año2]])</f>
        <v>FilipinasResto alimentos2018</v>
      </c>
      <c r="B603" t="s">
        <v>31</v>
      </c>
      <c r="C603" t="s">
        <v>103</v>
      </c>
      <c r="D603" t="s">
        <v>105</v>
      </c>
      <c r="F603">
        <v>357095.05</v>
      </c>
      <c r="G603">
        <v>131034.62</v>
      </c>
      <c r="H603">
        <v>187525.57</v>
      </c>
      <c r="I603">
        <v>63268.7</v>
      </c>
      <c r="J603">
        <v>22909.77</v>
      </c>
      <c r="K603">
        <v>59687.390000000007</v>
      </c>
      <c r="L603">
        <v>67470.94</v>
      </c>
      <c r="M603">
        <v>44982.649999999994</v>
      </c>
      <c r="N603">
        <v>12327.18</v>
      </c>
      <c r="O603">
        <v>89716.57</v>
      </c>
      <c r="P603">
        <v>31526</v>
      </c>
      <c r="Q603">
        <v>28560</v>
      </c>
      <c r="R603">
        <f t="shared" si="9"/>
        <v>1096104.4400000002</v>
      </c>
      <c r="S603">
        <v>2018</v>
      </c>
      <c r="T603" t="s">
        <v>136</v>
      </c>
    </row>
    <row r="604" spans="1:20" x14ac:dyDescent="0.3">
      <c r="A604" s="10" t="str">
        <f>+_xlfn.CONCAT(Importaciones_CIF_todos[[#This Row],[Pais]],Importaciones_CIF_todos[[#This Row],[Detalle]],Importaciones_CIF_todos[[#This Row],[Año2]])</f>
        <v>CambodiaCereales2018</v>
      </c>
      <c r="B604" t="s">
        <v>110</v>
      </c>
      <c r="C604" t="s">
        <v>103</v>
      </c>
      <c r="D604" t="s">
        <v>5</v>
      </c>
      <c r="F604">
        <v>0</v>
      </c>
      <c r="G604">
        <v>18503.72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f t="shared" si="9"/>
        <v>18503.72</v>
      </c>
      <c r="S604">
        <v>2018</v>
      </c>
      <c r="T604" t="s">
        <v>136</v>
      </c>
    </row>
    <row r="605" spans="1:20" x14ac:dyDescent="0.3">
      <c r="A605" s="10" t="str">
        <f>+_xlfn.CONCAT(Importaciones_CIF_todos[[#This Row],[Pais]],Importaciones_CIF_todos[[#This Row],[Detalle]],Importaciones_CIF_todos[[#This Row],[Año2]])</f>
        <v>Costa RicaCereales2018</v>
      </c>
      <c r="B605" t="s">
        <v>22</v>
      </c>
      <c r="C605" t="s">
        <v>103</v>
      </c>
      <c r="D605" t="s">
        <v>5</v>
      </c>
      <c r="F605">
        <v>647.1</v>
      </c>
      <c r="G605">
        <v>0</v>
      </c>
      <c r="H605">
        <v>0</v>
      </c>
      <c r="I605">
        <v>472.85</v>
      </c>
      <c r="J605">
        <v>532.27</v>
      </c>
      <c r="K605">
        <v>504.38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f t="shared" si="9"/>
        <v>2156.6</v>
      </c>
      <c r="S605">
        <v>2018</v>
      </c>
      <c r="T605" t="s">
        <v>136</v>
      </c>
    </row>
    <row r="606" spans="1:20" hidden="1" x14ac:dyDescent="0.3">
      <c r="A606" s="10" t="str">
        <f>+_xlfn.CONCAT(Importaciones_CIF_todos[[#This Row],[Pais]],Importaciones_CIF_todos[[#This Row],[Detalle]],Importaciones_CIF_todos[[#This Row],[Año2]])</f>
        <v>Costa RicaFrutas y frutos comestibles2018</v>
      </c>
      <c r="B606" t="s">
        <v>22</v>
      </c>
      <c r="C606" t="s">
        <v>103</v>
      </c>
      <c r="D606" t="s">
        <v>104</v>
      </c>
      <c r="F606">
        <v>434533.37</v>
      </c>
      <c r="G606">
        <v>376771.5</v>
      </c>
      <c r="H606">
        <v>500869.88</v>
      </c>
      <c r="I606">
        <v>693543.09000000008</v>
      </c>
      <c r="J606">
        <v>490612.80000000005</v>
      </c>
      <c r="K606">
        <v>871151.18</v>
      </c>
      <c r="L606">
        <v>455127.45999999996</v>
      </c>
      <c r="M606">
        <v>486967.33</v>
      </c>
      <c r="N606">
        <v>443503.14</v>
      </c>
      <c r="O606">
        <v>434177.45</v>
      </c>
      <c r="P606">
        <v>584349.94999999995</v>
      </c>
      <c r="Q606">
        <v>653886.7200000002</v>
      </c>
      <c r="R606">
        <f t="shared" si="9"/>
        <v>6425493.870000001</v>
      </c>
      <c r="S606">
        <v>2018</v>
      </c>
      <c r="T606" t="s">
        <v>136</v>
      </c>
    </row>
    <row r="607" spans="1:20" hidden="1" x14ac:dyDescent="0.3">
      <c r="A607" s="10" t="str">
        <f>+_xlfn.CONCAT(Importaciones_CIF_todos[[#This Row],[Pais]],Importaciones_CIF_todos[[#This Row],[Detalle]],Importaciones_CIF_todos[[#This Row],[Año2]])</f>
        <v>Costa RicaResto alimentos2018</v>
      </c>
      <c r="B607" t="s">
        <v>22</v>
      </c>
      <c r="C607" t="s">
        <v>103</v>
      </c>
      <c r="D607" t="s">
        <v>105</v>
      </c>
      <c r="F607">
        <v>250026.32</v>
      </c>
      <c r="G607">
        <v>216469.82999999996</v>
      </c>
      <c r="H607">
        <v>271297.55999999994</v>
      </c>
      <c r="I607">
        <v>355779.02999999997</v>
      </c>
      <c r="J607">
        <v>181287.88999999998</v>
      </c>
      <c r="K607">
        <v>421814.19000000006</v>
      </c>
      <c r="L607">
        <v>503287.57000000007</v>
      </c>
      <c r="M607">
        <v>292175.40000000002</v>
      </c>
      <c r="N607">
        <v>406919.39999999997</v>
      </c>
      <c r="O607">
        <v>261516.27</v>
      </c>
      <c r="P607">
        <v>220384.11</v>
      </c>
      <c r="Q607">
        <v>377964.82</v>
      </c>
      <c r="R607">
        <f t="shared" si="9"/>
        <v>3758922.3899999992</v>
      </c>
      <c r="S607">
        <v>2018</v>
      </c>
      <c r="T607" t="s">
        <v>136</v>
      </c>
    </row>
    <row r="608" spans="1:20" hidden="1" x14ac:dyDescent="0.3">
      <c r="A608" s="10" t="str">
        <f>+_xlfn.CONCAT(Importaciones_CIF_todos[[#This Row],[Pais]],Importaciones_CIF_todos[[#This Row],[Detalle]],Importaciones_CIF_todos[[#This Row],[Año2]])</f>
        <v>Puerto RicoResto alimentos2018</v>
      </c>
      <c r="B608" t="s">
        <v>61</v>
      </c>
      <c r="C608" t="s">
        <v>103</v>
      </c>
      <c r="D608" t="s">
        <v>105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61710.1</v>
      </c>
      <c r="O608">
        <v>0</v>
      </c>
      <c r="P608">
        <v>0</v>
      </c>
      <c r="Q608">
        <v>0</v>
      </c>
      <c r="R608">
        <f t="shared" si="9"/>
        <v>61710.1</v>
      </c>
      <c r="S608">
        <v>2018</v>
      </c>
      <c r="T608" t="s">
        <v>136</v>
      </c>
    </row>
    <row r="609" spans="1:20" hidden="1" x14ac:dyDescent="0.3">
      <c r="A609" s="10" t="str">
        <f>+_xlfn.CONCAT(Importaciones_CIF_todos[[#This Row],[Pais]],Importaciones_CIF_todos[[#This Row],[Detalle]],Importaciones_CIF_todos[[#This Row],[Año2]])</f>
        <v>Hong Kong (Región administrativa especial de China)Resto alimentos2018</v>
      </c>
      <c r="B609" t="s">
        <v>38</v>
      </c>
      <c r="C609" t="s">
        <v>103</v>
      </c>
      <c r="D609" t="s">
        <v>105</v>
      </c>
      <c r="F609">
        <v>34.090000000000003</v>
      </c>
      <c r="G609">
        <v>0</v>
      </c>
      <c r="H609">
        <v>0</v>
      </c>
      <c r="I609">
        <v>5612.58</v>
      </c>
      <c r="J609">
        <v>0</v>
      </c>
      <c r="K609">
        <v>0</v>
      </c>
      <c r="L609">
        <v>0</v>
      </c>
      <c r="M609">
        <v>3248.12</v>
      </c>
      <c r="N609">
        <v>0</v>
      </c>
      <c r="O609">
        <v>0</v>
      </c>
      <c r="P609">
        <v>0</v>
      </c>
      <c r="Q609">
        <v>0</v>
      </c>
      <c r="R609">
        <f t="shared" si="9"/>
        <v>8894.7900000000009</v>
      </c>
      <c r="S609">
        <v>2018</v>
      </c>
      <c r="T609" t="s">
        <v>136</v>
      </c>
    </row>
    <row r="610" spans="1:20" hidden="1" x14ac:dyDescent="0.3">
      <c r="A610" s="10" t="str">
        <f>+_xlfn.CONCAT(Importaciones_CIF_todos[[#This Row],[Pais]],Importaciones_CIF_todos[[#This Row],[Detalle]],Importaciones_CIF_todos[[#This Row],[Año2]])</f>
        <v>VenezuelaFrutas y frutos comestibles2018</v>
      </c>
      <c r="B610" t="s">
        <v>77</v>
      </c>
      <c r="C610" t="s">
        <v>103</v>
      </c>
      <c r="D610" t="s">
        <v>104</v>
      </c>
      <c r="F610">
        <v>0</v>
      </c>
      <c r="G610">
        <v>0</v>
      </c>
      <c r="H610">
        <v>0</v>
      </c>
      <c r="I610">
        <v>0</v>
      </c>
      <c r="J610">
        <v>4690</v>
      </c>
      <c r="K610">
        <v>0</v>
      </c>
      <c r="L610">
        <v>0</v>
      </c>
      <c r="M610">
        <v>5331</v>
      </c>
      <c r="N610">
        <v>0</v>
      </c>
      <c r="O610">
        <v>0</v>
      </c>
      <c r="P610">
        <v>0</v>
      </c>
      <c r="Q610">
        <v>0</v>
      </c>
      <c r="R610">
        <f t="shared" si="9"/>
        <v>10021</v>
      </c>
      <c r="S610">
        <v>2018</v>
      </c>
      <c r="T610" t="s">
        <v>136</v>
      </c>
    </row>
    <row r="611" spans="1:20" hidden="1" x14ac:dyDescent="0.3">
      <c r="A611" s="10" t="str">
        <f>+_xlfn.CONCAT(Importaciones_CIF_todos[[#This Row],[Pais]],Importaciones_CIF_todos[[#This Row],[Detalle]],Importaciones_CIF_todos[[#This Row],[Año2]])</f>
        <v>VenezuelaResto alimentos2018</v>
      </c>
      <c r="B611" t="s">
        <v>77</v>
      </c>
      <c r="C611" t="s">
        <v>103</v>
      </c>
      <c r="D611" t="s">
        <v>105</v>
      </c>
      <c r="F611">
        <v>21296.460000000003</v>
      </c>
      <c r="G611">
        <v>959.04</v>
      </c>
      <c r="H611">
        <v>1549.22</v>
      </c>
      <c r="I611">
        <v>3702.9699999999993</v>
      </c>
      <c r="J611">
        <v>37146.869999999995</v>
      </c>
      <c r="K611">
        <v>308.69</v>
      </c>
      <c r="L611">
        <v>15554.880000000001</v>
      </c>
      <c r="M611">
        <v>69627.22</v>
      </c>
      <c r="N611">
        <v>102137.07</v>
      </c>
      <c r="O611">
        <v>8839.09</v>
      </c>
      <c r="P611">
        <v>26161.200000000001</v>
      </c>
      <c r="Q611">
        <v>1383.72</v>
      </c>
      <c r="R611">
        <f t="shared" si="9"/>
        <v>288666.43</v>
      </c>
      <c r="S611">
        <v>2018</v>
      </c>
      <c r="T611" t="s">
        <v>136</v>
      </c>
    </row>
    <row r="612" spans="1:20" hidden="1" x14ac:dyDescent="0.3">
      <c r="A612" s="10" t="str">
        <f>+_xlfn.CONCAT(Importaciones_CIF_todos[[#This Row],[Pais]],Importaciones_CIF_todos[[#This Row],[Detalle]],Importaciones_CIF_todos[[#This Row],[Año2]])</f>
        <v>PanamáFrutas y frutos comestibles2018</v>
      </c>
      <c r="B612" t="s">
        <v>55</v>
      </c>
      <c r="C612" t="s">
        <v>103</v>
      </c>
      <c r="D612" t="s">
        <v>104</v>
      </c>
      <c r="F612">
        <v>57568</v>
      </c>
      <c r="G612">
        <v>69864</v>
      </c>
      <c r="H612">
        <v>137312</v>
      </c>
      <c r="I612">
        <v>109968</v>
      </c>
      <c r="J612">
        <v>109952</v>
      </c>
      <c r="K612">
        <v>137440</v>
      </c>
      <c r="L612">
        <v>68704</v>
      </c>
      <c r="M612">
        <v>82432</v>
      </c>
      <c r="N612">
        <v>109952</v>
      </c>
      <c r="O612">
        <v>137440</v>
      </c>
      <c r="P612">
        <v>109952</v>
      </c>
      <c r="Q612">
        <v>109952</v>
      </c>
      <c r="R612">
        <f t="shared" si="9"/>
        <v>1240536</v>
      </c>
      <c r="S612">
        <v>2018</v>
      </c>
      <c r="T612" t="s">
        <v>136</v>
      </c>
    </row>
    <row r="613" spans="1:20" hidden="1" x14ac:dyDescent="0.3">
      <c r="A613" s="10" t="str">
        <f>+_xlfn.CONCAT(Importaciones_CIF_todos[[#This Row],[Pais]],Importaciones_CIF_todos[[#This Row],[Detalle]],Importaciones_CIF_todos[[#This Row],[Año2]])</f>
        <v>PanamáResto alimentos2018</v>
      </c>
      <c r="B613" t="s">
        <v>55</v>
      </c>
      <c r="C613" t="s">
        <v>103</v>
      </c>
      <c r="D613" t="s">
        <v>105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13180.84</v>
      </c>
      <c r="L613">
        <v>466.68</v>
      </c>
      <c r="M613">
        <v>0</v>
      </c>
      <c r="N613">
        <v>0</v>
      </c>
      <c r="O613">
        <v>0</v>
      </c>
      <c r="P613">
        <v>0</v>
      </c>
      <c r="Q613">
        <v>15769.239999999998</v>
      </c>
      <c r="R613">
        <f t="shared" si="9"/>
        <v>29416.76</v>
      </c>
      <c r="S613">
        <v>2018</v>
      </c>
      <c r="T613" t="s">
        <v>136</v>
      </c>
    </row>
    <row r="614" spans="1:20" x14ac:dyDescent="0.3">
      <c r="A614" s="10" t="str">
        <f>+_xlfn.CONCAT(Importaciones_CIF_todos[[#This Row],[Pais]],Importaciones_CIF_todos[[#This Row],[Detalle]],Importaciones_CIF_todos[[#This Row],[Año2]])</f>
        <v>República EslovacaCereales2018</v>
      </c>
      <c r="B614" t="s">
        <v>128</v>
      </c>
      <c r="C614" t="s">
        <v>103</v>
      </c>
      <c r="D614" t="s">
        <v>5</v>
      </c>
      <c r="F614">
        <v>0</v>
      </c>
      <c r="G614">
        <v>0</v>
      </c>
      <c r="H614">
        <v>0</v>
      </c>
      <c r="I614">
        <v>0</v>
      </c>
      <c r="J614">
        <v>45739.65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f t="shared" si="9"/>
        <v>45739.65</v>
      </c>
      <c r="S614">
        <v>2018</v>
      </c>
      <c r="T614" t="s">
        <v>136</v>
      </c>
    </row>
    <row r="615" spans="1:20" hidden="1" x14ac:dyDescent="0.3">
      <c r="A615" s="10" t="str">
        <f>+_xlfn.CONCAT(Importaciones_CIF_todos[[#This Row],[Pais]],Importaciones_CIF_todos[[#This Row],[Detalle]],Importaciones_CIF_todos[[#This Row],[Año2]])</f>
        <v>República EslovacaResto alimentos2018</v>
      </c>
      <c r="B615" t="s">
        <v>128</v>
      </c>
      <c r="C615" t="s">
        <v>103</v>
      </c>
      <c r="D615" t="s">
        <v>105</v>
      </c>
      <c r="F615">
        <v>0</v>
      </c>
      <c r="G615">
        <v>93.81</v>
      </c>
      <c r="H615">
        <v>0</v>
      </c>
      <c r="I615">
        <v>0</v>
      </c>
      <c r="J615">
        <v>8948.9500000000007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f t="shared" si="9"/>
        <v>9042.76</v>
      </c>
      <c r="S615">
        <v>2018</v>
      </c>
      <c r="T615" t="s">
        <v>136</v>
      </c>
    </row>
    <row r="616" spans="1:20" hidden="1" x14ac:dyDescent="0.3">
      <c r="A616" s="10" t="str">
        <f>+_xlfn.CONCAT(Importaciones_CIF_todos[[#This Row],[Pais]],Importaciones_CIF_todos[[#This Row],[Detalle]],Importaciones_CIF_todos[[#This Row],[Año2]])</f>
        <v>Emiratos Árabes UnidosFrutas y frutos comestibles2018</v>
      </c>
      <c r="B616" t="s">
        <v>27</v>
      </c>
      <c r="C616" t="s">
        <v>103</v>
      </c>
      <c r="D616" t="s">
        <v>104</v>
      </c>
      <c r="F616">
        <v>72.78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f t="shared" si="9"/>
        <v>72.78</v>
      </c>
      <c r="S616">
        <v>2018</v>
      </c>
      <c r="T616" t="s">
        <v>136</v>
      </c>
    </row>
    <row r="617" spans="1:20" hidden="1" x14ac:dyDescent="0.3">
      <c r="A617" s="10" t="str">
        <f>+_xlfn.CONCAT(Importaciones_CIF_todos[[#This Row],[Pais]],Importaciones_CIF_todos[[#This Row],[Detalle]],Importaciones_CIF_todos[[#This Row],[Año2]])</f>
        <v>Emiratos Árabes UnidosResto alimentos2018</v>
      </c>
      <c r="B617" t="s">
        <v>27</v>
      </c>
      <c r="C617" t="s">
        <v>103</v>
      </c>
      <c r="D617" t="s">
        <v>105</v>
      </c>
      <c r="F617">
        <v>0</v>
      </c>
      <c r="G617">
        <v>164.89</v>
      </c>
      <c r="H617">
        <v>0</v>
      </c>
      <c r="I617">
        <v>0</v>
      </c>
      <c r="J617">
        <v>0</v>
      </c>
      <c r="K617">
        <v>0</v>
      </c>
      <c r="L617">
        <v>260.02999999999997</v>
      </c>
      <c r="M617">
        <v>179.51</v>
      </c>
      <c r="N617">
        <v>0</v>
      </c>
      <c r="O617">
        <v>0</v>
      </c>
      <c r="P617">
        <v>67521.600000000006</v>
      </c>
      <c r="Q617">
        <v>4123.3500000000004</v>
      </c>
      <c r="R617">
        <f t="shared" si="9"/>
        <v>72249.38</v>
      </c>
      <c r="S617">
        <v>2018</v>
      </c>
      <c r="T617" t="s">
        <v>136</v>
      </c>
    </row>
    <row r="618" spans="1:20" hidden="1" x14ac:dyDescent="0.3">
      <c r="A618" s="10" t="str">
        <f>+_xlfn.CONCAT(Importaciones_CIF_todos[[#This Row],[Pais]],Importaciones_CIF_todos[[#This Row],[Detalle]],Importaciones_CIF_todos[[#This Row],[Año2]])</f>
        <v>EsloveniaResto alimentos2018</v>
      </c>
      <c r="B618" t="s">
        <v>28</v>
      </c>
      <c r="C618" t="s">
        <v>103</v>
      </c>
      <c r="D618" t="s">
        <v>105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1154.49</v>
      </c>
      <c r="O618">
        <v>0</v>
      </c>
      <c r="P618">
        <v>0</v>
      </c>
      <c r="Q618">
        <v>0</v>
      </c>
      <c r="R618">
        <f t="shared" si="9"/>
        <v>1154.49</v>
      </c>
      <c r="S618">
        <v>2018</v>
      </c>
      <c r="T618" t="s">
        <v>136</v>
      </c>
    </row>
    <row r="619" spans="1:20" hidden="1" x14ac:dyDescent="0.3">
      <c r="A619" s="10" t="str">
        <f>+_xlfn.CONCAT(Importaciones_CIF_todos[[#This Row],[Pais]],Importaciones_CIF_todos[[#This Row],[Detalle]],Importaciones_CIF_todos[[#This Row],[Año2]])</f>
        <v>EsloveniaResto combustibles y lubricantes2018</v>
      </c>
      <c r="B619" t="s">
        <v>28</v>
      </c>
      <c r="C619" t="s">
        <v>103</v>
      </c>
      <c r="D619" t="s">
        <v>140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642.57000000000005</v>
      </c>
      <c r="L619">
        <v>0</v>
      </c>
      <c r="M619">
        <v>0</v>
      </c>
      <c r="N619">
        <v>0</v>
      </c>
      <c r="O619">
        <v>0</v>
      </c>
      <c r="P619">
        <v>143.02000000000001</v>
      </c>
      <c r="Q619">
        <v>0</v>
      </c>
      <c r="R619">
        <f t="shared" si="9"/>
        <v>785.59</v>
      </c>
      <c r="S619">
        <v>2018</v>
      </c>
      <c r="T619" t="s">
        <v>136</v>
      </c>
    </row>
    <row r="620" spans="1:20" hidden="1" x14ac:dyDescent="0.3">
      <c r="A620" s="10" t="str">
        <f>+_xlfn.CONCAT(Importaciones_CIF_todos[[#This Row],[Pais]],Importaciones_CIF_todos[[#This Row],[Detalle]],Importaciones_CIF_todos[[#This Row],[Año2]])</f>
        <v>GreciaFrutas y frutos comestibles2018</v>
      </c>
      <c r="B620" t="s">
        <v>116</v>
      </c>
      <c r="C620" t="s">
        <v>103</v>
      </c>
      <c r="D620" t="s">
        <v>104</v>
      </c>
      <c r="F620">
        <v>38358.120000000003</v>
      </c>
      <c r="G620">
        <v>0</v>
      </c>
      <c r="H620">
        <v>9000</v>
      </c>
      <c r="I620">
        <v>0</v>
      </c>
      <c r="J620">
        <v>130688.54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27729.279999999999</v>
      </c>
      <c r="R620">
        <f t="shared" si="9"/>
        <v>205775.94</v>
      </c>
      <c r="S620">
        <v>2018</v>
      </c>
      <c r="T620" t="s">
        <v>136</v>
      </c>
    </row>
    <row r="621" spans="1:20" hidden="1" x14ac:dyDescent="0.3">
      <c r="A621" s="10" t="str">
        <f>+_xlfn.CONCAT(Importaciones_CIF_todos[[#This Row],[Pais]],Importaciones_CIF_todos[[#This Row],[Detalle]],Importaciones_CIF_todos[[#This Row],[Año2]])</f>
        <v>GreciaResto alimentos2018</v>
      </c>
      <c r="B621" t="s">
        <v>116</v>
      </c>
      <c r="C621" t="s">
        <v>103</v>
      </c>
      <c r="D621" t="s">
        <v>105</v>
      </c>
      <c r="F621">
        <v>456482.21</v>
      </c>
      <c r="G621">
        <v>134183.23000000001</v>
      </c>
      <c r="H621">
        <v>117633.31</v>
      </c>
      <c r="I621">
        <v>342371.24</v>
      </c>
      <c r="J621">
        <v>19091.009999999998</v>
      </c>
      <c r="K621">
        <v>241821.27000000002</v>
      </c>
      <c r="L621">
        <v>114354.51000000001</v>
      </c>
      <c r="M621">
        <v>36580.74</v>
      </c>
      <c r="N621">
        <v>24769.41</v>
      </c>
      <c r="O621">
        <v>149432.91</v>
      </c>
      <c r="P621">
        <v>132298.96000000002</v>
      </c>
      <c r="Q621">
        <v>26821.4</v>
      </c>
      <c r="R621">
        <f t="shared" si="9"/>
        <v>1795840.1999999997</v>
      </c>
      <c r="S621">
        <v>2018</v>
      </c>
      <c r="T621" t="s">
        <v>136</v>
      </c>
    </row>
    <row r="622" spans="1:20" x14ac:dyDescent="0.3">
      <c r="A622" s="10" t="str">
        <f>+_xlfn.CONCAT(Importaciones_CIF_todos[[#This Row],[Pais]],Importaciones_CIF_todos[[#This Row],[Detalle]],Importaciones_CIF_todos[[#This Row],[Año2]])</f>
        <v>República DominicanaCereales2018</v>
      </c>
      <c r="B622" t="s">
        <v>64</v>
      </c>
      <c r="C622" t="s">
        <v>103</v>
      </c>
      <c r="D622" t="s">
        <v>5</v>
      </c>
      <c r="F622">
        <v>0</v>
      </c>
      <c r="G622">
        <v>0</v>
      </c>
      <c r="H622">
        <v>0</v>
      </c>
      <c r="I622">
        <v>629.97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746.98</v>
      </c>
      <c r="P622">
        <v>4415.08</v>
      </c>
      <c r="Q622">
        <v>0</v>
      </c>
      <c r="R622">
        <f t="shared" si="9"/>
        <v>5792.03</v>
      </c>
      <c r="S622">
        <v>2018</v>
      </c>
      <c r="T622" t="s">
        <v>136</v>
      </c>
    </row>
    <row r="623" spans="1:20" hidden="1" x14ac:dyDescent="0.3">
      <c r="A623" s="10" t="str">
        <f>+_xlfn.CONCAT(Importaciones_CIF_todos[[#This Row],[Pais]],Importaciones_CIF_todos[[#This Row],[Detalle]],Importaciones_CIF_todos[[#This Row],[Año2]])</f>
        <v>República DominicanaResto alimentos2018</v>
      </c>
      <c r="B623" t="s">
        <v>64</v>
      </c>
      <c r="C623" t="s">
        <v>103</v>
      </c>
      <c r="D623" t="s">
        <v>105</v>
      </c>
      <c r="F623">
        <v>2533.38</v>
      </c>
      <c r="G623">
        <v>10512.460000000001</v>
      </c>
      <c r="H623">
        <v>2509.1799999999998</v>
      </c>
      <c r="I623">
        <v>8247.1999999999989</v>
      </c>
      <c r="J623">
        <v>20860.589999999997</v>
      </c>
      <c r="K623">
        <v>82566.649999999994</v>
      </c>
      <c r="L623">
        <v>3154.23</v>
      </c>
      <c r="M623">
        <v>137080.53</v>
      </c>
      <c r="N623">
        <v>0</v>
      </c>
      <c r="O623">
        <v>48314.810000000005</v>
      </c>
      <c r="P623">
        <v>48499.47</v>
      </c>
      <c r="Q623">
        <v>0</v>
      </c>
      <c r="R623">
        <f t="shared" si="9"/>
        <v>364278.5</v>
      </c>
      <c r="S623">
        <v>2018</v>
      </c>
      <c r="T623" t="s">
        <v>136</v>
      </c>
    </row>
    <row r="624" spans="1:20" hidden="1" x14ac:dyDescent="0.3">
      <c r="A624" s="10" t="str">
        <f>+_xlfn.CONCAT(Importaciones_CIF_todos[[#This Row],[Pais]],Importaciones_CIF_todos[[#This Row],[Detalle]],Importaciones_CIF_todos[[#This Row],[Año2]])</f>
        <v>LuxemburgoResto alimentos2018</v>
      </c>
      <c r="B624" t="s">
        <v>123</v>
      </c>
      <c r="C624" t="s">
        <v>103</v>
      </c>
      <c r="D624" t="s">
        <v>105</v>
      </c>
      <c r="F624">
        <v>72.27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f t="shared" si="9"/>
        <v>72.27</v>
      </c>
      <c r="S624">
        <v>2018</v>
      </c>
      <c r="T624" t="s">
        <v>136</v>
      </c>
    </row>
    <row r="625" spans="1:20" x14ac:dyDescent="0.3">
      <c r="A625" s="10" t="str">
        <f>+_xlfn.CONCAT(Importaciones_CIF_todos[[#This Row],[Pais]],Importaciones_CIF_todos[[#This Row],[Detalle]],Importaciones_CIF_todos[[#This Row],[Año2]])</f>
        <v>BulgariaCereales2018</v>
      </c>
      <c r="B625" t="s">
        <v>16</v>
      </c>
      <c r="C625" t="s">
        <v>103</v>
      </c>
      <c r="D625" t="s">
        <v>5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23779.35</v>
      </c>
      <c r="O625">
        <v>28640.05</v>
      </c>
      <c r="P625">
        <v>0</v>
      </c>
      <c r="Q625">
        <v>0</v>
      </c>
      <c r="R625">
        <f t="shared" si="9"/>
        <v>52419.399999999994</v>
      </c>
      <c r="S625">
        <v>2018</v>
      </c>
      <c r="T625" t="s">
        <v>136</v>
      </c>
    </row>
    <row r="626" spans="1:20" hidden="1" x14ac:dyDescent="0.3">
      <c r="A626" s="10" t="str">
        <f>+_xlfn.CONCAT(Importaciones_CIF_todos[[#This Row],[Pais]],Importaciones_CIF_todos[[#This Row],[Detalle]],Importaciones_CIF_todos[[#This Row],[Año2]])</f>
        <v>BulgariaFrutas y frutos comestibles2018</v>
      </c>
      <c r="B626" t="s">
        <v>16</v>
      </c>
      <c r="C626" t="s">
        <v>103</v>
      </c>
      <c r="D626" t="s">
        <v>104</v>
      </c>
      <c r="F626">
        <v>0</v>
      </c>
      <c r="G626">
        <v>0</v>
      </c>
      <c r="H626">
        <v>0</v>
      </c>
      <c r="I626">
        <v>16640</v>
      </c>
      <c r="J626">
        <v>0</v>
      </c>
      <c r="K626">
        <v>0</v>
      </c>
      <c r="L626">
        <v>19328.28</v>
      </c>
      <c r="M626">
        <v>13014.97</v>
      </c>
      <c r="N626">
        <v>20901.12</v>
      </c>
      <c r="O626">
        <v>0</v>
      </c>
      <c r="P626">
        <v>0</v>
      </c>
      <c r="Q626">
        <v>16640</v>
      </c>
      <c r="R626">
        <f t="shared" si="9"/>
        <v>86524.37</v>
      </c>
      <c r="S626">
        <v>2018</v>
      </c>
      <c r="T626" t="s">
        <v>136</v>
      </c>
    </row>
    <row r="627" spans="1:20" hidden="1" x14ac:dyDescent="0.3">
      <c r="A627" s="10" t="str">
        <f>+_xlfn.CONCAT(Importaciones_CIF_todos[[#This Row],[Pais]],Importaciones_CIF_todos[[#This Row],[Detalle]],Importaciones_CIF_todos[[#This Row],[Año2]])</f>
        <v>BulgariaResto alimentos2018</v>
      </c>
      <c r="B627" t="s">
        <v>16</v>
      </c>
      <c r="C627" t="s">
        <v>103</v>
      </c>
      <c r="D627" t="s">
        <v>105</v>
      </c>
      <c r="F627">
        <v>72902.51999999999</v>
      </c>
      <c r="G627">
        <v>17370</v>
      </c>
      <c r="H627">
        <v>43938.86</v>
      </c>
      <c r="I627">
        <v>0</v>
      </c>
      <c r="J627">
        <v>0</v>
      </c>
      <c r="K627">
        <v>52483</v>
      </c>
      <c r="L627">
        <v>37512.959999999999</v>
      </c>
      <c r="M627">
        <v>6186.13</v>
      </c>
      <c r="N627">
        <v>16110</v>
      </c>
      <c r="O627">
        <v>16110</v>
      </c>
      <c r="P627">
        <v>0</v>
      </c>
      <c r="Q627">
        <v>16422.990000000002</v>
      </c>
      <c r="R627">
        <f t="shared" si="9"/>
        <v>279036.45999999996</v>
      </c>
      <c r="S627">
        <v>2018</v>
      </c>
      <c r="T627" t="s">
        <v>136</v>
      </c>
    </row>
    <row r="628" spans="1:20" hidden="1" x14ac:dyDescent="0.3">
      <c r="A628" s="10" t="str">
        <f>+_xlfn.CONCAT(Importaciones_CIF_todos[[#This Row],[Pais]],Importaciones_CIF_todos[[#This Row],[Detalle]],Importaciones_CIF_todos[[#This Row],[Año2]])</f>
        <v>Arabia SauditaResto alimentos2018</v>
      </c>
      <c r="B628" t="s">
        <v>8</v>
      </c>
      <c r="C628" t="s">
        <v>103</v>
      </c>
      <c r="D628" t="s">
        <v>105</v>
      </c>
      <c r="F628">
        <v>0</v>
      </c>
      <c r="G628">
        <v>115086.83</v>
      </c>
      <c r="H628">
        <v>0</v>
      </c>
      <c r="I628">
        <v>0</v>
      </c>
      <c r="J628">
        <v>3119.31</v>
      </c>
      <c r="K628">
        <v>1019.39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f t="shared" si="9"/>
        <v>119225.53</v>
      </c>
      <c r="S628">
        <v>2018</v>
      </c>
      <c r="T628" t="s">
        <v>136</v>
      </c>
    </row>
    <row r="629" spans="1:20" hidden="1" x14ac:dyDescent="0.3">
      <c r="A629" s="10" t="str">
        <f>+_xlfn.CONCAT(Importaciones_CIF_todos[[#This Row],[Pais]],Importaciones_CIF_todos[[#This Row],[Detalle]],Importaciones_CIF_todos[[#This Row],[Año2]])</f>
        <v>EgiptoResto alimentos2018</v>
      </c>
      <c r="B629" t="s">
        <v>113</v>
      </c>
      <c r="C629" t="s">
        <v>103</v>
      </c>
      <c r="D629" t="s">
        <v>105</v>
      </c>
      <c r="F629">
        <v>9087</v>
      </c>
      <c r="G629">
        <v>62881.02</v>
      </c>
      <c r="H629">
        <v>48057.1</v>
      </c>
      <c r="I629">
        <v>731888.35</v>
      </c>
      <c r="J629">
        <v>96124.85</v>
      </c>
      <c r="K629">
        <v>72128.86</v>
      </c>
      <c r="L629">
        <v>9409.7800000000007</v>
      </c>
      <c r="M629">
        <v>45330.94</v>
      </c>
      <c r="N629">
        <v>0</v>
      </c>
      <c r="O629">
        <v>0</v>
      </c>
      <c r="P629">
        <v>0</v>
      </c>
      <c r="Q629">
        <v>0</v>
      </c>
      <c r="R629">
        <f t="shared" si="9"/>
        <v>1074907.8999999999</v>
      </c>
      <c r="S629">
        <v>2018</v>
      </c>
      <c r="T629" t="s">
        <v>136</v>
      </c>
    </row>
    <row r="630" spans="1:20" x14ac:dyDescent="0.3">
      <c r="A630" s="10" t="str">
        <f>+_xlfn.CONCAT(Importaciones_CIF_todos[[#This Row],[Pais]],Importaciones_CIF_todos[[#This Row],[Detalle]],Importaciones_CIF_todos[[#This Row],[Año2]])</f>
        <v>UcraniaCereales2018</v>
      </c>
      <c r="B630" t="s">
        <v>133</v>
      </c>
      <c r="C630" t="s">
        <v>103</v>
      </c>
      <c r="D630" t="s">
        <v>5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77912.61</v>
      </c>
      <c r="P630">
        <v>52613.62</v>
      </c>
      <c r="Q630">
        <v>0</v>
      </c>
      <c r="R630">
        <f t="shared" si="9"/>
        <v>130526.23000000001</v>
      </c>
      <c r="S630">
        <v>2018</v>
      </c>
      <c r="T630" t="s">
        <v>136</v>
      </c>
    </row>
    <row r="631" spans="1:20" hidden="1" x14ac:dyDescent="0.3">
      <c r="A631" s="10" t="str">
        <f>+_xlfn.CONCAT(Importaciones_CIF_todos[[#This Row],[Pais]],Importaciones_CIF_todos[[#This Row],[Detalle]],Importaciones_CIF_todos[[#This Row],[Año2]])</f>
        <v>UcraniaResto alimentos2018</v>
      </c>
      <c r="B631" t="s">
        <v>133</v>
      </c>
      <c r="C631" t="s">
        <v>103</v>
      </c>
      <c r="D631" t="s">
        <v>105</v>
      </c>
      <c r="F631">
        <v>88715.78</v>
      </c>
      <c r="G631">
        <v>36556.01</v>
      </c>
      <c r="H631">
        <v>50291.07</v>
      </c>
      <c r="I631">
        <v>251161.82</v>
      </c>
      <c r="J631">
        <v>26346.57</v>
      </c>
      <c r="K631">
        <v>0</v>
      </c>
      <c r="L631">
        <v>68796.53</v>
      </c>
      <c r="M631">
        <v>21300.55</v>
      </c>
      <c r="N631">
        <v>0</v>
      </c>
      <c r="O631">
        <v>64781.31</v>
      </c>
      <c r="P631">
        <v>81123.53</v>
      </c>
      <c r="Q631">
        <v>255.47</v>
      </c>
      <c r="R631">
        <f t="shared" si="9"/>
        <v>689328.64000000013</v>
      </c>
      <c r="S631">
        <v>2018</v>
      </c>
      <c r="T631" t="s">
        <v>136</v>
      </c>
    </row>
    <row r="632" spans="1:20" x14ac:dyDescent="0.3">
      <c r="A632" s="10" t="str">
        <f>+_xlfn.CONCAT(Importaciones_CIF_todos[[#This Row],[Pais]],Importaciones_CIF_todos[[#This Row],[Detalle]],Importaciones_CIF_todos[[#This Row],[Año2]])</f>
        <v>MarruecosCereales2018</v>
      </c>
      <c r="B632" t="s">
        <v>125</v>
      </c>
      <c r="C632" t="s">
        <v>103</v>
      </c>
      <c r="D632" t="s">
        <v>5</v>
      </c>
      <c r="F632">
        <v>0</v>
      </c>
      <c r="G632">
        <v>18707.169999999998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244.7</v>
      </c>
      <c r="P632">
        <v>0</v>
      </c>
      <c r="Q632">
        <v>0</v>
      </c>
      <c r="R632">
        <f t="shared" si="9"/>
        <v>18951.87</v>
      </c>
      <c r="S632">
        <v>2018</v>
      </c>
      <c r="T632" t="s">
        <v>136</v>
      </c>
    </row>
    <row r="633" spans="1:20" hidden="1" x14ac:dyDescent="0.3">
      <c r="A633" s="10" t="str">
        <f>+_xlfn.CONCAT(Importaciones_CIF_todos[[#This Row],[Pais]],Importaciones_CIF_todos[[#This Row],[Detalle]],Importaciones_CIF_todos[[#This Row],[Año2]])</f>
        <v>MarruecosResto alimentos2018</v>
      </c>
      <c r="B633" t="s">
        <v>125</v>
      </c>
      <c r="C633" t="s">
        <v>103</v>
      </c>
      <c r="D633" t="s">
        <v>105</v>
      </c>
      <c r="F633">
        <v>0</v>
      </c>
      <c r="G633">
        <v>0</v>
      </c>
      <c r="H633">
        <v>92485.54</v>
      </c>
      <c r="I633">
        <v>0</v>
      </c>
      <c r="J633">
        <v>0</v>
      </c>
      <c r="K633">
        <v>2149.92</v>
      </c>
      <c r="L633">
        <v>0</v>
      </c>
      <c r="M633">
        <v>101329.51</v>
      </c>
      <c r="N633">
        <v>53247.27</v>
      </c>
      <c r="O633">
        <v>13740.78</v>
      </c>
      <c r="P633">
        <v>1797.87</v>
      </c>
      <c r="Q633">
        <v>1791.56</v>
      </c>
      <c r="R633">
        <f t="shared" si="9"/>
        <v>266542.44999999995</v>
      </c>
      <c r="S633">
        <v>2018</v>
      </c>
      <c r="T633" t="s">
        <v>136</v>
      </c>
    </row>
    <row r="634" spans="1:20" hidden="1" x14ac:dyDescent="0.3">
      <c r="A634" s="10" t="str">
        <f>+_xlfn.CONCAT(Importaciones_CIF_todos[[#This Row],[Pais]],Importaciones_CIF_todos[[#This Row],[Detalle]],Importaciones_CIF_todos[[#This Row],[Año2]])</f>
        <v>LituaniaResto alimentos2018</v>
      </c>
      <c r="B634" t="s">
        <v>122</v>
      </c>
      <c r="C634" t="s">
        <v>103</v>
      </c>
      <c r="D634" t="s">
        <v>105</v>
      </c>
      <c r="F634">
        <v>38310.379999999997</v>
      </c>
      <c r="G634">
        <v>0</v>
      </c>
      <c r="H634">
        <v>0</v>
      </c>
      <c r="I634">
        <v>0</v>
      </c>
      <c r="J634">
        <v>102.56</v>
      </c>
      <c r="K634">
        <v>184331.74</v>
      </c>
      <c r="L634">
        <v>184017</v>
      </c>
      <c r="M634">
        <v>0</v>
      </c>
      <c r="N634">
        <v>368713.70999999996</v>
      </c>
      <c r="O634">
        <v>0</v>
      </c>
      <c r="P634">
        <v>0</v>
      </c>
      <c r="Q634">
        <v>34254.720000000001</v>
      </c>
      <c r="R634">
        <f t="shared" si="9"/>
        <v>809730.10999999987</v>
      </c>
      <c r="S634">
        <v>2018</v>
      </c>
      <c r="T634" t="s">
        <v>136</v>
      </c>
    </row>
    <row r="635" spans="1:20" hidden="1" x14ac:dyDescent="0.3">
      <c r="A635" s="10" t="str">
        <f>+_xlfn.CONCAT(Importaciones_CIF_todos[[#This Row],[Pais]],Importaciones_CIF_todos[[#This Row],[Detalle]],Importaciones_CIF_todos[[#This Row],[Año2]])</f>
        <v>IslandiaResto alimentos2018</v>
      </c>
      <c r="B635" t="s">
        <v>145</v>
      </c>
      <c r="C635" t="s">
        <v>103</v>
      </c>
      <c r="D635" t="s">
        <v>105</v>
      </c>
      <c r="F635">
        <v>16828.95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16885.259999999998</v>
      </c>
      <c r="M635">
        <v>0</v>
      </c>
      <c r="N635">
        <v>0</v>
      </c>
      <c r="O635">
        <v>0</v>
      </c>
      <c r="P635">
        <v>0</v>
      </c>
      <c r="Q635">
        <v>0</v>
      </c>
      <c r="R635">
        <f t="shared" si="9"/>
        <v>33714.21</v>
      </c>
      <c r="S635">
        <v>2018</v>
      </c>
      <c r="T635" t="s">
        <v>136</v>
      </c>
    </row>
    <row r="636" spans="1:20" hidden="1" x14ac:dyDescent="0.3">
      <c r="A636" s="10" t="str">
        <f>+_xlfn.CONCAT(Importaciones_CIF_todos[[#This Row],[Pais]],Importaciones_CIF_todos[[#This Row],[Detalle]],Importaciones_CIF_todos[[#This Row],[Año2]])</f>
        <v>El SalvadorResto alimentos2018</v>
      </c>
      <c r="B636" t="s">
        <v>26</v>
      </c>
      <c r="C636" t="s">
        <v>103</v>
      </c>
      <c r="D636" t="s">
        <v>105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351.72</v>
      </c>
      <c r="M636">
        <v>0</v>
      </c>
      <c r="N636">
        <v>0</v>
      </c>
      <c r="O636">
        <v>0</v>
      </c>
      <c r="P636">
        <v>0</v>
      </c>
      <c r="Q636">
        <v>0</v>
      </c>
      <c r="R636">
        <f t="shared" si="9"/>
        <v>351.72</v>
      </c>
      <c r="S636">
        <v>2018</v>
      </c>
      <c r="T636" t="s">
        <v>136</v>
      </c>
    </row>
    <row r="637" spans="1:20" hidden="1" x14ac:dyDescent="0.3">
      <c r="A637" s="10" t="str">
        <f>+_xlfn.CONCAT(Importaciones_CIF_todos[[#This Row],[Pais]],Importaciones_CIF_todos[[#This Row],[Detalle]],Importaciones_CIF_todos[[#This Row],[Año2]])</f>
        <v>LetoniaResto alimentos2018</v>
      </c>
      <c r="B637" t="s">
        <v>48</v>
      </c>
      <c r="C637" t="s">
        <v>103</v>
      </c>
      <c r="D637" t="s">
        <v>105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10702.15</v>
      </c>
      <c r="M637">
        <v>0</v>
      </c>
      <c r="N637">
        <v>0</v>
      </c>
      <c r="O637">
        <v>0</v>
      </c>
      <c r="P637">
        <v>0</v>
      </c>
      <c r="Q637">
        <v>0</v>
      </c>
      <c r="R637">
        <f t="shared" si="9"/>
        <v>10702.15</v>
      </c>
      <c r="S637">
        <v>2018</v>
      </c>
      <c r="T637" t="s">
        <v>136</v>
      </c>
    </row>
    <row r="638" spans="1:20" hidden="1" x14ac:dyDescent="0.3">
      <c r="A638" s="10" t="str">
        <f>+_xlfn.CONCAT(Importaciones_CIF_todos[[#This Row],[Pais]],Importaciones_CIF_todos[[#This Row],[Detalle]],Importaciones_CIF_todos[[#This Row],[Año2]])</f>
        <v>HondurasResto alimentos2018</v>
      </c>
      <c r="B638" t="s">
        <v>37</v>
      </c>
      <c r="C638" t="s">
        <v>103</v>
      </c>
      <c r="D638" t="s">
        <v>105</v>
      </c>
      <c r="F638">
        <v>63.84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81.45</v>
      </c>
      <c r="P638">
        <v>0</v>
      </c>
      <c r="Q638">
        <v>0</v>
      </c>
      <c r="R638">
        <f t="shared" si="9"/>
        <v>145.29000000000002</v>
      </c>
      <c r="S638">
        <v>2018</v>
      </c>
      <c r="T638" t="s">
        <v>136</v>
      </c>
    </row>
    <row r="639" spans="1:20" hidden="1" x14ac:dyDescent="0.3">
      <c r="A639" s="10" t="str">
        <f>+_xlfn.CONCAT(Importaciones_CIF_todos[[#This Row],[Pais]],Importaciones_CIF_todos[[#This Row],[Detalle]],Importaciones_CIF_todos[[#This Row],[Año2]])</f>
        <v>República de SerbiaFrutas y frutos comestibles2018</v>
      </c>
      <c r="B639" t="s">
        <v>127</v>
      </c>
      <c r="C639" t="s">
        <v>103</v>
      </c>
      <c r="D639" t="s">
        <v>104</v>
      </c>
      <c r="F639">
        <v>0</v>
      </c>
      <c r="G639">
        <v>0</v>
      </c>
      <c r="H639">
        <v>0</v>
      </c>
      <c r="I639">
        <v>0</v>
      </c>
      <c r="J639">
        <v>10504.12</v>
      </c>
      <c r="K639">
        <v>2273.25</v>
      </c>
      <c r="L639">
        <v>80042.320000000007</v>
      </c>
      <c r="M639">
        <v>122872.19</v>
      </c>
      <c r="N639">
        <v>171499.85</v>
      </c>
      <c r="O639">
        <v>165872.43000000002</v>
      </c>
      <c r="P639">
        <v>0</v>
      </c>
      <c r="Q639">
        <v>0</v>
      </c>
      <c r="R639">
        <f t="shared" si="9"/>
        <v>553064.16</v>
      </c>
      <c r="S639">
        <v>2018</v>
      </c>
      <c r="T639" t="s">
        <v>136</v>
      </c>
    </row>
    <row r="640" spans="1:20" hidden="1" x14ac:dyDescent="0.3">
      <c r="A640" s="10" t="str">
        <f>+_xlfn.CONCAT(Importaciones_CIF_todos[[#This Row],[Pais]],Importaciones_CIF_todos[[#This Row],[Detalle]],Importaciones_CIF_todos[[#This Row],[Año2]])</f>
        <v>República de SerbiaResto alimentos2018</v>
      </c>
      <c r="B640" t="s">
        <v>127</v>
      </c>
      <c r="C640" t="s">
        <v>103</v>
      </c>
      <c r="D640" t="s">
        <v>105</v>
      </c>
      <c r="F640">
        <v>47400.36</v>
      </c>
      <c r="G640">
        <v>24616.91</v>
      </c>
      <c r="H640">
        <v>0</v>
      </c>
      <c r="I640">
        <v>0</v>
      </c>
      <c r="J640">
        <v>44355.59</v>
      </c>
      <c r="K640">
        <v>57240.55</v>
      </c>
      <c r="L640">
        <v>41586.46</v>
      </c>
      <c r="M640">
        <v>4232.46</v>
      </c>
      <c r="N640">
        <v>22551.489999999998</v>
      </c>
      <c r="O640">
        <v>58230.479999999996</v>
      </c>
      <c r="P640">
        <v>6788.0400000000009</v>
      </c>
      <c r="Q640">
        <v>0</v>
      </c>
      <c r="R640">
        <f t="shared" si="9"/>
        <v>307002.33999999997</v>
      </c>
      <c r="S640">
        <v>2018</v>
      </c>
      <c r="T640" t="s">
        <v>136</v>
      </c>
    </row>
    <row r="641" spans="1:20" hidden="1" x14ac:dyDescent="0.3">
      <c r="A641" s="10" t="str">
        <f>+_xlfn.CONCAT(Importaciones_CIF_todos[[#This Row],[Pais]],Importaciones_CIF_todos[[#This Row],[Detalle]],Importaciones_CIF_todos[[#This Row],[Año2]])</f>
        <v>Costa de MarfilResto alimentos2018</v>
      </c>
      <c r="B641" t="s">
        <v>21</v>
      </c>
      <c r="C641" t="s">
        <v>103</v>
      </c>
      <c r="D641" t="s">
        <v>105</v>
      </c>
      <c r="F641">
        <v>823313.3</v>
      </c>
      <c r="G641">
        <v>0</v>
      </c>
      <c r="H641">
        <v>323380.17</v>
      </c>
      <c r="I641">
        <v>329643.32</v>
      </c>
      <c r="J641">
        <v>594699.91</v>
      </c>
      <c r="K641">
        <v>347573.43000000005</v>
      </c>
      <c r="L641">
        <v>1144143.19</v>
      </c>
      <c r="M641">
        <v>97943.58</v>
      </c>
      <c r="N641">
        <v>616056.55000000005</v>
      </c>
      <c r="O641">
        <v>1162707.1499999999</v>
      </c>
      <c r="P641">
        <v>125339.13</v>
      </c>
      <c r="Q641">
        <v>125557.36</v>
      </c>
      <c r="R641">
        <f t="shared" si="9"/>
        <v>5690357.0899999999</v>
      </c>
      <c r="S641">
        <v>2018</v>
      </c>
      <c r="T641" t="s">
        <v>136</v>
      </c>
    </row>
    <row r="642" spans="1:20" x14ac:dyDescent="0.3">
      <c r="A642" s="10" t="str">
        <f>+_xlfn.CONCAT(Importaciones_CIF_todos[[#This Row],[Pais]],Importaciones_CIF_todos[[#This Row],[Detalle]],Importaciones_CIF_todos[[#This Row],[Año2]])</f>
        <v>NicaraguaCereales2018</v>
      </c>
      <c r="B642" t="s">
        <v>51</v>
      </c>
      <c r="C642" t="s">
        <v>103</v>
      </c>
      <c r="D642" t="s">
        <v>5</v>
      </c>
      <c r="F642">
        <v>0</v>
      </c>
      <c r="G642">
        <v>0</v>
      </c>
      <c r="H642">
        <v>58.67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f t="shared" si="9"/>
        <v>58.67</v>
      </c>
      <c r="S642">
        <v>2018</v>
      </c>
      <c r="T642" t="s">
        <v>136</v>
      </c>
    </row>
    <row r="643" spans="1:20" hidden="1" x14ac:dyDescent="0.3">
      <c r="A643" s="10" t="str">
        <f>+_xlfn.CONCAT(Importaciones_CIF_todos[[#This Row],[Pais]],Importaciones_CIF_todos[[#This Row],[Detalle]],Importaciones_CIF_todos[[#This Row],[Año2]])</f>
        <v>NicaraguaResto alimentos2018</v>
      </c>
      <c r="B643" t="s">
        <v>51</v>
      </c>
      <c r="C643" t="s">
        <v>103</v>
      </c>
      <c r="D643" t="s">
        <v>105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80.52</v>
      </c>
      <c r="N643">
        <v>0</v>
      </c>
      <c r="O643">
        <v>0</v>
      </c>
      <c r="P643">
        <v>0</v>
      </c>
      <c r="Q643">
        <v>0</v>
      </c>
      <c r="R643">
        <f t="shared" ref="R643:R663" si="10">SUM(F643:Q643)</f>
        <v>80.52</v>
      </c>
      <c r="S643">
        <v>2018</v>
      </c>
      <c r="T643" t="s">
        <v>136</v>
      </c>
    </row>
    <row r="644" spans="1:20" hidden="1" x14ac:dyDescent="0.3">
      <c r="A644" s="10" t="str">
        <f>+_xlfn.CONCAT(Importaciones_CIF_todos[[#This Row],[Pais]],Importaciones_CIF_todos[[#This Row],[Detalle]],Importaciones_CIF_todos[[#This Row],[Año2]])</f>
        <v>TunezResto alimentos2018</v>
      </c>
      <c r="B644" t="s">
        <v>132</v>
      </c>
      <c r="C644" t="s">
        <v>103</v>
      </c>
      <c r="D644" t="s">
        <v>105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1580.13</v>
      </c>
      <c r="L644">
        <v>0</v>
      </c>
      <c r="M644">
        <v>0</v>
      </c>
      <c r="N644">
        <v>0</v>
      </c>
      <c r="O644">
        <v>0</v>
      </c>
      <c r="P644">
        <v>2184.7399999999998</v>
      </c>
      <c r="Q644">
        <v>0</v>
      </c>
      <c r="R644">
        <f t="shared" si="10"/>
        <v>3764.87</v>
      </c>
      <c r="S644">
        <v>2018</v>
      </c>
      <c r="T644" t="s">
        <v>136</v>
      </c>
    </row>
    <row r="645" spans="1:20" hidden="1" x14ac:dyDescent="0.3">
      <c r="A645" s="10" t="str">
        <f>+_xlfn.CONCAT(Importaciones_CIF_todos[[#This Row],[Pais]],Importaciones_CIF_todos[[#This Row],[Detalle]],Importaciones_CIF_todos[[#This Row],[Año2]])</f>
        <v>BelarusResto alimentos2018</v>
      </c>
      <c r="B645" t="s">
        <v>109</v>
      </c>
      <c r="C645" t="s">
        <v>103</v>
      </c>
      <c r="D645" t="s">
        <v>105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145.13999999999999</v>
      </c>
      <c r="Q645">
        <v>0</v>
      </c>
      <c r="R645">
        <f t="shared" si="10"/>
        <v>145.13999999999999</v>
      </c>
      <c r="S645">
        <v>2018</v>
      </c>
      <c r="T645" t="s">
        <v>136</v>
      </c>
    </row>
    <row r="646" spans="1:20" hidden="1" x14ac:dyDescent="0.3">
      <c r="A646" s="10" t="str">
        <f>+_xlfn.CONCAT(Importaciones_CIF_todos[[#This Row],[Pais]],Importaciones_CIF_todos[[#This Row],[Detalle]],Importaciones_CIF_todos[[#This Row],[Año2]])</f>
        <v>HaitíResto alimentos2018</v>
      </c>
      <c r="B646" t="s">
        <v>117</v>
      </c>
      <c r="C646" t="s">
        <v>103</v>
      </c>
      <c r="D646" t="s">
        <v>105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2572.6999999999998</v>
      </c>
      <c r="Q646">
        <v>0</v>
      </c>
      <c r="R646">
        <f t="shared" si="10"/>
        <v>2572.6999999999998</v>
      </c>
      <c r="S646">
        <v>2018</v>
      </c>
      <c r="T646" t="s">
        <v>136</v>
      </c>
    </row>
    <row r="647" spans="1:20" hidden="1" x14ac:dyDescent="0.3">
      <c r="A647" s="10" t="str">
        <f>+_xlfn.CONCAT(Importaciones_CIF_todos[[#This Row],[Pais]],Importaciones_CIF_todos[[#This Row],[Detalle]],Importaciones_CIF_todos[[#This Row],[Año2]])</f>
        <v>MoldovaFrutas y frutos comestibles2018</v>
      </c>
      <c r="B647" t="s">
        <v>147</v>
      </c>
      <c r="C647" t="s">
        <v>103</v>
      </c>
      <c r="D647" t="s">
        <v>104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98.37</v>
      </c>
      <c r="R647">
        <f t="shared" si="10"/>
        <v>98.37</v>
      </c>
      <c r="S647">
        <v>2018</v>
      </c>
      <c r="T647" t="s">
        <v>136</v>
      </c>
    </row>
    <row r="648" spans="1:20" hidden="1" x14ac:dyDescent="0.3">
      <c r="A648" s="10" t="str">
        <f>+_xlfn.CONCAT(Importaciones_CIF_todos[[#This Row],[Pais]],Importaciones_CIF_todos[[#This Row],[Detalle]],Importaciones_CIF_todos[[#This Row],[Año2]])</f>
        <v>JamaicaResto alimentos2018</v>
      </c>
      <c r="B648" t="s">
        <v>44</v>
      </c>
      <c r="C648" t="s">
        <v>103</v>
      </c>
      <c r="D648" t="s">
        <v>105</v>
      </c>
      <c r="F648">
        <v>54.33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f t="shared" si="10"/>
        <v>54.33</v>
      </c>
      <c r="S648">
        <v>2018</v>
      </c>
      <c r="T648" t="s">
        <v>136</v>
      </c>
    </row>
    <row r="649" spans="1:20" hidden="1" x14ac:dyDescent="0.3">
      <c r="A649" s="10" t="str">
        <f>+_xlfn.CONCAT(Importaciones_CIF_todos[[#This Row],[Pais]],Importaciones_CIF_todos[[#This Row],[Detalle]],Importaciones_CIF_todos[[#This Row],[Año2]])</f>
        <v>ChipreResto alimentos2018</v>
      </c>
      <c r="B649" t="s">
        <v>111</v>
      </c>
      <c r="C649" t="s">
        <v>103</v>
      </c>
      <c r="D649" t="s">
        <v>105</v>
      </c>
      <c r="F649">
        <v>0</v>
      </c>
      <c r="G649">
        <v>0</v>
      </c>
      <c r="H649">
        <v>35317.49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f t="shared" si="10"/>
        <v>35317.49</v>
      </c>
      <c r="S649">
        <v>2018</v>
      </c>
      <c r="T649" t="s">
        <v>136</v>
      </c>
    </row>
    <row r="650" spans="1:20" hidden="1" x14ac:dyDescent="0.3">
      <c r="A650" s="10" t="str">
        <f>+_xlfn.CONCAT(Importaciones_CIF_todos[[#This Row],[Pais]],Importaciones_CIF_todos[[#This Row],[Detalle]],Importaciones_CIF_todos[[#This Row],[Año2]])</f>
        <v>MadagascarFrutas y frutos comestibles2018</v>
      </c>
      <c r="B650" t="s">
        <v>124</v>
      </c>
      <c r="C650" t="s">
        <v>103</v>
      </c>
      <c r="D650" t="s">
        <v>104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30415.38</v>
      </c>
      <c r="P650">
        <v>0</v>
      </c>
      <c r="Q650">
        <v>0</v>
      </c>
      <c r="R650">
        <f t="shared" si="10"/>
        <v>30415.38</v>
      </c>
      <c r="S650">
        <v>2018</v>
      </c>
      <c r="T650" t="s">
        <v>136</v>
      </c>
    </row>
    <row r="651" spans="1:20" hidden="1" x14ac:dyDescent="0.3">
      <c r="A651" s="10" t="str">
        <f>+_xlfn.CONCAT(Importaciones_CIF_todos[[#This Row],[Pais]],Importaciones_CIF_todos[[#This Row],[Detalle]],Importaciones_CIF_todos[[#This Row],[Año2]])</f>
        <v>TanzaniaResto alimentos2018</v>
      </c>
      <c r="B651" t="s">
        <v>153</v>
      </c>
      <c r="C651" t="s">
        <v>103</v>
      </c>
      <c r="D651" t="s">
        <v>105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67521.600000000006</v>
      </c>
      <c r="O651">
        <v>0</v>
      </c>
      <c r="P651">
        <v>135043.20000000001</v>
      </c>
      <c r="Q651">
        <v>0</v>
      </c>
      <c r="R651">
        <f t="shared" si="10"/>
        <v>202564.80000000002</v>
      </c>
      <c r="S651">
        <v>2018</v>
      </c>
      <c r="T651" t="s">
        <v>136</v>
      </c>
    </row>
    <row r="652" spans="1:20" x14ac:dyDescent="0.3">
      <c r="A652" s="10" t="str">
        <f>+_xlfn.CONCAT(Importaciones_CIF_todos[[#This Row],[Pais]],Importaciones_CIF_todos[[#This Row],[Detalle]],Importaciones_CIF_todos[[#This Row],[Año2]])</f>
        <v>LibanoCereales2018</v>
      </c>
      <c r="B652" t="s">
        <v>121</v>
      </c>
      <c r="C652" t="s">
        <v>103</v>
      </c>
      <c r="D652" t="s">
        <v>5</v>
      </c>
      <c r="F652">
        <v>648.22</v>
      </c>
      <c r="G652">
        <v>0</v>
      </c>
      <c r="H652">
        <v>0</v>
      </c>
      <c r="I652">
        <v>0</v>
      </c>
      <c r="J652">
        <v>0</v>
      </c>
      <c r="K652">
        <v>639.72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3232.68</v>
      </c>
      <c r="R652">
        <f t="shared" si="10"/>
        <v>4520.62</v>
      </c>
      <c r="S652">
        <v>2018</v>
      </c>
      <c r="T652" t="s">
        <v>136</v>
      </c>
    </row>
    <row r="653" spans="1:20" hidden="1" x14ac:dyDescent="0.3">
      <c r="A653" s="10" t="str">
        <f>+_xlfn.CONCAT(Importaciones_CIF_todos[[#This Row],[Pais]],Importaciones_CIF_todos[[#This Row],[Detalle]],Importaciones_CIF_todos[[#This Row],[Año2]])</f>
        <v>LibanoFrutas y frutos comestibles2018</v>
      </c>
      <c r="B653" t="s">
        <v>121</v>
      </c>
      <c r="C653" t="s">
        <v>103</v>
      </c>
      <c r="D653" t="s">
        <v>104</v>
      </c>
      <c r="F653">
        <v>0</v>
      </c>
      <c r="G653">
        <v>0</v>
      </c>
      <c r="H653">
        <v>0</v>
      </c>
      <c r="I653">
        <v>0</v>
      </c>
      <c r="J653">
        <v>556.66</v>
      </c>
      <c r="K653">
        <v>0</v>
      </c>
      <c r="L653">
        <v>0</v>
      </c>
      <c r="M653">
        <v>0</v>
      </c>
      <c r="N653">
        <v>533.62</v>
      </c>
      <c r="O653">
        <v>0</v>
      </c>
      <c r="P653">
        <v>0</v>
      </c>
      <c r="Q653">
        <v>940.54</v>
      </c>
      <c r="R653">
        <f t="shared" si="10"/>
        <v>2030.82</v>
      </c>
      <c r="S653">
        <v>2018</v>
      </c>
      <c r="T653" t="s">
        <v>136</v>
      </c>
    </row>
    <row r="654" spans="1:20" hidden="1" x14ac:dyDescent="0.3">
      <c r="A654" s="10" t="str">
        <f>+_xlfn.CONCAT(Importaciones_CIF_todos[[#This Row],[Pais]],Importaciones_CIF_todos[[#This Row],[Detalle]],Importaciones_CIF_todos[[#This Row],[Año2]])</f>
        <v>LibanoResto alimentos2018</v>
      </c>
      <c r="B654" t="s">
        <v>121</v>
      </c>
      <c r="C654" t="s">
        <v>103</v>
      </c>
      <c r="D654" t="s">
        <v>105</v>
      </c>
      <c r="F654">
        <v>6530.9</v>
      </c>
      <c r="G654">
        <v>0</v>
      </c>
      <c r="H654">
        <v>0</v>
      </c>
      <c r="I654">
        <v>0</v>
      </c>
      <c r="J654">
        <v>0</v>
      </c>
      <c r="K654">
        <v>1421.86</v>
      </c>
      <c r="L654">
        <v>0</v>
      </c>
      <c r="M654">
        <v>5253.7699999999995</v>
      </c>
      <c r="N654">
        <v>0</v>
      </c>
      <c r="O654">
        <v>0</v>
      </c>
      <c r="P654">
        <v>0</v>
      </c>
      <c r="Q654">
        <v>17583.48</v>
      </c>
      <c r="R654">
        <f t="shared" si="10"/>
        <v>30790.01</v>
      </c>
      <c r="S654">
        <v>2018</v>
      </c>
      <c r="T654" t="s">
        <v>136</v>
      </c>
    </row>
    <row r="655" spans="1:20" x14ac:dyDescent="0.3">
      <c r="A655" s="10" t="str">
        <f>+_xlfn.CONCAT(Importaciones_CIF_todos[[#This Row],[Pais]],Importaciones_CIF_todos[[#This Row],[Detalle]],Importaciones_CIF_todos[[#This Row],[Año2]])</f>
        <v>MónacoCereales2018</v>
      </c>
      <c r="B655" t="s">
        <v>154</v>
      </c>
      <c r="C655" t="s">
        <v>103</v>
      </c>
      <c r="D655" t="s">
        <v>5</v>
      </c>
      <c r="F655">
        <v>1678.9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f t="shared" si="10"/>
        <v>1678.9</v>
      </c>
      <c r="S655">
        <v>2018</v>
      </c>
      <c r="T655" t="s">
        <v>136</v>
      </c>
    </row>
    <row r="656" spans="1:20" hidden="1" x14ac:dyDescent="0.3">
      <c r="A656" s="10" t="str">
        <f>+_xlfn.CONCAT(Importaciones_CIF_todos[[#This Row],[Pais]],Importaciones_CIF_todos[[#This Row],[Detalle]],Importaciones_CIF_todos[[#This Row],[Año2]])</f>
        <v>MónacoResto alimentos2018</v>
      </c>
      <c r="B656" t="s">
        <v>154</v>
      </c>
      <c r="C656" t="s">
        <v>103</v>
      </c>
      <c r="D656" t="s">
        <v>105</v>
      </c>
      <c r="F656">
        <v>3357.81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f t="shared" si="10"/>
        <v>3357.81</v>
      </c>
      <c r="S656">
        <v>2018</v>
      </c>
      <c r="T656" t="s">
        <v>136</v>
      </c>
    </row>
    <row r="657" spans="1:20" hidden="1" x14ac:dyDescent="0.3">
      <c r="A657" s="10" t="str">
        <f>+_xlfn.CONCAT(Importaciones_CIF_todos[[#This Row],[Pais]],Importaciones_CIF_todos[[#This Row],[Detalle]],Importaciones_CIF_todos[[#This Row],[Año2]])</f>
        <v>GhanaResto alimentos2018</v>
      </c>
      <c r="B657" t="s">
        <v>155</v>
      </c>
      <c r="C657" t="s">
        <v>103</v>
      </c>
      <c r="D657" t="s">
        <v>105</v>
      </c>
      <c r="F657">
        <v>0</v>
      </c>
      <c r="G657">
        <v>0</v>
      </c>
      <c r="H657">
        <v>0</v>
      </c>
      <c r="I657">
        <v>12041.82</v>
      </c>
      <c r="J657">
        <v>0</v>
      </c>
      <c r="K657">
        <v>6913.3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f t="shared" si="10"/>
        <v>18955.12</v>
      </c>
      <c r="S657">
        <v>2018</v>
      </c>
      <c r="T657" t="s">
        <v>136</v>
      </c>
    </row>
    <row r="658" spans="1:20" x14ac:dyDescent="0.3">
      <c r="A658" s="10" t="str">
        <f>+_xlfn.CONCAT(Importaciones_CIF_todos[[#This Row],[Pais]],Importaciones_CIF_todos[[#This Row],[Detalle]],Importaciones_CIF_todos[[#This Row],[Año2]])</f>
        <v>MacedoniaCereales2018</v>
      </c>
      <c r="B658" t="s">
        <v>146</v>
      </c>
      <c r="C658" t="s">
        <v>103</v>
      </c>
      <c r="D658" t="s">
        <v>5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122.77</v>
      </c>
      <c r="P658">
        <v>0</v>
      </c>
      <c r="Q658">
        <v>0</v>
      </c>
      <c r="R658">
        <f t="shared" si="10"/>
        <v>122.77</v>
      </c>
      <c r="S658">
        <v>2018</v>
      </c>
      <c r="T658" t="s">
        <v>136</v>
      </c>
    </row>
    <row r="659" spans="1:20" hidden="1" x14ac:dyDescent="0.3">
      <c r="A659" s="10" t="str">
        <f>+_xlfn.CONCAT(Importaciones_CIF_todos[[#This Row],[Pais]],Importaciones_CIF_todos[[#This Row],[Detalle]],Importaciones_CIF_todos[[#This Row],[Año2]])</f>
        <v>MacedoniaResto alimentos2018</v>
      </c>
      <c r="B659" t="s">
        <v>146</v>
      </c>
      <c r="C659" t="s">
        <v>103</v>
      </c>
      <c r="D659" t="s">
        <v>105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3987.92</v>
      </c>
      <c r="M659">
        <v>0</v>
      </c>
      <c r="N659">
        <v>0</v>
      </c>
      <c r="O659">
        <v>0</v>
      </c>
      <c r="P659">
        <v>0</v>
      </c>
      <c r="Q659">
        <v>0</v>
      </c>
      <c r="R659">
        <f t="shared" si="10"/>
        <v>3987.92</v>
      </c>
      <c r="S659">
        <v>2018</v>
      </c>
      <c r="T659" t="s">
        <v>136</v>
      </c>
    </row>
    <row r="660" spans="1:20" hidden="1" x14ac:dyDescent="0.3">
      <c r="A660" s="10" t="str">
        <f>+_xlfn.CONCAT(Importaciones_CIF_todos[[#This Row],[Pais]],Importaciones_CIF_todos[[#This Row],[Detalle]],Importaciones_CIF_todos[[#This Row],[Año2]])</f>
        <v>MauricioFrutas y frutos comestibles2018</v>
      </c>
      <c r="B660" t="s">
        <v>156</v>
      </c>
      <c r="C660" t="s">
        <v>103</v>
      </c>
      <c r="D660" t="s">
        <v>104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106.05</v>
      </c>
      <c r="N660">
        <v>0</v>
      </c>
      <c r="O660">
        <v>0</v>
      </c>
      <c r="P660">
        <v>0</v>
      </c>
      <c r="Q660">
        <v>0</v>
      </c>
      <c r="R660">
        <f t="shared" si="10"/>
        <v>106.05</v>
      </c>
      <c r="S660">
        <v>2018</v>
      </c>
      <c r="T660" t="s">
        <v>136</v>
      </c>
    </row>
    <row r="661" spans="1:20" hidden="1" x14ac:dyDescent="0.3">
      <c r="A661" s="10" t="str">
        <f>+_xlfn.CONCAT(Importaciones_CIF_todos[[#This Row],[Pais]],Importaciones_CIF_todos[[#This Row],[Detalle]],Importaciones_CIF_todos[[#This Row],[Año2]])</f>
        <v>SiriaResto alimentos2018</v>
      </c>
      <c r="B661" t="s">
        <v>130</v>
      </c>
      <c r="C661" t="s">
        <v>103</v>
      </c>
      <c r="D661" t="s">
        <v>105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14263.090000000004</v>
      </c>
      <c r="N661">
        <v>0</v>
      </c>
      <c r="O661">
        <v>0</v>
      </c>
      <c r="P661">
        <v>0</v>
      </c>
      <c r="Q661">
        <v>0</v>
      </c>
      <c r="R661">
        <f t="shared" si="10"/>
        <v>14263.090000000004</v>
      </c>
      <c r="S661">
        <v>2018</v>
      </c>
      <c r="T661" t="s">
        <v>136</v>
      </c>
    </row>
    <row r="662" spans="1:20" hidden="1" x14ac:dyDescent="0.3">
      <c r="A662" s="10" t="str">
        <f>+_xlfn.CONCAT(Importaciones_CIF_todos[[#This Row],[Pais]],Importaciones_CIF_todos[[#This Row],[Detalle]],Importaciones_CIF_todos[[#This Row],[Año2]])</f>
        <v>LibiaResto alimentos2018</v>
      </c>
      <c r="B662" t="s">
        <v>149</v>
      </c>
      <c r="C662" t="s">
        <v>103</v>
      </c>
      <c r="D662" t="s">
        <v>105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7887.24</v>
      </c>
      <c r="L662">
        <v>0</v>
      </c>
      <c r="M662">
        <v>0</v>
      </c>
      <c r="N662">
        <v>0</v>
      </c>
      <c r="O662">
        <v>0</v>
      </c>
      <c r="P662">
        <v>10054.219999999999</v>
      </c>
      <c r="Q662">
        <v>0</v>
      </c>
      <c r="R662">
        <f t="shared" si="10"/>
        <v>17941.46</v>
      </c>
      <c r="S662">
        <v>2018</v>
      </c>
      <c r="T662" t="s">
        <v>136</v>
      </c>
    </row>
    <row r="663" spans="1:20" hidden="1" x14ac:dyDescent="0.3">
      <c r="A663" s="10" t="str">
        <f>+_xlfn.CONCAT(Importaciones_CIF_todos[[#This Row],[Pais]],Importaciones_CIF_todos[[#This Row],[Detalle]],Importaciones_CIF_todos[[#This Row],[Año2]])</f>
        <v>GuyanaResto alimentos2018</v>
      </c>
      <c r="B663" t="s">
        <v>35</v>
      </c>
      <c r="C663" t="s">
        <v>103</v>
      </c>
      <c r="D663" t="s">
        <v>105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12240</v>
      </c>
      <c r="R663">
        <f t="shared" si="10"/>
        <v>12240</v>
      </c>
      <c r="S663">
        <v>2018</v>
      </c>
      <c r="T663" t="s">
        <v>136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66125-712D-47FA-8B9C-C54C7C75D6AA}">
  <dimension ref="A1:G1930"/>
  <sheetViews>
    <sheetView workbookViewId="0">
      <selection activeCell="B13" sqref="B13"/>
    </sheetView>
  </sheetViews>
  <sheetFormatPr baseColWidth="10" defaultRowHeight="14.4" x14ac:dyDescent="0.3"/>
  <cols>
    <col min="1" max="1" width="56.109375" bestFit="1" customWidth="1"/>
    <col min="2" max="2" width="44.77734375" bestFit="1" customWidth="1"/>
    <col min="3" max="3" width="17.44140625" bestFit="1" customWidth="1"/>
    <col min="4" max="4" width="17.21875" bestFit="1" customWidth="1"/>
    <col min="5" max="5" width="6.44140625" bestFit="1" customWidth="1"/>
    <col min="6" max="6" width="10.33203125" bestFit="1" customWidth="1"/>
    <col min="7" max="7" width="23.5546875" bestFit="1" customWidth="1"/>
  </cols>
  <sheetData>
    <row r="1" spans="1:7" x14ac:dyDescent="0.3">
      <c r="A1" t="s">
        <v>101</v>
      </c>
      <c r="B1" t="s">
        <v>102</v>
      </c>
      <c r="C1" t="s">
        <v>1</v>
      </c>
      <c r="D1" t="s">
        <v>2</v>
      </c>
      <c r="E1" t="s">
        <v>79</v>
      </c>
      <c r="F1" t="s">
        <v>96</v>
      </c>
      <c r="G1" t="s">
        <v>345</v>
      </c>
    </row>
    <row r="2" spans="1:7" x14ac:dyDescent="0.3">
      <c r="A2" s="10" t="s">
        <v>170</v>
      </c>
      <c r="B2" s="10" t="s">
        <v>3</v>
      </c>
      <c r="C2" s="10" t="s">
        <v>103</v>
      </c>
      <c r="D2" s="10" t="s">
        <v>5</v>
      </c>
      <c r="E2">
        <v>2020</v>
      </c>
      <c r="F2" s="10" t="s">
        <v>86</v>
      </c>
      <c r="G2">
        <v>49629.88</v>
      </c>
    </row>
    <row r="3" spans="1:7" x14ac:dyDescent="0.3">
      <c r="A3" s="10" t="s">
        <v>170</v>
      </c>
      <c r="B3" s="10" t="s">
        <v>3</v>
      </c>
      <c r="C3" s="10" t="s">
        <v>103</v>
      </c>
      <c r="D3" s="10" t="s">
        <v>5</v>
      </c>
      <c r="E3">
        <v>2020</v>
      </c>
      <c r="F3" s="10" t="s">
        <v>87</v>
      </c>
      <c r="G3">
        <v>34589.149999999994</v>
      </c>
    </row>
    <row r="4" spans="1:7" x14ac:dyDescent="0.3">
      <c r="A4" s="10" t="s">
        <v>170</v>
      </c>
      <c r="B4" s="10" t="s">
        <v>3</v>
      </c>
      <c r="C4" s="10" t="s">
        <v>103</v>
      </c>
      <c r="D4" s="10" t="s">
        <v>5</v>
      </c>
      <c r="E4">
        <v>2020</v>
      </c>
      <c r="F4" s="10" t="s">
        <v>88</v>
      </c>
      <c r="G4">
        <v>123392.1</v>
      </c>
    </row>
    <row r="5" spans="1:7" x14ac:dyDescent="0.3">
      <c r="A5" s="10" t="s">
        <v>170</v>
      </c>
      <c r="B5" s="10" t="s">
        <v>3</v>
      </c>
      <c r="C5" s="10" t="s">
        <v>103</v>
      </c>
      <c r="D5" s="10" t="s">
        <v>5</v>
      </c>
      <c r="E5">
        <v>2020</v>
      </c>
      <c r="F5" s="10" t="s">
        <v>89</v>
      </c>
      <c r="G5">
        <v>65802.8</v>
      </c>
    </row>
    <row r="6" spans="1:7" x14ac:dyDescent="0.3">
      <c r="A6" s="10" t="s">
        <v>170</v>
      </c>
      <c r="B6" s="10" t="s">
        <v>3</v>
      </c>
      <c r="C6" s="10" t="s">
        <v>103</v>
      </c>
      <c r="D6" s="10" t="s">
        <v>5</v>
      </c>
      <c r="E6">
        <v>2020</v>
      </c>
      <c r="F6" s="10" t="s">
        <v>90</v>
      </c>
      <c r="G6">
        <v>132122.41</v>
      </c>
    </row>
    <row r="7" spans="1:7" x14ac:dyDescent="0.3">
      <c r="A7" s="10" t="s">
        <v>170</v>
      </c>
      <c r="B7" s="10" t="s">
        <v>3</v>
      </c>
      <c r="C7" s="10" t="s">
        <v>103</v>
      </c>
      <c r="D7" s="10" t="s">
        <v>5</v>
      </c>
      <c r="E7">
        <v>2020</v>
      </c>
      <c r="F7" s="10" t="s">
        <v>91</v>
      </c>
      <c r="G7">
        <v>90963.78</v>
      </c>
    </row>
    <row r="8" spans="1:7" x14ac:dyDescent="0.3">
      <c r="A8" s="10" t="s">
        <v>170</v>
      </c>
      <c r="B8" s="10" t="s">
        <v>3</v>
      </c>
      <c r="C8" s="10" t="s">
        <v>103</v>
      </c>
      <c r="D8" s="10" t="s">
        <v>5</v>
      </c>
      <c r="E8">
        <v>2020</v>
      </c>
      <c r="F8" s="10" t="s">
        <v>83</v>
      </c>
      <c r="G8">
        <v>123353.23</v>
      </c>
    </row>
    <row r="9" spans="1:7" x14ac:dyDescent="0.3">
      <c r="A9" s="10" t="s">
        <v>170</v>
      </c>
      <c r="B9" s="10" t="s">
        <v>3</v>
      </c>
      <c r="C9" s="10" t="s">
        <v>103</v>
      </c>
      <c r="D9" s="10" t="s">
        <v>5</v>
      </c>
      <c r="E9">
        <v>2020</v>
      </c>
      <c r="F9" s="10" t="s">
        <v>84</v>
      </c>
      <c r="G9">
        <v>91468.14</v>
      </c>
    </row>
    <row r="10" spans="1:7" x14ac:dyDescent="0.3">
      <c r="A10" s="10" t="s">
        <v>170</v>
      </c>
      <c r="B10" s="10" t="s">
        <v>3</v>
      </c>
      <c r="C10" s="10" t="s">
        <v>103</v>
      </c>
      <c r="D10" s="10" t="s">
        <v>5</v>
      </c>
      <c r="E10">
        <v>2020</v>
      </c>
      <c r="F10" s="10" t="s">
        <v>85</v>
      </c>
      <c r="G10">
        <v>217009.47</v>
      </c>
    </row>
    <row r="11" spans="1:7" x14ac:dyDescent="0.3">
      <c r="A11" s="10" t="s">
        <v>171</v>
      </c>
      <c r="B11" s="10" t="s">
        <v>9</v>
      </c>
      <c r="C11" s="10" t="s">
        <v>103</v>
      </c>
      <c r="D11" s="10" t="s">
        <v>5</v>
      </c>
      <c r="E11">
        <v>2020</v>
      </c>
      <c r="F11" s="10" t="s">
        <v>86</v>
      </c>
      <c r="G11">
        <v>17939883.84</v>
      </c>
    </row>
    <row r="12" spans="1:7" x14ac:dyDescent="0.3">
      <c r="A12" s="10" t="s">
        <v>171</v>
      </c>
      <c r="B12" s="10" t="s">
        <v>9</v>
      </c>
      <c r="C12" s="10" t="s">
        <v>103</v>
      </c>
      <c r="D12" s="10" t="s">
        <v>5</v>
      </c>
      <c r="E12">
        <v>2020</v>
      </c>
      <c r="F12" s="10" t="s">
        <v>87</v>
      </c>
      <c r="G12">
        <v>12004293.469999999</v>
      </c>
    </row>
    <row r="13" spans="1:7" x14ac:dyDescent="0.3">
      <c r="A13" s="10" t="s">
        <v>171</v>
      </c>
      <c r="B13" s="10" t="s">
        <v>9</v>
      </c>
      <c r="C13" s="10" t="s">
        <v>103</v>
      </c>
      <c r="D13" s="10" t="s">
        <v>5</v>
      </c>
      <c r="E13">
        <v>2020</v>
      </c>
      <c r="F13" s="10" t="s">
        <v>88</v>
      </c>
      <c r="G13">
        <v>24593343.439999998</v>
      </c>
    </row>
    <row r="14" spans="1:7" x14ac:dyDescent="0.3">
      <c r="A14" s="10" t="s">
        <v>171</v>
      </c>
      <c r="B14" s="10" t="s">
        <v>9</v>
      </c>
      <c r="C14" s="10" t="s">
        <v>103</v>
      </c>
      <c r="D14" s="10" t="s">
        <v>5</v>
      </c>
      <c r="E14">
        <v>2020</v>
      </c>
      <c r="F14" s="10" t="s">
        <v>89</v>
      </c>
      <c r="G14">
        <v>22195936.289999995</v>
      </c>
    </row>
    <row r="15" spans="1:7" x14ac:dyDescent="0.3">
      <c r="A15" s="10" t="s">
        <v>171</v>
      </c>
      <c r="B15" s="10" t="s">
        <v>9</v>
      </c>
      <c r="C15" s="10" t="s">
        <v>103</v>
      </c>
      <c r="D15" s="10" t="s">
        <v>5</v>
      </c>
      <c r="E15">
        <v>2020</v>
      </c>
      <c r="F15" s="10" t="s">
        <v>90</v>
      </c>
      <c r="G15">
        <v>8277119.5200000014</v>
      </c>
    </row>
    <row r="16" spans="1:7" x14ac:dyDescent="0.3">
      <c r="A16" s="10" t="s">
        <v>171</v>
      </c>
      <c r="B16" s="10" t="s">
        <v>9</v>
      </c>
      <c r="C16" s="10" t="s">
        <v>103</v>
      </c>
      <c r="D16" s="10" t="s">
        <v>5</v>
      </c>
      <c r="E16">
        <v>2020</v>
      </c>
      <c r="F16" s="10" t="s">
        <v>91</v>
      </c>
      <c r="G16">
        <v>3999343.0399999996</v>
      </c>
    </row>
    <row r="17" spans="1:7" x14ac:dyDescent="0.3">
      <c r="A17" s="10" t="s">
        <v>171</v>
      </c>
      <c r="B17" s="10" t="s">
        <v>9</v>
      </c>
      <c r="C17" s="10" t="s">
        <v>103</v>
      </c>
      <c r="D17" s="10" t="s">
        <v>5</v>
      </c>
      <c r="E17">
        <v>2020</v>
      </c>
      <c r="F17" s="10" t="s">
        <v>83</v>
      </c>
      <c r="G17">
        <v>6470841.2000000002</v>
      </c>
    </row>
    <row r="18" spans="1:7" x14ac:dyDescent="0.3">
      <c r="A18" s="10" t="s">
        <v>171</v>
      </c>
      <c r="B18" s="10" t="s">
        <v>9</v>
      </c>
      <c r="C18" s="10" t="s">
        <v>103</v>
      </c>
      <c r="D18" s="10" t="s">
        <v>5</v>
      </c>
      <c r="E18">
        <v>2020</v>
      </c>
      <c r="F18" s="10" t="s">
        <v>84</v>
      </c>
      <c r="G18">
        <v>6414592.0900000008</v>
      </c>
    </row>
    <row r="19" spans="1:7" x14ac:dyDescent="0.3">
      <c r="A19" s="10" t="s">
        <v>171</v>
      </c>
      <c r="B19" s="10" t="s">
        <v>9</v>
      </c>
      <c r="C19" s="10" t="s">
        <v>103</v>
      </c>
      <c r="D19" s="10" t="s">
        <v>5</v>
      </c>
      <c r="E19">
        <v>2020</v>
      </c>
      <c r="F19" s="10" t="s">
        <v>85</v>
      </c>
      <c r="G19">
        <v>7871728.0099999998</v>
      </c>
    </row>
    <row r="20" spans="1:7" x14ac:dyDescent="0.3">
      <c r="A20" s="10" t="s">
        <v>172</v>
      </c>
      <c r="B20" s="10" t="s">
        <v>9</v>
      </c>
      <c r="C20" s="10" t="s">
        <v>103</v>
      </c>
      <c r="D20" s="10" t="s">
        <v>108</v>
      </c>
      <c r="E20">
        <v>2020</v>
      </c>
      <c r="F20" s="10" t="s">
        <v>86</v>
      </c>
      <c r="G20">
        <v>37225979.300000004</v>
      </c>
    </row>
    <row r="21" spans="1:7" x14ac:dyDescent="0.3">
      <c r="A21" s="10" t="s">
        <v>172</v>
      </c>
      <c r="B21" s="10" t="s">
        <v>9</v>
      </c>
      <c r="C21" s="10" t="s">
        <v>103</v>
      </c>
      <c r="D21" s="10" t="s">
        <v>108</v>
      </c>
      <c r="E21">
        <v>2020</v>
      </c>
      <c r="F21" s="10" t="s">
        <v>87</v>
      </c>
      <c r="G21">
        <v>42152124.25</v>
      </c>
    </row>
    <row r="22" spans="1:7" x14ac:dyDescent="0.3">
      <c r="A22" s="10" t="s">
        <v>172</v>
      </c>
      <c r="B22" s="10" t="s">
        <v>9</v>
      </c>
      <c r="C22" s="10" t="s">
        <v>103</v>
      </c>
      <c r="D22" s="10" t="s">
        <v>108</v>
      </c>
      <c r="E22">
        <v>2020</v>
      </c>
      <c r="F22" s="10" t="s">
        <v>88</v>
      </c>
      <c r="G22">
        <v>31051146.75</v>
      </c>
    </row>
    <row r="23" spans="1:7" x14ac:dyDescent="0.3">
      <c r="A23" s="10" t="s">
        <v>172</v>
      </c>
      <c r="B23" s="10" t="s">
        <v>9</v>
      </c>
      <c r="C23" s="10" t="s">
        <v>103</v>
      </c>
      <c r="D23" s="10" t="s">
        <v>108</v>
      </c>
      <c r="E23">
        <v>2020</v>
      </c>
      <c r="F23" s="10" t="s">
        <v>89</v>
      </c>
      <c r="G23">
        <v>32714463.600000001</v>
      </c>
    </row>
    <row r="24" spans="1:7" x14ac:dyDescent="0.3">
      <c r="A24" s="10" t="s">
        <v>172</v>
      </c>
      <c r="B24" s="10" t="s">
        <v>9</v>
      </c>
      <c r="C24" s="10" t="s">
        <v>103</v>
      </c>
      <c r="D24" s="10" t="s">
        <v>108</v>
      </c>
      <c r="E24">
        <v>2020</v>
      </c>
      <c r="F24" s="10" t="s">
        <v>90</v>
      </c>
      <c r="G24">
        <v>28801843.439999998</v>
      </c>
    </row>
    <row r="25" spans="1:7" x14ac:dyDescent="0.3">
      <c r="A25" s="10" t="s">
        <v>172</v>
      </c>
      <c r="B25" s="10" t="s">
        <v>9</v>
      </c>
      <c r="C25" s="10" t="s">
        <v>103</v>
      </c>
      <c r="D25" s="10" t="s">
        <v>108</v>
      </c>
      <c r="E25">
        <v>2020</v>
      </c>
      <c r="F25" s="10" t="s">
        <v>91</v>
      </c>
      <c r="G25">
        <v>28552505.390000001</v>
      </c>
    </row>
    <row r="26" spans="1:7" x14ac:dyDescent="0.3">
      <c r="A26" s="10" t="s">
        <v>172</v>
      </c>
      <c r="B26" s="10" t="s">
        <v>9</v>
      </c>
      <c r="C26" s="10" t="s">
        <v>103</v>
      </c>
      <c r="D26" s="10" t="s">
        <v>108</v>
      </c>
      <c r="E26">
        <v>2020</v>
      </c>
      <c r="F26" s="10" t="s">
        <v>83</v>
      </c>
      <c r="G26">
        <v>51532654.489999995</v>
      </c>
    </row>
    <row r="27" spans="1:7" x14ac:dyDescent="0.3">
      <c r="A27" s="10" t="s">
        <v>172</v>
      </c>
      <c r="B27" s="10" t="s">
        <v>9</v>
      </c>
      <c r="C27" s="10" t="s">
        <v>103</v>
      </c>
      <c r="D27" s="10" t="s">
        <v>108</v>
      </c>
      <c r="E27">
        <v>2020</v>
      </c>
      <c r="F27" s="10" t="s">
        <v>84</v>
      </c>
      <c r="G27">
        <v>55644543.350000001</v>
      </c>
    </row>
    <row r="28" spans="1:7" x14ac:dyDescent="0.3">
      <c r="A28" s="10" t="s">
        <v>172</v>
      </c>
      <c r="B28" s="10" t="s">
        <v>9</v>
      </c>
      <c r="C28" s="10" t="s">
        <v>103</v>
      </c>
      <c r="D28" s="10" t="s">
        <v>108</v>
      </c>
      <c r="E28">
        <v>2020</v>
      </c>
      <c r="F28" s="10" t="s">
        <v>85</v>
      </c>
      <c r="G28">
        <v>47850779.239999995</v>
      </c>
    </row>
    <row r="29" spans="1:7" x14ac:dyDescent="0.3">
      <c r="A29" s="10" t="s">
        <v>173</v>
      </c>
      <c r="B29" s="10" t="s">
        <v>10</v>
      </c>
      <c r="C29" s="10" t="s">
        <v>103</v>
      </c>
      <c r="D29" s="10" t="s">
        <v>5</v>
      </c>
      <c r="E29">
        <v>2020</v>
      </c>
      <c r="F29" s="10" t="s">
        <v>86</v>
      </c>
      <c r="G29">
        <v>0</v>
      </c>
    </row>
    <row r="30" spans="1:7" x14ac:dyDescent="0.3">
      <c r="A30" s="10" t="s">
        <v>173</v>
      </c>
      <c r="B30" s="10" t="s">
        <v>10</v>
      </c>
      <c r="C30" s="10" t="s">
        <v>103</v>
      </c>
      <c r="D30" s="10" t="s">
        <v>5</v>
      </c>
      <c r="E30">
        <v>2020</v>
      </c>
      <c r="F30" s="10" t="s">
        <v>87</v>
      </c>
      <c r="G30">
        <v>11377.9</v>
      </c>
    </row>
    <row r="31" spans="1:7" x14ac:dyDescent="0.3">
      <c r="A31" s="10" t="s">
        <v>173</v>
      </c>
      <c r="B31" s="10" t="s">
        <v>10</v>
      </c>
      <c r="C31" s="10" t="s">
        <v>103</v>
      </c>
      <c r="D31" s="10" t="s">
        <v>5</v>
      </c>
      <c r="E31">
        <v>2020</v>
      </c>
      <c r="F31" s="10" t="s">
        <v>88</v>
      </c>
      <c r="G31">
        <v>105.7</v>
      </c>
    </row>
    <row r="32" spans="1:7" x14ac:dyDescent="0.3">
      <c r="A32" s="10" t="s">
        <v>173</v>
      </c>
      <c r="B32" s="10" t="s">
        <v>10</v>
      </c>
      <c r="C32" s="10" t="s">
        <v>103</v>
      </c>
      <c r="D32" s="10" t="s">
        <v>5</v>
      </c>
      <c r="E32">
        <v>2020</v>
      </c>
      <c r="F32" s="10" t="s">
        <v>89</v>
      </c>
      <c r="G32">
        <v>0</v>
      </c>
    </row>
    <row r="33" spans="1:7" x14ac:dyDescent="0.3">
      <c r="A33" s="10" t="s">
        <v>173</v>
      </c>
      <c r="B33" s="10" t="s">
        <v>10</v>
      </c>
      <c r="C33" s="10" t="s">
        <v>103</v>
      </c>
      <c r="D33" s="10" t="s">
        <v>5</v>
      </c>
      <c r="E33">
        <v>2020</v>
      </c>
      <c r="F33" s="10" t="s">
        <v>90</v>
      </c>
      <c r="G33">
        <v>26252.48</v>
      </c>
    </row>
    <row r="34" spans="1:7" x14ac:dyDescent="0.3">
      <c r="A34" s="10" t="s">
        <v>173</v>
      </c>
      <c r="B34" s="10" t="s">
        <v>10</v>
      </c>
      <c r="C34" s="10" t="s">
        <v>103</v>
      </c>
      <c r="D34" s="10" t="s">
        <v>5</v>
      </c>
      <c r="E34">
        <v>2020</v>
      </c>
      <c r="F34" s="10" t="s">
        <v>91</v>
      </c>
      <c r="G34">
        <v>8761.0400000000009</v>
      </c>
    </row>
    <row r="35" spans="1:7" x14ac:dyDescent="0.3">
      <c r="A35" s="10" t="s">
        <v>173</v>
      </c>
      <c r="B35" s="10" t="s">
        <v>10</v>
      </c>
      <c r="C35" s="10" t="s">
        <v>103</v>
      </c>
      <c r="D35" s="10" t="s">
        <v>5</v>
      </c>
      <c r="E35">
        <v>2020</v>
      </c>
      <c r="F35" s="10" t="s">
        <v>83</v>
      </c>
      <c r="G35">
        <v>0</v>
      </c>
    </row>
    <row r="36" spans="1:7" x14ac:dyDescent="0.3">
      <c r="A36" s="10" t="s">
        <v>173</v>
      </c>
      <c r="B36" s="10" t="s">
        <v>10</v>
      </c>
      <c r="C36" s="10" t="s">
        <v>103</v>
      </c>
      <c r="D36" s="10" t="s">
        <v>5</v>
      </c>
      <c r="E36">
        <v>2020</v>
      </c>
      <c r="F36" s="10" t="s">
        <v>84</v>
      </c>
      <c r="G36">
        <v>11824.27</v>
      </c>
    </row>
    <row r="37" spans="1:7" x14ac:dyDescent="0.3">
      <c r="A37" s="10" t="s">
        <v>173</v>
      </c>
      <c r="B37" s="10" t="s">
        <v>10</v>
      </c>
      <c r="C37" s="10" t="s">
        <v>103</v>
      </c>
      <c r="D37" s="10" t="s">
        <v>5</v>
      </c>
      <c r="E37">
        <v>2020</v>
      </c>
      <c r="F37" s="10" t="s">
        <v>85</v>
      </c>
      <c r="G37">
        <v>16265.74</v>
      </c>
    </row>
    <row r="38" spans="1:7" x14ac:dyDescent="0.3">
      <c r="A38" s="10" t="s">
        <v>174</v>
      </c>
      <c r="B38" s="10" t="s">
        <v>12</v>
      </c>
      <c r="C38" s="10" t="s">
        <v>103</v>
      </c>
      <c r="D38" s="10" t="s">
        <v>5</v>
      </c>
      <c r="E38">
        <v>2020</v>
      </c>
      <c r="F38" s="10" t="s">
        <v>86</v>
      </c>
      <c r="G38">
        <v>5388.15</v>
      </c>
    </row>
    <row r="39" spans="1:7" x14ac:dyDescent="0.3">
      <c r="A39" s="10" t="s">
        <v>174</v>
      </c>
      <c r="B39" s="10" t="s">
        <v>12</v>
      </c>
      <c r="C39" s="10" t="s">
        <v>103</v>
      </c>
      <c r="D39" s="10" t="s">
        <v>5</v>
      </c>
      <c r="E39">
        <v>2020</v>
      </c>
      <c r="F39" s="10" t="s">
        <v>87</v>
      </c>
      <c r="G39">
        <v>0</v>
      </c>
    </row>
    <row r="40" spans="1:7" x14ac:dyDescent="0.3">
      <c r="A40" s="10" t="s">
        <v>174</v>
      </c>
      <c r="B40" s="10" t="s">
        <v>12</v>
      </c>
      <c r="C40" s="10" t="s">
        <v>103</v>
      </c>
      <c r="D40" s="10" t="s">
        <v>5</v>
      </c>
      <c r="E40">
        <v>2020</v>
      </c>
      <c r="F40" s="10" t="s">
        <v>88</v>
      </c>
      <c r="G40">
        <v>14701.7</v>
      </c>
    </row>
    <row r="41" spans="1:7" x14ac:dyDescent="0.3">
      <c r="A41" s="10" t="s">
        <v>174</v>
      </c>
      <c r="B41" s="10" t="s">
        <v>12</v>
      </c>
      <c r="C41" s="10" t="s">
        <v>103</v>
      </c>
      <c r="D41" s="10" t="s">
        <v>5</v>
      </c>
      <c r="E41">
        <v>2020</v>
      </c>
      <c r="F41" s="10" t="s">
        <v>89</v>
      </c>
      <c r="G41">
        <v>733.39</v>
      </c>
    </row>
    <row r="42" spans="1:7" x14ac:dyDescent="0.3">
      <c r="A42" s="10" t="s">
        <v>174</v>
      </c>
      <c r="B42" s="10" t="s">
        <v>12</v>
      </c>
      <c r="C42" s="10" t="s">
        <v>103</v>
      </c>
      <c r="D42" s="10" t="s">
        <v>5</v>
      </c>
      <c r="E42">
        <v>2020</v>
      </c>
      <c r="F42" s="10" t="s">
        <v>90</v>
      </c>
      <c r="G42">
        <v>0</v>
      </c>
    </row>
    <row r="43" spans="1:7" x14ac:dyDescent="0.3">
      <c r="A43" s="10" t="s">
        <v>174</v>
      </c>
      <c r="B43" s="10" t="s">
        <v>12</v>
      </c>
      <c r="C43" s="10" t="s">
        <v>103</v>
      </c>
      <c r="D43" s="10" t="s">
        <v>5</v>
      </c>
      <c r="E43">
        <v>2020</v>
      </c>
      <c r="F43" s="10" t="s">
        <v>91</v>
      </c>
      <c r="G43">
        <v>12259.69</v>
      </c>
    </row>
    <row r="44" spans="1:7" x14ac:dyDescent="0.3">
      <c r="A44" s="10" t="s">
        <v>174</v>
      </c>
      <c r="B44" s="10" t="s">
        <v>12</v>
      </c>
      <c r="C44" s="10" t="s">
        <v>103</v>
      </c>
      <c r="D44" s="10" t="s">
        <v>5</v>
      </c>
      <c r="E44">
        <v>2020</v>
      </c>
      <c r="F44" s="10" t="s">
        <v>83</v>
      </c>
      <c r="G44">
        <v>0</v>
      </c>
    </row>
    <row r="45" spans="1:7" x14ac:dyDescent="0.3">
      <c r="A45" s="10" t="s">
        <v>174</v>
      </c>
      <c r="B45" s="10" t="s">
        <v>12</v>
      </c>
      <c r="C45" s="10" t="s">
        <v>103</v>
      </c>
      <c r="D45" s="10" t="s">
        <v>5</v>
      </c>
      <c r="E45">
        <v>2020</v>
      </c>
      <c r="F45" s="10" t="s">
        <v>84</v>
      </c>
      <c r="G45">
        <v>2630.83</v>
      </c>
    </row>
    <row r="46" spans="1:7" x14ac:dyDescent="0.3">
      <c r="A46" s="10" t="s">
        <v>174</v>
      </c>
      <c r="B46" s="10" t="s">
        <v>12</v>
      </c>
      <c r="C46" s="10" t="s">
        <v>103</v>
      </c>
      <c r="D46" s="10" t="s">
        <v>5</v>
      </c>
      <c r="E46">
        <v>2020</v>
      </c>
      <c r="F46" s="10" t="s">
        <v>85</v>
      </c>
      <c r="G46">
        <v>0</v>
      </c>
    </row>
    <row r="47" spans="1:7" x14ac:dyDescent="0.3">
      <c r="A47" s="10" t="s">
        <v>175</v>
      </c>
      <c r="B47" s="10" t="s">
        <v>13</v>
      </c>
      <c r="C47" s="10" t="s">
        <v>103</v>
      </c>
      <c r="D47" s="10" t="s">
        <v>5</v>
      </c>
      <c r="E47">
        <v>2020</v>
      </c>
      <c r="F47" s="10" t="s">
        <v>86</v>
      </c>
      <c r="G47">
        <v>275256.41000000003</v>
      </c>
    </row>
    <row r="48" spans="1:7" x14ac:dyDescent="0.3">
      <c r="A48" s="10" t="s">
        <v>175</v>
      </c>
      <c r="B48" s="10" t="s">
        <v>13</v>
      </c>
      <c r="C48" s="10" t="s">
        <v>103</v>
      </c>
      <c r="D48" s="10" t="s">
        <v>5</v>
      </c>
      <c r="E48">
        <v>2020</v>
      </c>
      <c r="F48" s="10" t="s">
        <v>87</v>
      </c>
      <c r="G48">
        <v>484161.13</v>
      </c>
    </row>
    <row r="49" spans="1:7" x14ac:dyDescent="0.3">
      <c r="A49" s="10" t="s">
        <v>175</v>
      </c>
      <c r="B49" s="10" t="s">
        <v>13</v>
      </c>
      <c r="C49" s="10" t="s">
        <v>103</v>
      </c>
      <c r="D49" s="10" t="s">
        <v>5</v>
      </c>
      <c r="E49">
        <v>2020</v>
      </c>
      <c r="F49" s="10" t="s">
        <v>88</v>
      </c>
      <c r="G49">
        <v>407424.37999999995</v>
      </c>
    </row>
    <row r="50" spans="1:7" x14ac:dyDescent="0.3">
      <c r="A50" s="10" t="s">
        <v>175</v>
      </c>
      <c r="B50" s="10" t="s">
        <v>13</v>
      </c>
      <c r="C50" s="10" t="s">
        <v>103</v>
      </c>
      <c r="D50" s="10" t="s">
        <v>5</v>
      </c>
      <c r="E50">
        <v>2020</v>
      </c>
      <c r="F50" s="10" t="s">
        <v>89</v>
      </c>
      <c r="G50">
        <v>260756.55</v>
      </c>
    </row>
    <row r="51" spans="1:7" x14ac:dyDescent="0.3">
      <c r="A51" s="10" t="s">
        <v>175</v>
      </c>
      <c r="B51" s="10" t="s">
        <v>13</v>
      </c>
      <c r="C51" s="10" t="s">
        <v>103</v>
      </c>
      <c r="D51" s="10" t="s">
        <v>5</v>
      </c>
      <c r="E51">
        <v>2020</v>
      </c>
      <c r="F51" s="10" t="s">
        <v>90</v>
      </c>
      <c r="G51">
        <v>0</v>
      </c>
    </row>
    <row r="52" spans="1:7" x14ac:dyDescent="0.3">
      <c r="A52" s="10" t="s">
        <v>175</v>
      </c>
      <c r="B52" s="10" t="s">
        <v>13</v>
      </c>
      <c r="C52" s="10" t="s">
        <v>103</v>
      </c>
      <c r="D52" s="10" t="s">
        <v>5</v>
      </c>
      <c r="E52">
        <v>2020</v>
      </c>
      <c r="F52" s="10" t="s">
        <v>91</v>
      </c>
      <c r="G52">
        <v>43339.249999999993</v>
      </c>
    </row>
    <row r="53" spans="1:7" x14ac:dyDescent="0.3">
      <c r="A53" s="10" t="s">
        <v>175</v>
      </c>
      <c r="B53" s="10" t="s">
        <v>13</v>
      </c>
      <c r="C53" s="10" t="s">
        <v>103</v>
      </c>
      <c r="D53" s="10" t="s">
        <v>5</v>
      </c>
      <c r="E53">
        <v>2020</v>
      </c>
      <c r="F53" s="10" t="s">
        <v>83</v>
      </c>
      <c r="G53">
        <v>37283.47</v>
      </c>
    </row>
    <row r="54" spans="1:7" x14ac:dyDescent="0.3">
      <c r="A54" s="10" t="s">
        <v>175</v>
      </c>
      <c r="B54" s="10" t="s">
        <v>13</v>
      </c>
      <c r="C54" s="10" t="s">
        <v>103</v>
      </c>
      <c r="D54" s="10" t="s">
        <v>5</v>
      </c>
      <c r="E54">
        <v>2020</v>
      </c>
      <c r="F54" s="10" t="s">
        <v>84</v>
      </c>
      <c r="G54">
        <v>177224.59999999998</v>
      </c>
    </row>
    <row r="55" spans="1:7" x14ac:dyDescent="0.3">
      <c r="A55" s="10" t="s">
        <v>175</v>
      </c>
      <c r="B55" s="10" t="s">
        <v>13</v>
      </c>
      <c r="C55" s="10" t="s">
        <v>103</v>
      </c>
      <c r="D55" s="10" t="s">
        <v>5</v>
      </c>
      <c r="E55">
        <v>2020</v>
      </c>
      <c r="F55" s="10" t="s">
        <v>85</v>
      </c>
      <c r="G55">
        <v>117229.02</v>
      </c>
    </row>
    <row r="56" spans="1:7" x14ac:dyDescent="0.3">
      <c r="A56" s="10" t="s">
        <v>176</v>
      </c>
      <c r="B56" s="10" t="s">
        <v>13</v>
      </c>
      <c r="C56" s="10" t="s">
        <v>103</v>
      </c>
      <c r="D56" s="10" t="s">
        <v>108</v>
      </c>
      <c r="E56">
        <v>2020</v>
      </c>
      <c r="F56" s="10" t="s">
        <v>86</v>
      </c>
      <c r="G56">
        <v>0</v>
      </c>
    </row>
    <row r="57" spans="1:7" x14ac:dyDescent="0.3">
      <c r="A57" s="10" t="s">
        <v>176</v>
      </c>
      <c r="B57" s="10" t="s">
        <v>13</v>
      </c>
      <c r="C57" s="10" t="s">
        <v>103</v>
      </c>
      <c r="D57" s="10" t="s">
        <v>108</v>
      </c>
      <c r="E57">
        <v>2020</v>
      </c>
      <c r="F57" s="10" t="s">
        <v>87</v>
      </c>
      <c r="G57">
        <v>1316</v>
      </c>
    </row>
    <row r="58" spans="1:7" x14ac:dyDescent="0.3">
      <c r="A58" s="10" t="s">
        <v>176</v>
      </c>
      <c r="B58" s="10" t="s">
        <v>13</v>
      </c>
      <c r="C58" s="10" t="s">
        <v>103</v>
      </c>
      <c r="D58" s="10" t="s">
        <v>108</v>
      </c>
      <c r="E58">
        <v>2020</v>
      </c>
      <c r="F58" s="10" t="s">
        <v>88</v>
      </c>
      <c r="G58">
        <v>0</v>
      </c>
    </row>
    <row r="59" spans="1:7" x14ac:dyDescent="0.3">
      <c r="A59" s="10" t="s">
        <v>176</v>
      </c>
      <c r="B59" s="10" t="s">
        <v>13</v>
      </c>
      <c r="C59" s="10" t="s">
        <v>103</v>
      </c>
      <c r="D59" s="10" t="s">
        <v>108</v>
      </c>
      <c r="E59">
        <v>2020</v>
      </c>
      <c r="F59" s="10" t="s">
        <v>89</v>
      </c>
      <c r="G59">
        <v>0</v>
      </c>
    </row>
    <row r="60" spans="1:7" x14ac:dyDescent="0.3">
      <c r="A60" s="10" t="s">
        <v>176</v>
      </c>
      <c r="B60" s="10" t="s">
        <v>13</v>
      </c>
      <c r="C60" s="10" t="s">
        <v>103</v>
      </c>
      <c r="D60" s="10" t="s">
        <v>108</v>
      </c>
      <c r="E60">
        <v>2020</v>
      </c>
      <c r="F60" s="10" t="s">
        <v>90</v>
      </c>
      <c r="G60">
        <v>0</v>
      </c>
    </row>
    <row r="61" spans="1:7" x14ac:dyDescent="0.3">
      <c r="A61" s="10" t="s">
        <v>176</v>
      </c>
      <c r="B61" s="10" t="s">
        <v>13</v>
      </c>
      <c r="C61" s="10" t="s">
        <v>103</v>
      </c>
      <c r="D61" s="10" t="s">
        <v>108</v>
      </c>
      <c r="E61">
        <v>2020</v>
      </c>
      <c r="F61" s="10" t="s">
        <v>91</v>
      </c>
      <c r="G61">
        <v>0</v>
      </c>
    </row>
    <row r="62" spans="1:7" x14ac:dyDescent="0.3">
      <c r="A62" s="10" t="s">
        <v>176</v>
      </c>
      <c r="B62" s="10" t="s">
        <v>13</v>
      </c>
      <c r="C62" s="10" t="s">
        <v>103</v>
      </c>
      <c r="D62" s="10" t="s">
        <v>108</v>
      </c>
      <c r="E62">
        <v>2020</v>
      </c>
      <c r="F62" s="10" t="s">
        <v>83</v>
      </c>
      <c r="G62">
        <v>1801.44</v>
      </c>
    </row>
    <row r="63" spans="1:7" x14ac:dyDescent="0.3">
      <c r="A63" s="10" t="s">
        <v>176</v>
      </c>
      <c r="B63" s="10" t="s">
        <v>13</v>
      </c>
      <c r="C63" s="10" t="s">
        <v>103</v>
      </c>
      <c r="D63" s="10" t="s">
        <v>108</v>
      </c>
      <c r="E63">
        <v>2020</v>
      </c>
      <c r="F63" s="10" t="s">
        <v>84</v>
      </c>
      <c r="G63">
        <v>1116</v>
      </c>
    </row>
    <row r="64" spans="1:7" x14ac:dyDescent="0.3">
      <c r="A64" s="10" t="s">
        <v>176</v>
      </c>
      <c r="B64" s="10" t="s">
        <v>13</v>
      </c>
      <c r="C64" s="10" t="s">
        <v>103</v>
      </c>
      <c r="D64" s="10" t="s">
        <v>108</v>
      </c>
      <c r="E64">
        <v>2020</v>
      </c>
      <c r="F64" s="10" t="s">
        <v>85</v>
      </c>
      <c r="G64">
        <v>0</v>
      </c>
    </row>
    <row r="65" spans="1:7" x14ac:dyDescent="0.3">
      <c r="A65" s="10" t="s">
        <v>177</v>
      </c>
      <c r="B65" s="10" t="s">
        <v>15</v>
      </c>
      <c r="C65" s="10" t="s">
        <v>103</v>
      </c>
      <c r="D65" s="10" t="s">
        <v>5</v>
      </c>
      <c r="E65">
        <v>2020</v>
      </c>
      <c r="F65" s="10" t="s">
        <v>86</v>
      </c>
      <c r="G65">
        <v>219702.41999999998</v>
      </c>
    </row>
    <row r="66" spans="1:7" x14ac:dyDescent="0.3">
      <c r="A66" s="10" t="s">
        <v>177</v>
      </c>
      <c r="B66" s="10" t="s">
        <v>15</v>
      </c>
      <c r="C66" s="10" t="s">
        <v>103</v>
      </c>
      <c r="D66" s="10" t="s">
        <v>5</v>
      </c>
      <c r="E66">
        <v>2020</v>
      </c>
      <c r="F66" s="10" t="s">
        <v>87</v>
      </c>
      <c r="G66">
        <v>143041.78</v>
      </c>
    </row>
    <row r="67" spans="1:7" x14ac:dyDescent="0.3">
      <c r="A67" s="10" t="s">
        <v>177</v>
      </c>
      <c r="B67" s="10" t="s">
        <v>15</v>
      </c>
      <c r="C67" s="10" t="s">
        <v>103</v>
      </c>
      <c r="D67" s="10" t="s">
        <v>5</v>
      </c>
      <c r="E67">
        <v>2020</v>
      </c>
      <c r="F67" s="10" t="s">
        <v>88</v>
      </c>
      <c r="G67">
        <v>15622.07</v>
      </c>
    </row>
    <row r="68" spans="1:7" x14ac:dyDescent="0.3">
      <c r="A68" s="10" t="s">
        <v>177</v>
      </c>
      <c r="B68" s="10" t="s">
        <v>15</v>
      </c>
      <c r="C68" s="10" t="s">
        <v>103</v>
      </c>
      <c r="D68" s="10" t="s">
        <v>5</v>
      </c>
      <c r="E68">
        <v>2020</v>
      </c>
      <c r="F68" s="10" t="s">
        <v>89</v>
      </c>
      <c r="G68">
        <v>453094.57000000007</v>
      </c>
    </row>
    <row r="69" spans="1:7" x14ac:dyDescent="0.3">
      <c r="A69" s="10" t="s">
        <v>177</v>
      </c>
      <c r="B69" s="10" t="s">
        <v>15</v>
      </c>
      <c r="C69" s="10" t="s">
        <v>103</v>
      </c>
      <c r="D69" s="10" t="s">
        <v>5</v>
      </c>
      <c r="E69">
        <v>2020</v>
      </c>
      <c r="F69" s="10" t="s">
        <v>90</v>
      </c>
      <c r="G69">
        <v>482900.18</v>
      </c>
    </row>
    <row r="70" spans="1:7" x14ac:dyDescent="0.3">
      <c r="A70" s="10" t="s">
        <v>177</v>
      </c>
      <c r="B70" s="10" t="s">
        <v>15</v>
      </c>
      <c r="C70" s="10" t="s">
        <v>103</v>
      </c>
      <c r="D70" s="10" t="s">
        <v>5</v>
      </c>
      <c r="E70">
        <v>2020</v>
      </c>
      <c r="F70" s="10" t="s">
        <v>91</v>
      </c>
      <c r="G70">
        <v>537171.80000000005</v>
      </c>
    </row>
    <row r="71" spans="1:7" x14ac:dyDescent="0.3">
      <c r="A71" s="10" t="s">
        <v>177</v>
      </c>
      <c r="B71" s="10" t="s">
        <v>15</v>
      </c>
      <c r="C71" s="10" t="s">
        <v>103</v>
      </c>
      <c r="D71" s="10" t="s">
        <v>5</v>
      </c>
      <c r="E71">
        <v>2020</v>
      </c>
      <c r="F71" s="10" t="s">
        <v>83</v>
      </c>
      <c r="G71">
        <v>538292.65</v>
      </c>
    </row>
    <row r="72" spans="1:7" x14ac:dyDescent="0.3">
      <c r="A72" s="10" t="s">
        <v>177</v>
      </c>
      <c r="B72" s="10" t="s">
        <v>15</v>
      </c>
      <c r="C72" s="10" t="s">
        <v>103</v>
      </c>
      <c r="D72" s="10" t="s">
        <v>5</v>
      </c>
      <c r="E72">
        <v>2020</v>
      </c>
      <c r="F72" s="10" t="s">
        <v>84</v>
      </c>
      <c r="G72">
        <v>641150.19999999995</v>
      </c>
    </row>
    <row r="73" spans="1:7" x14ac:dyDescent="0.3">
      <c r="A73" s="10" t="s">
        <v>177</v>
      </c>
      <c r="B73" s="10" t="s">
        <v>15</v>
      </c>
      <c r="C73" s="10" t="s">
        <v>103</v>
      </c>
      <c r="D73" s="10" t="s">
        <v>5</v>
      </c>
      <c r="E73">
        <v>2020</v>
      </c>
      <c r="F73" s="10" t="s">
        <v>85</v>
      </c>
      <c r="G73">
        <v>997434.5199999999</v>
      </c>
    </row>
    <row r="74" spans="1:7" x14ac:dyDescent="0.3">
      <c r="A74" s="10" t="s">
        <v>178</v>
      </c>
      <c r="B74" s="10" t="s">
        <v>15</v>
      </c>
      <c r="C74" s="10" t="s">
        <v>103</v>
      </c>
      <c r="D74" s="10" t="s">
        <v>108</v>
      </c>
      <c r="E74">
        <v>2020</v>
      </c>
      <c r="F74" s="10" t="s">
        <v>86</v>
      </c>
      <c r="G74">
        <v>0</v>
      </c>
    </row>
    <row r="75" spans="1:7" x14ac:dyDescent="0.3">
      <c r="A75" s="10" t="s">
        <v>178</v>
      </c>
      <c r="B75" s="10" t="s">
        <v>15</v>
      </c>
      <c r="C75" s="10" t="s">
        <v>103</v>
      </c>
      <c r="D75" s="10" t="s">
        <v>108</v>
      </c>
      <c r="E75">
        <v>2020</v>
      </c>
      <c r="F75" s="10" t="s">
        <v>87</v>
      </c>
      <c r="G75">
        <v>0</v>
      </c>
    </row>
    <row r="76" spans="1:7" x14ac:dyDescent="0.3">
      <c r="A76" s="10" t="s">
        <v>178</v>
      </c>
      <c r="B76" s="10" t="s">
        <v>15</v>
      </c>
      <c r="C76" s="10" t="s">
        <v>103</v>
      </c>
      <c r="D76" s="10" t="s">
        <v>108</v>
      </c>
      <c r="E76">
        <v>2020</v>
      </c>
      <c r="F76" s="10" t="s">
        <v>88</v>
      </c>
      <c r="G76">
        <v>68782.080000000002</v>
      </c>
    </row>
    <row r="77" spans="1:7" x14ac:dyDescent="0.3">
      <c r="A77" s="10" t="s">
        <v>178</v>
      </c>
      <c r="B77" s="10" t="s">
        <v>15</v>
      </c>
      <c r="C77" s="10" t="s">
        <v>103</v>
      </c>
      <c r="D77" s="10" t="s">
        <v>108</v>
      </c>
      <c r="E77">
        <v>2020</v>
      </c>
      <c r="F77" s="10" t="s">
        <v>89</v>
      </c>
      <c r="G77">
        <v>66702.87</v>
      </c>
    </row>
    <row r="78" spans="1:7" x14ac:dyDescent="0.3">
      <c r="A78" s="10" t="s">
        <v>178</v>
      </c>
      <c r="B78" s="10" t="s">
        <v>15</v>
      </c>
      <c r="C78" s="10" t="s">
        <v>103</v>
      </c>
      <c r="D78" s="10" t="s">
        <v>108</v>
      </c>
      <c r="E78">
        <v>2020</v>
      </c>
      <c r="F78" s="10" t="s">
        <v>90</v>
      </c>
      <c r="G78">
        <v>86349.13</v>
      </c>
    </row>
    <row r="79" spans="1:7" x14ac:dyDescent="0.3">
      <c r="A79" s="10" t="s">
        <v>178</v>
      </c>
      <c r="B79" s="10" t="s">
        <v>15</v>
      </c>
      <c r="C79" s="10" t="s">
        <v>103</v>
      </c>
      <c r="D79" s="10" t="s">
        <v>108</v>
      </c>
      <c r="E79">
        <v>2020</v>
      </c>
      <c r="F79" s="10" t="s">
        <v>91</v>
      </c>
      <c r="G79">
        <v>0</v>
      </c>
    </row>
    <row r="80" spans="1:7" x14ac:dyDescent="0.3">
      <c r="A80" s="10" t="s">
        <v>178</v>
      </c>
      <c r="B80" s="10" t="s">
        <v>15</v>
      </c>
      <c r="C80" s="10" t="s">
        <v>103</v>
      </c>
      <c r="D80" s="10" t="s">
        <v>108</v>
      </c>
      <c r="E80">
        <v>2020</v>
      </c>
      <c r="F80" s="10" t="s">
        <v>83</v>
      </c>
      <c r="G80">
        <v>0</v>
      </c>
    </row>
    <row r="81" spans="1:7" x14ac:dyDescent="0.3">
      <c r="A81" s="10" t="s">
        <v>178</v>
      </c>
      <c r="B81" s="10" t="s">
        <v>15</v>
      </c>
      <c r="C81" s="10" t="s">
        <v>103</v>
      </c>
      <c r="D81" s="10" t="s">
        <v>108</v>
      </c>
      <c r="E81">
        <v>2020</v>
      </c>
      <c r="F81" s="10" t="s">
        <v>84</v>
      </c>
      <c r="G81">
        <v>89408.98</v>
      </c>
    </row>
    <row r="82" spans="1:7" x14ac:dyDescent="0.3">
      <c r="A82" s="10" t="s">
        <v>178</v>
      </c>
      <c r="B82" s="10" t="s">
        <v>15</v>
      </c>
      <c r="C82" s="10" t="s">
        <v>103</v>
      </c>
      <c r="D82" s="10" t="s">
        <v>108</v>
      </c>
      <c r="E82">
        <v>2020</v>
      </c>
      <c r="F82" s="10" t="s">
        <v>85</v>
      </c>
      <c r="G82">
        <v>0</v>
      </c>
    </row>
    <row r="83" spans="1:7" x14ac:dyDescent="0.3">
      <c r="A83" s="10" t="s">
        <v>179</v>
      </c>
      <c r="B83" s="10" t="s">
        <v>16</v>
      </c>
      <c r="C83" s="10" t="s">
        <v>103</v>
      </c>
      <c r="D83" s="10" t="s">
        <v>5</v>
      </c>
      <c r="E83">
        <v>2020</v>
      </c>
      <c r="F83" s="10" t="s">
        <v>86</v>
      </c>
      <c r="G83">
        <v>0</v>
      </c>
    </row>
    <row r="84" spans="1:7" x14ac:dyDescent="0.3">
      <c r="A84" s="10" t="s">
        <v>179</v>
      </c>
      <c r="B84" s="10" t="s">
        <v>16</v>
      </c>
      <c r="C84" s="10" t="s">
        <v>103</v>
      </c>
      <c r="D84" s="10" t="s">
        <v>5</v>
      </c>
      <c r="E84">
        <v>2020</v>
      </c>
      <c r="F84" s="10" t="s">
        <v>87</v>
      </c>
      <c r="G84">
        <v>0</v>
      </c>
    </row>
    <row r="85" spans="1:7" x14ac:dyDescent="0.3">
      <c r="A85" s="10" t="s">
        <v>179</v>
      </c>
      <c r="B85" s="10" t="s">
        <v>16</v>
      </c>
      <c r="C85" s="10" t="s">
        <v>103</v>
      </c>
      <c r="D85" s="10" t="s">
        <v>5</v>
      </c>
      <c r="E85">
        <v>2020</v>
      </c>
      <c r="F85" s="10" t="s">
        <v>88</v>
      </c>
      <c r="G85">
        <v>2650.91</v>
      </c>
    </row>
    <row r="86" spans="1:7" x14ac:dyDescent="0.3">
      <c r="A86" s="10" t="s">
        <v>179</v>
      </c>
      <c r="B86" s="10" t="s">
        <v>16</v>
      </c>
      <c r="C86" s="10" t="s">
        <v>103</v>
      </c>
      <c r="D86" s="10" t="s">
        <v>5</v>
      </c>
      <c r="E86">
        <v>2020</v>
      </c>
      <c r="F86" s="10" t="s">
        <v>89</v>
      </c>
      <c r="G86">
        <v>0</v>
      </c>
    </row>
    <row r="87" spans="1:7" x14ac:dyDescent="0.3">
      <c r="A87" s="10" t="s">
        <v>179</v>
      </c>
      <c r="B87" s="10" t="s">
        <v>16</v>
      </c>
      <c r="C87" s="10" t="s">
        <v>103</v>
      </c>
      <c r="D87" s="10" t="s">
        <v>5</v>
      </c>
      <c r="E87">
        <v>2020</v>
      </c>
      <c r="F87" s="10" t="s">
        <v>90</v>
      </c>
      <c r="G87">
        <v>0</v>
      </c>
    </row>
    <row r="88" spans="1:7" x14ac:dyDescent="0.3">
      <c r="A88" s="10" t="s">
        <v>179</v>
      </c>
      <c r="B88" s="10" t="s">
        <v>16</v>
      </c>
      <c r="C88" s="10" t="s">
        <v>103</v>
      </c>
      <c r="D88" s="10" t="s">
        <v>5</v>
      </c>
      <c r="E88">
        <v>2020</v>
      </c>
      <c r="F88" s="10" t="s">
        <v>91</v>
      </c>
      <c r="G88">
        <v>0</v>
      </c>
    </row>
    <row r="89" spans="1:7" x14ac:dyDescent="0.3">
      <c r="A89" s="10" t="s">
        <v>179</v>
      </c>
      <c r="B89" s="10" t="s">
        <v>16</v>
      </c>
      <c r="C89" s="10" t="s">
        <v>103</v>
      </c>
      <c r="D89" s="10" t="s">
        <v>5</v>
      </c>
      <c r="E89">
        <v>2020</v>
      </c>
      <c r="F89" s="10" t="s">
        <v>83</v>
      </c>
      <c r="G89">
        <v>0</v>
      </c>
    </row>
    <row r="90" spans="1:7" x14ac:dyDescent="0.3">
      <c r="A90" s="10" t="s">
        <v>179</v>
      </c>
      <c r="B90" s="10" t="s">
        <v>16</v>
      </c>
      <c r="C90" s="10" t="s">
        <v>103</v>
      </c>
      <c r="D90" s="10" t="s">
        <v>5</v>
      </c>
      <c r="E90">
        <v>2020</v>
      </c>
      <c r="F90" s="10" t="s">
        <v>84</v>
      </c>
      <c r="G90">
        <v>0</v>
      </c>
    </row>
    <row r="91" spans="1:7" x14ac:dyDescent="0.3">
      <c r="A91" s="10" t="s">
        <v>179</v>
      </c>
      <c r="B91" s="10" t="s">
        <v>16</v>
      </c>
      <c r="C91" s="10" t="s">
        <v>103</v>
      </c>
      <c r="D91" s="10" t="s">
        <v>5</v>
      </c>
      <c r="E91">
        <v>2020</v>
      </c>
      <c r="F91" s="10" t="s">
        <v>85</v>
      </c>
      <c r="G91">
        <v>0</v>
      </c>
    </row>
    <row r="92" spans="1:7" x14ac:dyDescent="0.3">
      <c r="A92" s="10" t="s">
        <v>180</v>
      </c>
      <c r="B92" s="10" t="s">
        <v>17</v>
      </c>
      <c r="C92" s="10" t="s">
        <v>103</v>
      </c>
      <c r="D92" s="10" t="s">
        <v>5</v>
      </c>
      <c r="E92">
        <v>2020</v>
      </c>
      <c r="F92" s="10" t="s">
        <v>86</v>
      </c>
      <c r="G92">
        <v>3074853.86</v>
      </c>
    </row>
    <row r="93" spans="1:7" x14ac:dyDescent="0.3">
      <c r="A93" s="10" t="s">
        <v>180</v>
      </c>
      <c r="B93" s="10" t="s">
        <v>17</v>
      </c>
      <c r="C93" s="10" t="s">
        <v>103</v>
      </c>
      <c r="D93" s="10" t="s">
        <v>5</v>
      </c>
      <c r="E93">
        <v>2020</v>
      </c>
      <c r="F93" s="10" t="s">
        <v>87</v>
      </c>
      <c r="G93">
        <v>127109</v>
      </c>
    </row>
    <row r="94" spans="1:7" x14ac:dyDescent="0.3">
      <c r="A94" s="10" t="s">
        <v>180</v>
      </c>
      <c r="B94" s="10" t="s">
        <v>17</v>
      </c>
      <c r="C94" s="10" t="s">
        <v>103</v>
      </c>
      <c r="D94" s="10" t="s">
        <v>5</v>
      </c>
      <c r="E94">
        <v>2020</v>
      </c>
      <c r="F94" s="10" t="s">
        <v>88</v>
      </c>
      <c r="G94">
        <v>9463766.9299999997</v>
      </c>
    </row>
    <row r="95" spans="1:7" x14ac:dyDescent="0.3">
      <c r="A95" s="10" t="s">
        <v>180</v>
      </c>
      <c r="B95" s="10" t="s">
        <v>17</v>
      </c>
      <c r="C95" s="10" t="s">
        <v>103</v>
      </c>
      <c r="D95" s="10" t="s">
        <v>5</v>
      </c>
      <c r="E95">
        <v>2020</v>
      </c>
      <c r="F95" s="10" t="s">
        <v>89</v>
      </c>
      <c r="G95">
        <v>6248674.8499999996</v>
      </c>
    </row>
    <row r="96" spans="1:7" x14ac:dyDescent="0.3">
      <c r="A96" s="10" t="s">
        <v>180</v>
      </c>
      <c r="B96" s="10" t="s">
        <v>17</v>
      </c>
      <c r="C96" s="10" t="s">
        <v>103</v>
      </c>
      <c r="D96" s="10" t="s">
        <v>5</v>
      </c>
      <c r="E96">
        <v>2020</v>
      </c>
      <c r="F96" s="10" t="s">
        <v>90</v>
      </c>
      <c r="G96">
        <v>7184747.7599999998</v>
      </c>
    </row>
    <row r="97" spans="1:7" x14ac:dyDescent="0.3">
      <c r="A97" s="10" t="s">
        <v>180</v>
      </c>
      <c r="B97" s="10" t="s">
        <v>17</v>
      </c>
      <c r="C97" s="10" t="s">
        <v>103</v>
      </c>
      <c r="D97" s="10" t="s">
        <v>5</v>
      </c>
      <c r="E97">
        <v>2020</v>
      </c>
      <c r="F97" s="10" t="s">
        <v>91</v>
      </c>
      <c r="G97">
        <v>533849.17000000004</v>
      </c>
    </row>
    <row r="98" spans="1:7" x14ac:dyDescent="0.3">
      <c r="A98" s="10" t="s">
        <v>180</v>
      </c>
      <c r="B98" s="10" t="s">
        <v>17</v>
      </c>
      <c r="C98" s="10" t="s">
        <v>103</v>
      </c>
      <c r="D98" s="10" t="s">
        <v>5</v>
      </c>
      <c r="E98">
        <v>2020</v>
      </c>
      <c r="F98" s="10" t="s">
        <v>83</v>
      </c>
      <c r="G98">
        <v>14050593.43</v>
      </c>
    </row>
    <row r="99" spans="1:7" x14ac:dyDescent="0.3">
      <c r="A99" s="10" t="s">
        <v>180</v>
      </c>
      <c r="B99" s="10" t="s">
        <v>17</v>
      </c>
      <c r="C99" s="10" t="s">
        <v>103</v>
      </c>
      <c r="D99" s="10" t="s">
        <v>5</v>
      </c>
      <c r="E99">
        <v>2020</v>
      </c>
      <c r="F99" s="10" t="s">
        <v>84</v>
      </c>
      <c r="G99">
        <v>15385743.060000001</v>
      </c>
    </row>
    <row r="100" spans="1:7" x14ac:dyDescent="0.3">
      <c r="A100" s="10" t="s">
        <v>180</v>
      </c>
      <c r="B100" s="10" t="s">
        <v>17</v>
      </c>
      <c r="C100" s="10" t="s">
        <v>103</v>
      </c>
      <c r="D100" s="10" t="s">
        <v>5</v>
      </c>
      <c r="E100">
        <v>2020</v>
      </c>
      <c r="F100" s="10" t="s">
        <v>85</v>
      </c>
      <c r="G100">
        <v>13814259.790000001</v>
      </c>
    </row>
    <row r="101" spans="1:7" x14ac:dyDescent="0.3">
      <c r="A101" s="10" t="s">
        <v>181</v>
      </c>
      <c r="B101" s="10" t="s">
        <v>18</v>
      </c>
      <c r="C101" s="10" t="s">
        <v>103</v>
      </c>
      <c r="D101" s="10" t="s">
        <v>5</v>
      </c>
      <c r="E101">
        <v>2020</v>
      </c>
      <c r="F101" s="10" t="s">
        <v>86</v>
      </c>
      <c r="G101">
        <v>92208.48</v>
      </c>
    </row>
    <row r="102" spans="1:7" x14ac:dyDescent="0.3">
      <c r="A102" s="10" t="s">
        <v>181</v>
      </c>
      <c r="B102" s="10" t="s">
        <v>18</v>
      </c>
      <c r="C102" s="10" t="s">
        <v>103</v>
      </c>
      <c r="D102" s="10" t="s">
        <v>5</v>
      </c>
      <c r="E102">
        <v>2020</v>
      </c>
      <c r="F102" s="10" t="s">
        <v>87</v>
      </c>
      <c r="G102">
        <v>9069.010000000002</v>
      </c>
    </row>
    <row r="103" spans="1:7" x14ac:dyDescent="0.3">
      <c r="A103" s="10" t="s">
        <v>181</v>
      </c>
      <c r="B103" s="10" t="s">
        <v>18</v>
      </c>
      <c r="C103" s="10" t="s">
        <v>103</v>
      </c>
      <c r="D103" s="10" t="s">
        <v>5</v>
      </c>
      <c r="E103">
        <v>2020</v>
      </c>
      <c r="F103" s="10" t="s">
        <v>88</v>
      </c>
      <c r="G103">
        <v>29346.79</v>
      </c>
    </row>
    <row r="104" spans="1:7" x14ac:dyDescent="0.3">
      <c r="A104" s="10" t="s">
        <v>181</v>
      </c>
      <c r="B104" s="10" t="s">
        <v>18</v>
      </c>
      <c r="C104" s="10" t="s">
        <v>103</v>
      </c>
      <c r="D104" s="10" t="s">
        <v>5</v>
      </c>
      <c r="E104">
        <v>2020</v>
      </c>
      <c r="F104" s="10" t="s">
        <v>89</v>
      </c>
      <c r="G104">
        <v>66111.390000000014</v>
      </c>
    </row>
    <row r="105" spans="1:7" x14ac:dyDescent="0.3">
      <c r="A105" s="10" t="s">
        <v>181</v>
      </c>
      <c r="B105" s="10" t="s">
        <v>18</v>
      </c>
      <c r="C105" s="10" t="s">
        <v>103</v>
      </c>
      <c r="D105" s="10" t="s">
        <v>5</v>
      </c>
      <c r="E105">
        <v>2020</v>
      </c>
      <c r="F105" s="10" t="s">
        <v>90</v>
      </c>
      <c r="G105">
        <v>63.6</v>
      </c>
    </row>
    <row r="106" spans="1:7" x14ac:dyDescent="0.3">
      <c r="A106" s="10" t="s">
        <v>181</v>
      </c>
      <c r="B106" s="10" t="s">
        <v>18</v>
      </c>
      <c r="C106" s="10" t="s">
        <v>103</v>
      </c>
      <c r="D106" s="10" t="s">
        <v>5</v>
      </c>
      <c r="E106">
        <v>2020</v>
      </c>
      <c r="F106" s="10" t="s">
        <v>91</v>
      </c>
      <c r="G106">
        <v>77279.929999999993</v>
      </c>
    </row>
    <row r="107" spans="1:7" x14ac:dyDescent="0.3">
      <c r="A107" s="10" t="s">
        <v>181</v>
      </c>
      <c r="B107" s="10" t="s">
        <v>18</v>
      </c>
      <c r="C107" s="10" t="s">
        <v>103</v>
      </c>
      <c r="D107" s="10" t="s">
        <v>5</v>
      </c>
      <c r="E107">
        <v>2020</v>
      </c>
      <c r="F107" s="10" t="s">
        <v>83</v>
      </c>
      <c r="G107">
        <v>41323.849999999991</v>
      </c>
    </row>
    <row r="108" spans="1:7" x14ac:dyDescent="0.3">
      <c r="A108" s="10" t="s">
        <v>181</v>
      </c>
      <c r="B108" s="10" t="s">
        <v>18</v>
      </c>
      <c r="C108" s="10" t="s">
        <v>103</v>
      </c>
      <c r="D108" s="10" t="s">
        <v>5</v>
      </c>
      <c r="E108">
        <v>2020</v>
      </c>
      <c r="F108" s="10" t="s">
        <v>84</v>
      </c>
      <c r="G108">
        <v>58615.070000000007</v>
      </c>
    </row>
    <row r="109" spans="1:7" x14ac:dyDescent="0.3">
      <c r="A109" s="10" t="s">
        <v>181</v>
      </c>
      <c r="B109" s="10" t="s">
        <v>18</v>
      </c>
      <c r="C109" s="10" t="s">
        <v>103</v>
      </c>
      <c r="D109" s="10" t="s">
        <v>5</v>
      </c>
      <c r="E109">
        <v>2020</v>
      </c>
      <c r="F109" s="10" t="s">
        <v>85</v>
      </c>
      <c r="G109">
        <v>5294.37</v>
      </c>
    </row>
    <row r="110" spans="1:7" x14ac:dyDescent="0.3">
      <c r="A110" s="10" t="s">
        <v>182</v>
      </c>
      <c r="B110" s="10" t="s">
        <v>19</v>
      </c>
      <c r="C110" s="10" t="s">
        <v>103</v>
      </c>
      <c r="D110" s="10" t="s">
        <v>5</v>
      </c>
      <c r="E110">
        <v>2020</v>
      </c>
      <c r="F110" s="10" t="s">
        <v>86</v>
      </c>
      <c r="G110">
        <v>629604.00999999989</v>
      </c>
    </row>
    <row r="111" spans="1:7" x14ac:dyDescent="0.3">
      <c r="A111" s="10" t="s">
        <v>182</v>
      </c>
      <c r="B111" s="10" t="s">
        <v>19</v>
      </c>
      <c r="C111" s="10" t="s">
        <v>103</v>
      </c>
      <c r="D111" s="10" t="s">
        <v>5</v>
      </c>
      <c r="E111">
        <v>2020</v>
      </c>
      <c r="F111" s="10" t="s">
        <v>87</v>
      </c>
      <c r="G111">
        <v>524694.61</v>
      </c>
    </row>
    <row r="112" spans="1:7" x14ac:dyDescent="0.3">
      <c r="A112" s="10" t="s">
        <v>182</v>
      </c>
      <c r="B112" s="10" t="s">
        <v>19</v>
      </c>
      <c r="C112" s="10" t="s">
        <v>103</v>
      </c>
      <c r="D112" s="10" t="s">
        <v>5</v>
      </c>
      <c r="E112">
        <v>2020</v>
      </c>
      <c r="F112" s="10" t="s">
        <v>88</v>
      </c>
      <c r="G112">
        <v>757062.74</v>
      </c>
    </row>
    <row r="113" spans="1:7" x14ac:dyDescent="0.3">
      <c r="A113" s="10" t="s">
        <v>182</v>
      </c>
      <c r="B113" s="10" t="s">
        <v>19</v>
      </c>
      <c r="C113" s="10" t="s">
        <v>103</v>
      </c>
      <c r="D113" s="10" t="s">
        <v>5</v>
      </c>
      <c r="E113">
        <v>2020</v>
      </c>
      <c r="F113" s="10" t="s">
        <v>89</v>
      </c>
      <c r="G113">
        <v>583441.95000000007</v>
      </c>
    </row>
    <row r="114" spans="1:7" x14ac:dyDescent="0.3">
      <c r="A114" s="10" t="s">
        <v>182</v>
      </c>
      <c r="B114" s="10" t="s">
        <v>19</v>
      </c>
      <c r="C114" s="10" t="s">
        <v>103</v>
      </c>
      <c r="D114" s="10" t="s">
        <v>5</v>
      </c>
      <c r="E114">
        <v>2020</v>
      </c>
      <c r="F114" s="10" t="s">
        <v>90</v>
      </c>
      <c r="G114">
        <v>403553.38</v>
      </c>
    </row>
    <row r="115" spans="1:7" x14ac:dyDescent="0.3">
      <c r="A115" s="10" t="s">
        <v>182</v>
      </c>
      <c r="B115" s="10" t="s">
        <v>19</v>
      </c>
      <c r="C115" s="10" t="s">
        <v>103</v>
      </c>
      <c r="D115" s="10" t="s">
        <v>5</v>
      </c>
      <c r="E115">
        <v>2020</v>
      </c>
      <c r="F115" s="10" t="s">
        <v>91</v>
      </c>
      <c r="G115">
        <v>629950.77</v>
      </c>
    </row>
    <row r="116" spans="1:7" x14ac:dyDescent="0.3">
      <c r="A116" s="10" t="s">
        <v>182</v>
      </c>
      <c r="B116" s="10" t="s">
        <v>19</v>
      </c>
      <c r="C116" s="10" t="s">
        <v>103</v>
      </c>
      <c r="D116" s="10" t="s">
        <v>5</v>
      </c>
      <c r="E116">
        <v>2020</v>
      </c>
      <c r="F116" s="10" t="s">
        <v>83</v>
      </c>
      <c r="G116">
        <v>1236040.3499999999</v>
      </c>
    </row>
    <row r="117" spans="1:7" x14ac:dyDescent="0.3">
      <c r="A117" s="10" t="s">
        <v>182</v>
      </c>
      <c r="B117" s="10" t="s">
        <v>19</v>
      </c>
      <c r="C117" s="10" t="s">
        <v>103</v>
      </c>
      <c r="D117" s="10" t="s">
        <v>5</v>
      </c>
      <c r="E117">
        <v>2020</v>
      </c>
      <c r="F117" s="10" t="s">
        <v>84</v>
      </c>
      <c r="G117">
        <v>957358.62</v>
      </c>
    </row>
    <row r="118" spans="1:7" x14ac:dyDescent="0.3">
      <c r="A118" s="10" t="s">
        <v>182</v>
      </c>
      <c r="B118" s="10" t="s">
        <v>19</v>
      </c>
      <c r="C118" s="10" t="s">
        <v>103</v>
      </c>
      <c r="D118" s="10" t="s">
        <v>5</v>
      </c>
      <c r="E118">
        <v>2020</v>
      </c>
      <c r="F118" s="10" t="s">
        <v>85</v>
      </c>
      <c r="G118">
        <v>934597.27999999991</v>
      </c>
    </row>
    <row r="119" spans="1:7" x14ac:dyDescent="0.3">
      <c r="A119" s="10" t="s">
        <v>183</v>
      </c>
      <c r="B119" s="10" t="s">
        <v>19</v>
      </c>
      <c r="C119" s="10" t="s">
        <v>103</v>
      </c>
      <c r="D119" s="10" t="s">
        <v>108</v>
      </c>
      <c r="E119">
        <v>2020</v>
      </c>
      <c r="F119" s="10" t="s">
        <v>86</v>
      </c>
      <c r="G119">
        <v>0</v>
      </c>
    </row>
    <row r="120" spans="1:7" x14ac:dyDescent="0.3">
      <c r="A120" s="10" t="s">
        <v>183</v>
      </c>
      <c r="B120" s="10" t="s">
        <v>19</v>
      </c>
      <c r="C120" s="10" t="s">
        <v>103</v>
      </c>
      <c r="D120" s="10" t="s">
        <v>108</v>
      </c>
      <c r="E120">
        <v>2020</v>
      </c>
      <c r="F120" s="10" t="s">
        <v>87</v>
      </c>
      <c r="G120">
        <v>5154.1099999999997</v>
      </c>
    </row>
    <row r="121" spans="1:7" x14ac:dyDescent="0.3">
      <c r="A121" s="10" t="s">
        <v>183</v>
      </c>
      <c r="B121" s="10" t="s">
        <v>19</v>
      </c>
      <c r="C121" s="10" t="s">
        <v>103</v>
      </c>
      <c r="D121" s="10" t="s">
        <v>108</v>
      </c>
      <c r="E121">
        <v>2020</v>
      </c>
      <c r="F121" s="10" t="s">
        <v>88</v>
      </c>
      <c r="G121">
        <v>0</v>
      </c>
    </row>
    <row r="122" spans="1:7" x14ac:dyDescent="0.3">
      <c r="A122" s="10" t="s">
        <v>183</v>
      </c>
      <c r="B122" s="10" t="s">
        <v>19</v>
      </c>
      <c r="C122" s="10" t="s">
        <v>103</v>
      </c>
      <c r="D122" s="10" t="s">
        <v>108</v>
      </c>
      <c r="E122">
        <v>2020</v>
      </c>
      <c r="F122" s="10" t="s">
        <v>89</v>
      </c>
      <c r="G122">
        <v>0</v>
      </c>
    </row>
    <row r="123" spans="1:7" x14ac:dyDescent="0.3">
      <c r="A123" s="10" t="s">
        <v>183</v>
      </c>
      <c r="B123" s="10" t="s">
        <v>19</v>
      </c>
      <c r="C123" s="10" t="s">
        <v>103</v>
      </c>
      <c r="D123" s="10" t="s">
        <v>108</v>
      </c>
      <c r="E123">
        <v>2020</v>
      </c>
      <c r="F123" s="10" t="s">
        <v>90</v>
      </c>
      <c r="G123">
        <v>0</v>
      </c>
    </row>
    <row r="124" spans="1:7" x14ac:dyDescent="0.3">
      <c r="A124" s="10" t="s">
        <v>183</v>
      </c>
      <c r="B124" s="10" t="s">
        <v>19</v>
      </c>
      <c r="C124" s="10" t="s">
        <v>103</v>
      </c>
      <c r="D124" s="10" t="s">
        <v>108</v>
      </c>
      <c r="E124">
        <v>2020</v>
      </c>
      <c r="F124" s="10" t="s">
        <v>91</v>
      </c>
      <c r="G124">
        <v>3753.28</v>
      </c>
    </row>
    <row r="125" spans="1:7" x14ac:dyDescent="0.3">
      <c r="A125" s="10" t="s">
        <v>183</v>
      </c>
      <c r="B125" s="10" t="s">
        <v>19</v>
      </c>
      <c r="C125" s="10" t="s">
        <v>103</v>
      </c>
      <c r="D125" s="10" t="s">
        <v>108</v>
      </c>
      <c r="E125">
        <v>2020</v>
      </c>
      <c r="F125" s="10" t="s">
        <v>83</v>
      </c>
      <c r="G125">
        <v>15971.29</v>
      </c>
    </row>
    <row r="126" spans="1:7" x14ac:dyDescent="0.3">
      <c r="A126" s="10" t="s">
        <v>183</v>
      </c>
      <c r="B126" s="10" t="s">
        <v>19</v>
      </c>
      <c r="C126" s="10" t="s">
        <v>103</v>
      </c>
      <c r="D126" s="10" t="s">
        <v>108</v>
      </c>
      <c r="E126">
        <v>2020</v>
      </c>
      <c r="F126" s="10" t="s">
        <v>84</v>
      </c>
      <c r="G126">
        <v>3325.64</v>
      </c>
    </row>
    <row r="127" spans="1:7" x14ac:dyDescent="0.3">
      <c r="A127" s="10" t="s">
        <v>183</v>
      </c>
      <c r="B127" s="10" t="s">
        <v>19</v>
      </c>
      <c r="C127" s="10" t="s">
        <v>103</v>
      </c>
      <c r="D127" s="10" t="s">
        <v>108</v>
      </c>
      <c r="E127">
        <v>2020</v>
      </c>
      <c r="F127" s="10" t="s">
        <v>85</v>
      </c>
      <c r="G127">
        <v>9678.17</v>
      </c>
    </row>
    <row r="128" spans="1:7" x14ac:dyDescent="0.3">
      <c r="A128" s="10" t="s">
        <v>184</v>
      </c>
      <c r="B128" s="10" t="s">
        <v>20</v>
      </c>
      <c r="C128" s="10" t="s">
        <v>103</v>
      </c>
      <c r="D128" s="10" t="s">
        <v>5</v>
      </c>
      <c r="E128">
        <v>2020</v>
      </c>
      <c r="F128" s="10" t="s">
        <v>86</v>
      </c>
      <c r="G128">
        <v>212.61</v>
      </c>
    </row>
    <row r="129" spans="1:7" x14ac:dyDescent="0.3">
      <c r="A129" s="10" t="s">
        <v>184</v>
      </c>
      <c r="B129" s="10" t="s">
        <v>20</v>
      </c>
      <c r="C129" s="10" t="s">
        <v>103</v>
      </c>
      <c r="D129" s="10" t="s">
        <v>5</v>
      </c>
      <c r="E129">
        <v>2020</v>
      </c>
      <c r="F129" s="10" t="s">
        <v>87</v>
      </c>
      <c r="G129">
        <v>22874.43</v>
      </c>
    </row>
    <row r="130" spans="1:7" x14ac:dyDescent="0.3">
      <c r="A130" s="10" t="s">
        <v>184</v>
      </c>
      <c r="B130" s="10" t="s">
        <v>20</v>
      </c>
      <c r="C130" s="10" t="s">
        <v>103</v>
      </c>
      <c r="D130" s="10" t="s">
        <v>5</v>
      </c>
      <c r="E130">
        <v>2020</v>
      </c>
      <c r="F130" s="10" t="s">
        <v>88</v>
      </c>
      <c r="G130">
        <v>2499.9</v>
      </c>
    </row>
    <row r="131" spans="1:7" x14ac:dyDescent="0.3">
      <c r="A131" s="10" t="s">
        <v>184</v>
      </c>
      <c r="B131" s="10" t="s">
        <v>20</v>
      </c>
      <c r="C131" s="10" t="s">
        <v>103</v>
      </c>
      <c r="D131" s="10" t="s">
        <v>5</v>
      </c>
      <c r="E131">
        <v>2020</v>
      </c>
      <c r="F131" s="10" t="s">
        <v>89</v>
      </c>
      <c r="G131">
        <v>3578.77</v>
      </c>
    </row>
    <row r="132" spans="1:7" x14ac:dyDescent="0.3">
      <c r="A132" s="10" t="s">
        <v>184</v>
      </c>
      <c r="B132" s="10" t="s">
        <v>20</v>
      </c>
      <c r="C132" s="10" t="s">
        <v>103</v>
      </c>
      <c r="D132" s="10" t="s">
        <v>5</v>
      </c>
      <c r="E132">
        <v>2020</v>
      </c>
      <c r="F132" s="10" t="s">
        <v>90</v>
      </c>
      <c r="G132">
        <v>4618.29</v>
      </c>
    </row>
    <row r="133" spans="1:7" x14ac:dyDescent="0.3">
      <c r="A133" s="10" t="s">
        <v>184</v>
      </c>
      <c r="B133" s="10" t="s">
        <v>20</v>
      </c>
      <c r="C133" s="10" t="s">
        <v>103</v>
      </c>
      <c r="D133" s="10" t="s">
        <v>5</v>
      </c>
      <c r="E133">
        <v>2020</v>
      </c>
      <c r="F133" s="10" t="s">
        <v>91</v>
      </c>
      <c r="G133">
        <v>23048.14</v>
      </c>
    </row>
    <row r="134" spans="1:7" x14ac:dyDescent="0.3">
      <c r="A134" s="10" t="s">
        <v>184</v>
      </c>
      <c r="B134" s="10" t="s">
        <v>20</v>
      </c>
      <c r="C134" s="10" t="s">
        <v>103</v>
      </c>
      <c r="D134" s="10" t="s">
        <v>5</v>
      </c>
      <c r="E134">
        <v>2020</v>
      </c>
      <c r="F134" s="10" t="s">
        <v>83</v>
      </c>
      <c r="G134">
        <v>1275.31</v>
      </c>
    </row>
    <row r="135" spans="1:7" x14ac:dyDescent="0.3">
      <c r="A135" s="10" t="s">
        <v>184</v>
      </c>
      <c r="B135" s="10" t="s">
        <v>20</v>
      </c>
      <c r="C135" s="10" t="s">
        <v>103</v>
      </c>
      <c r="D135" s="10" t="s">
        <v>5</v>
      </c>
      <c r="E135">
        <v>2020</v>
      </c>
      <c r="F135" s="10" t="s">
        <v>84</v>
      </c>
      <c r="G135">
        <v>9069.59</v>
      </c>
    </row>
    <row r="136" spans="1:7" x14ac:dyDescent="0.3">
      <c r="A136" s="10" t="s">
        <v>184</v>
      </c>
      <c r="B136" s="10" t="s">
        <v>20</v>
      </c>
      <c r="C136" s="10" t="s">
        <v>103</v>
      </c>
      <c r="D136" s="10" t="s">
        <v>5</v>
      </c>
      <c r="E136">
        <v>2020</v>
      </c>
      <c r="F136" s="10" t="s">
        <v>85</v>
      </c>
      <c r="G136">
        <v>10075.75</v>
      </c>
    </row>
    <row r="137" spans="1:7" x14ac:dyDescent="0.3">
      <c r="A137" s="10" t="s">
        <v>185</v>
      </c>
      <c r="B137" s="10" t="s">
        <v>22</v>
      </c>
      <c r="C137" s="10" t="s">
        <v>103</v>
      </c>
      <c r="D137" s="10" t="s">
        <v>5</v>
      </c>
      <c r="E137">
        <v>2020</v>
      </c>
      <c r="F137" s="10" t="s">
        <v>86</v>
      </c>
      <c r="G137">
        <v>0</v>
      </c>
    </row>
    <row r="138" spans="1:7" x14ac:dyDescent="0.3">
      <c r="A138" s="10" t="s">
        <v>185</v>
      </c>
      <c r="B138" s="10" t="s">
        <v>22</v>
      </c>
      <c r="C138" s="10" t="s">
        <v>103</v>
      </c>
      <c r="D138" s="10" t="s">
        <v>5</v>
      </c>
      <c r="E138">
        <v>2020</v>
      </c>
      <c r="F138" s="10" t="s">
        <v>87</v>
      </c>
      <c r="G138">
        <v>0</v>
      </c>
    </row>
    <row r="139" spans="1:7" x14ac:dyDescent="0.3">
      <c r="A139" s="10" t="s">
        <v>185</v>
      </c>
      <c r="B139" s="10" t="s">
        <v>22</v>
      </c>
      <c r="C139" s="10" t="s">
        <v>103</v>
      </c>
      <c r="D139" s="10" t="s">
        <v>5</v>
      </c>
      <c r="E139">
        <v>2020</v>
      </c>
      <c r="F139" s="10" t="s">
        <v>88</v>
      </c>
      <c r="G139">
        <v>1147.44</v>
      </c>
    </row>
    <row r="140" spans="1:7" x14ac:dyDescent="0.3">
      <c r="A140" s="10" t="s">
        <v>185</v>
      </c>
      <c r="B140" s="10" t="s">
        <v>22</v>
      </c>
      <c r="C140" s="10" t="s">
        <v>103</v>
      </c>
      <c r="D140" s="10" t="s">
        <v>5</v>
      </c>
      <c r="E140">
        <v>2020</v>
      </c>
      <c r="F140" s="10" t="s">
        <v>89</v>
      </c>
      <c r="G140">
        <v>0</v>
      </c>
    </row>
    <row r="141" spans="1:7" x14ac:dyDescent="0.3">
      <c r="A141" s="10" t="s">
        <v>185</v>
      </c>
      <c r="B141" s="10" t="s">
        <v>22</v>
      </c>
      <c r="C141" s="10" t="s">
        <v>103</v>
      </c>
      <c r="D141" s="10" t="s">
        <v>5</v>
      </c>
      <c r="E141">
        <v>2020</v>
      </c>
      <c r="F141" s="10" t="s">
        <v>90</v>
      </c>
      <c r="G141">
        <v>0</v>
      </c>
    </row>
    <row r="142" spans="1:7" x14ac:dyDescent="0.3">
      <c r="A142" s="10" t="s">
        <v>185</v>
      </c>
      <c r="B142" s="10" t="s">
        <v>22</v>
      </c>
      <c r="C142" s="10" t="s">
        <v>103</v>
      </c>
      <c r="D142" s="10" t="s">
        <v>5</v>
      </c>
      <c r="E142">
        <v>2020</v>
      </c>
      <c r="F142" s="10" t="s">
        <v>91</v>
      </c>
      <c r="G142">
        <v>0</v>
      </c>
    </row>
    <row r="143" spans="1:7" x14ac:dyDescent="0.3">
      <c r="A143" s="10" t="s">
        <v>185</v>
      </c>
      <c r="B143" s="10" t="s">
        <v>22</v>
      </c>
      <c r="C143" s="10" t="s">
        <v>103</v>
      </c>
      <c r="D143" s="10" t="s">
        <v>5</v>
      </c>
      <c r="E143">
        <v>2020</v>
      </c>
      <c r="F143" s="10" t="s">
        <v>83</v>
      </c>
      <c r="G143">
        <v>0</v>
      </c>
    </row>
    <row r="144" spans="1:7" x14ac:dyDescent="0.3">
      <c r="A144" s="10" t="s">
        <v>185</v>
      </c>
      <c r="B144" s="10" t="s">
        <v>22</v>
      </c>
      <c r="C144" s="10" t="s">
        <v>103</v>
      </c>
      <c r="D144" s="10" t="s">
        <v>5</v>
      </c>
      <c r="E144">
        <v>2020</v>
      </c>
      <c r="F144" s="10" t="s">
        <v>84</v>
      </c>
      <c r="G144">
        <v>0</v>
      </c>
    </row>
    <row r="145" spans="1:7" x14ac:dyDescent="0.3">
      <c r="A145" s="10" t="s">
        <v>185</v>
      </c>
      <c r="B145" s="10" t="s">
        <v>22</v>
      </c>
      <c r="C145" s="10" t="s">
        <v>103</v>
      </c>
      <c r="D145" s="10" t="s">
        <v>5</v>
      </c>
      <c r="E145">
        <v>2020</v>
      </c>
      <c r="F145" s="10" t="s">
        <v>85</v>
      </c>
      <c r="G145">
        <v>0</v>
      </c>
    </row>
    <row r="146" spans="1:7" x14ac:dyDescent="0.3">
      <c r="A146" s="10" t="s">
        <v>186</v>
      </c>
      <c r="B146" s="10" t="s">
        <v>25</v>
      </c>
      <c r="C146" s="10" t="s">
        <v>103</v>
      </c>
      <c r="D146" s="10" t="s">
        <v>5</v>
      </c>
      <c r="E146">
        <v>2020</v>
      </c>
      <c r="F146" s="10" t="s">
        <v>86</v>
      </c>
      <c r="G146">
        <v>0</v>
      </c>
    </row>
    <row r="147" spans="1:7" x14ac:dyDescent="0.3">
      <c r="A147" s="10" t="s">
        <v>186</v>
      </c>
      <c r="B147" s="10" t="s">
        <v>25</v>
      </c>
      <c r="C147" s="10" t="s">
        <v>103</v>
      </c>
      <c r="D147" s="10" t="s">
        <v>5</v>
      </c>
      <c r="E147">
        <v>2020</v>
      </c>
      <c r="F147" s="10" t="s">
        <v>87</v>
      </c>
      <c r="G147">
        <v>0</v>
      </c>
    </row>
    <row r="148" spans="1:7" x14ac:dyDescent="0.3">
      <c r="A148" s="10" t="s">
        <v>186</v>
      </c>
      <c r="B148" s="10" t="s">
        <v>25</v>
      </c>
      <c r="C148" s="10" t="s">
        <v>103</v>
      </c>
      <c r="D148" s="10" t="s">
        <v>5</v>
      </c>
      <c r="E148">
        <v>2020</v>
      </c>
      <c r="F148" s="10" t="s">
        <v>88</v>
      </c>
      <c r="G148">
        <v>0</v>
      </c>
    </row>
    <row r="149" spans="1:7" x14ac:dyDescent="0.3">
      <c r="A149" s="10" t="s">
        <v>186</v>
      </c>
      <c r="B149" s="10" t="s">
        <v>25</v>
      </c>
      <c r="C149" s="10" t="s">
        <v>103</v>
      </c>
      <c r="D149" s="10" t="s">
        <v>5</v>
      </c>
      <c r="E149">
        <v>2020</v>
      </c>
      <c r="F149" s="10" t="s">
        <v>89</v>
      </c>
      <c r="G149">
        <v>24404.71</v>
      </c>
    </row>
    <row r="150" spans="1:7" x14ac:dyDescent="0.3">
      <c r="A150" s="10" t="s">
        <v>186</v>
      </c>
      <c r="B150" s="10" t="s">
        <v>25</v>
      </c>
      <c r="C150" s="10" t="s">
        <v>103</v>
      </c>
      <c r="D150" s="10" t="s">
        <v>5</v>
      </c>
      <c r="E150">
        <v>2020</v>
      </c>
      <c r="F150" s="10" t="s">
        <v>90</v>
      </c>
      <c r="G150">
        <v>9884.07</v>
      </c>
    </row>
    <row r="151" spans="1:7" x14ac:dyDescent="0.3">
      <c r="A151" s="10" t="s">
        <v>186</v>
      </c>
      <c r="B151" s="10" t="s">
        <v>25</v>
      </c>
      <c r="C151" s="10" t="s">
        <v>103</v>
      </c>
      <c r="D151" s="10" t="s">
        <v>5</v>
      </c>
      <c r="E151">
        <v>2020</v>
      </c>
      <c r="F151" s="10" t="s">
        <v>91</v>
      </c>
      <c r="G151">
        <v>2124.4299999999998</v>
      </c>
    </row>
    <row r="152" spans="1:7" x14ac:dyDescent="0.3">
      <c r="A152" s="10" t="s">
        <v>186</v>
      </c>
      <c r="B152" s="10" t="s">
        <v>25</v>
      </c>
      <c r="C152" s="10" t="s">
        <v>103</v>
      </c>
      <c r="D152" s="10" t="s">
        <v>5</v>
      </c>
      <c r="E152">
        <v>2020</v>
      </c>
      <c r="F152" s="10" t="s">
        <v>83</v>
      </c>
      <c r="G152">
        <v>0</v>
      </c>
    </row>
    <row r="153" spans="1:7" x14ac:dyDescent="0.3">
      <c r="A153" s="10" t="s">
        <v>186</v>
      </c>
      <c r="B153" s="10" t="s">
        <v>25</v>
      </c>
      <c r="C153" s="10" t="s">
        <v>103</v>
      </c>
      <c r="D153" s="10" t="s">
        <v>5</v>
      </c>
      <c r="E153">
        <v>2020</v>
      </c>
      <c r="F153" s="10" t="s">
        <v>84</v>
      </c>
      <c r="G153">
        <v>0</v>
      </c>
    </row>
    <row r="154" spans="1:7" x14ac:dyDescent="0.3">
      <c r="A154" s="10" t="s">
        <v>186</v>
      </c>
      <c r="B154" s="10" t="s">
        <v>25</v>
      </c>
      <c r="C154" s="10" t="s">
        <v>103</v>
      </c>
      <c r="D154" s="10" t="s">
        <v>5</v>
      </c>
      <c r="E154">
        <v>2020</v>
      </c>
      <c r="F154" s="10" t="s">
        <v>85</v>
      </c>
      <c r="G154">
        <v>2034.54</v>
      </c>
    </row>
    <row r="155" spans="1:7" x14ac:dyDescent="0.3">
      <c r="A155" s="10" t="s">
        <v>187</v>
      </c>
      <c r="B155" s="10" t="s">
        <v>113</v>
      </c>
      <c r="C155" s="10" t="s">
        <v>103</v>
      </c>
      <c r="D155" s="10" t="s">
        <v>5</v>
      </c>
      <c r="E155">
        <v>2020</v>
      </c>
      <c r="F155" s="10" t="s">
        <v>86</v>
      </c>
      <c r="G155">
        <v>0</v>
      </c>
    </row>
    <row r="156" spans="1:7" x14ac:dyDescent="0.3">
      <c r="A156" s="10" t="s">
        <v>187</v>
      </c>
      <c r="B156" s="10" t="s">
        <v>113</v>
      </c>
      <c r="C156" s="10" t="s">
        <v>103</v>
      </c>
      <c r="D156" s="10" t="s">
        <v>5</v>
      </c>
      <c r="E156">
        <v>2020</v>
      </c>
      <c r="F156" s="10" t="s">
        <v>87</v>
      </c>
      <c r="G156">
        <v>0</v>
      </c>
    </row>
    <row r="157" spans="1:7" x14ac:dyDescent="0.3">
      <c r="A157" s="10" t="s">
        <v>187</v>
      </c>
      <c r="B157" s="10" t="s">
        <v>113</v>
      </c>
      <c r="C157" s="10" t="s">
        <v>103</v>
      </c>
      <c r="D157" s="10" t="s">
        <v>5</v>
      </c>
      <c r="E157">
        <v>2020</v>
      </c>
      <c r="F157" s="10" t="s">
        <v>88</v>
      </c>
      <c r="G157">
        <v>1563</v>
      </c>
    </row>
    <row r="158" spans="1:7" x14ac:dyDescent="0.3">
      <c r="A158" s="10" t="s">
        <v>187</v>
      </c>
      <c r="B158" s="10" t="s">
        <v>113</v>
      </c>
      <c r="C158" s="10" t="s">
        <v>103</v>
      </c>
      <c r="D158" s="10" t="s">
        <v>5</v>
      </c>
      <c r="E158">
        <v>2020</v>
      </c>
      <c r="F158" s="10" t="s">
        <v>89</v>
      </c>
      <c r="G158">
        <v>0</v>
      </c>
    </row>
    <row r="159" spans="1:7" x14ac:dyDescent="0.3">
      <c r="A159" s="10" t="s">
        <v>187</v>
      </c>
      <c r="B159" s="10" t="s">
        <v>113</v>
      </c>
      <c r="C159" s="10" t="s">
        <v>103</v>
      </c>
      <c r="D159" s="10" t="s">
        <v>5</v>
      </c>
      <c r="E159">
        <v>2020</v>
      </c>
      <c r="F159" s="10" t="s">
        <v>90</v>
      </c>
      <c r="G159">
        <v>0</v>
      </c>
    </row>
    <row r="160" spans="1:7" x14ac:dyDescent="0.3">
      <c r="A160" s="10" t="s">
        <v>187</v>
      </c>
      <c r="B160" s="10" t="s">
        <v>113</v>
      </c>
      <c r="C160" s="10" t="s">
        <v>103</v>
      </c>
      <c r="D160" s="10" t="s">
        <v>5</v>
      </c>
      <c r="E160">
        <v>2020</v>
      </c>
      <c r="F160" s="10" t="s">
        <v>91</v>
      </c>
      <c r="G160">
        <v>0</v>
      </c>
    </row>
    <row r="161" spans="1:7" x14ac:dyDescent="0.3">
      <c r="A161" s="10" t="s">
        <v>187</v>
      </c>
      <c r="B161" s="10" t="s">
        <v>113</v>
      </c>
      <c r="C161" s="10" t="s">
        <v>103</v>
      </c>
      <c r="D161" s="10" t="s">
        <v>5</v>
      </c>
      <c r="E161">
        <v>2020</v>
      </c>
      <c r="F161" s="10" t="s">
        <v>83</v>
      </c>
      <c r="G161">
        <v>0</v>
      </c>
    </row>
    <row r="162" spans="1:7" x14ac:dyDescent="0.3">
      <c r="A162" s="10" t="s">
        <v>187</v>
      </c>
      <c r="B162" s="10" t="s">
        <v>113</v>
      </c>
      <c r="C162" s="10" t="s">
        <v>103</v>
      </c>
      <c r="D162" s="10" t="s">
        <v>5</v>
      </c>
      <c r="E162">
        <v>2020</v>
      </c>
      <c r="F162" s="10" t="s">
        <v>84</v>
      </c>
      <c r="G162">
        <v>0</v>
      </c>
    </row>
    <row r="163" spans="1:7" x14ac:dyDescent="0.3">
      <c r="A163" s="10" t="s">
        <v>187</v>
      </c>
      <c r="B163" s="10" t="s">
        <v>113</v>
      </c>
      <c r="C163" s="10" t="s">
        <v>103</v>
      </c>
      <c r="D163" s="10" t="s">
        <v>5</v>
      </c>
      <c r="E163">
        <v>2020</v>
      </c>
      <c r="F163" s="10" t="s">
        <v>85</v>
      </c>
      <c r="G163">
        <v>3209.3</v>
      </c>
    </row>
    <row r="164" spans="1:7" x14ac:dyDescent="0.3">
      <c r="A164" s="10" t="s">
        <v>188</v>
      </c>
      <c r="B164" s="10" t="s">
        <v>29</v>
      </c>
      <c r="C164" s="10" t="s">
        <v>103</v>
      </c>
      <c r="D164" s="10" t="s">
        <v>5</v>
      </c>
      <c r="E164">
        <v>2020</v>
      </c>
      <c r="F164" s="10" t="s">
        <v>86</v>
      </c>
      <c r="G164">
        <v>104258.16</v>
      </c>
    </row>
    <row r="165" spans="1:7" x14ac:dyDescent="0.3">
      <c r="A165" s="10" t="s">
        <v>188</v>
      </c>
      <c r="B165" s="10" t="s">
        <v>29</v>
      </c>
      <c r="C165" s="10" t="s">
        <v>103</v>
      </c>
      <c r="D165" s="10" t="s">
        <v>5</v>
      </c>
      <c r="E165">
        <v>2020</v>
      </c>
      <c r="F165" s="10" t="s">
        <v>87</v>
      </c>
      <c r="G165">
        <v>147932.39000000001</v>
      </c>
    </row>
    <row r="166" spans="1:7" x14ac:dyDescent="0.3">
      <c r="A166" s="10" t="s">
        <v>188</v>
      </c>
      <c r="B166" s="10" t="s">
        <v>29</v>
      </c>
      <c r="C166" s="10" t="s">
        <v>103</v>
      </c>
      <c r="D166" s="10" t="s">
        <v>5</v>
      </c>
      <c r="E166">
        <v>2020</v>
      </c>
      <c r="F166" s="10" t="s">
        <v>88</v>
      </c>
      <c r="G166">
        <v>146245.08000000002</v>
      </c>
    </row>
    <row r="167" spans="1:7" x14ac:dyDescent="0.3">
      <c r="A167" s="10" t="s">
        <v>188</v>
      </c>
      <c r="B167" s="10" t="s">
        <v>29</v>
      </c>
      <c r="C167" s="10" t="s">
        <v>103</v>
      </c>
      <c r="D167" s="10" t="s">
        <v>5</v>
      </c>
      <c r="E167">
        <v>2020</v>
      </c>
      <c r="F167" s="10" t="s">
        <v>89</v>
      </c>
      <c r="G167">
        <v>216356.41</v>
      </c>
    </row>
    <row r="168" spans="1:7" x14ac:dyDescent="0.3">
      <c r="A168" s="10" t="s">
        <v>188</v>
      </c>
      <c r="B168" s="10" t="s">
        <v>29</v>
      </c>
      <c r="C168" s="10" t="s">
        <v>103</v>
      </c>
      <c r="D168" s="10" t="s">
        <v>5</v>
      </c>
      <c r="E168">
        <v>2020</v>
      </c>
      <c r="F168" s="10" t="s">
        <v>90</v>
      </c>
      <c r="G168">
        <v>74106.739999999991</v>
      </c>
    </row>
    <row r="169" spans="1:7" x14ac:dyDescent="0.3">
      <c r="A169" s="10" t="s">
        <v>188</v>
      </c>
      <c r="B169" s="10" t="s">
        <v>29</v>
      </c>
      <c r="C169" s="10" t="s">
        <v>103</v>
      </c>
      <c r="D169" s="10" t="s">
        <v>5</v>
      </c>
      <c r="E169">
        <v>2020</v>
      </c>
      <c r="F169" s="10" t="s">
        <v>91</v>
      </c>
      <c r="G169">
        <v>87457.48</v>
      </c>
    </row>
    <row r="170" spans="1:7" x14ac:dyDescent="0.3">
      <c r="A170" s="10" t="s">
        <v>188</v>
      </c>
      <c r="B170" s="10" t="s">
        <v>29</v>
      </c>
      <c r="C170" s="10" t="s">
        <v>103</v>
      </c>
      <c r="D170" s="10" t="s">
        <v>5</v>
      </c>
      <c r="E170">
        <v>2020</v>
      </c>
      <c r="F170" s="10" t="s">
        <v>83</v>
      </c>
      <c r="G170">
        <v>83991.84</v>
      </c>
    </row>
    <row r="171" spans="1:7" x14ac:dyDescent="0.3">
      <c r="A171" s="10" t="s">
        <v>188</v>
      </c>
      <c r="B171" s="10" t="s">
        <v>29</v>
      </c>
      <c r="C171" s="10" t="s">
        <v>103</v>
      </c>
      <c r="D171" s="10" t="s">
        <v>5</v>
      </c>
      <c r="E171">
        <v>2020</v>
      </c>
      <c r="F171" s="10" t="s">
        <v>84</v>
      </c>
      <c r="G171">
        <v>114049.26999999999</v>
      </c>
    </row>
    <row r="172" spans="1:7" x14ac:dyDescent="0.3">
      <c r="A172" s="10" t="s">
        <v>188</v>
      </c>
      <c r="B172" s="10" t="s">
        <v>29</v>
      </c>
      <c r="C172" s="10" t="s">
        <v>103</v>
      </c>
      <c r="D172" s="10" t="s">
        <v>5</v>
      </c>
      <c r="E172">
        <v>2020</v>
      </c>
      <c r="F172" s="10" t="s">
        <v>85</v>
      </c>
      <c r="G172">
        <v>195149.97999999998</v>
      </c>
    </row>
    <row r="173" spans="1:7" x14ac:dyDescent="0.3">
      <c r="A173" s="10" t="s">
        <v>189</v>
      </c>
      <c r="B173" s="10" t="s">
        <v>30</v>
      </c>
      <c r="C173" s="10" t="s">
        <v>103</v>
      </c>
      <c r="D173" s="10" t="s">
        <v>5</v>
      </c>
      <c r="E173">
        <v>2020</v>
      </c>
      <c r="F173" s="10" t="s">
        <v>86</v>
      </c>
      <c r="G173">
        <v>3640666.59</v>
      </c>
    </row>
    <row r="174" spans="1:7" x14ac:dyDescent="0.3">
      <c r="A174" s="10" t="s">
        <v>189</v>
      </c>
      <c r="B174" s="10" t="s">
        <v>30</v>
      </c>
      <c r="C174" s="10" t="s">
        <v>103</v>
      </c>
      <c r="D174" s="10" t="s">
        <v>5</v>
      </c>
      <c r="E174">
        <v>2020</v>
      </c>
      <c r="F174" s="10" t="s">
        <v>87</v>
      </c>
      <c r="G174">
        <v>6826659.7699999996</v>
      </c>
    </row>
    <row r="175" spans="1:7" x14ac:dyDescent="0.3">
      <c r="A175" s="10" t="s">
        <v>189</v>
      </c>
      <c r="B175" s="10" t="s">
        <v>30</v>
      </c>
      <c r="C175" s="10" t="s">
        <v>103</v>
      </c>
      <c r="D175" s="10" t="s">
        <v>5</v>
      </c>
      <c r="E175">
        <v>2020</v>
      </c>
      <c r="F175" s="10" t="s">
        <v>88</v>
      </c>
      <c r="G175">
        <v>2046069.9500000002</v>
      </c>
    </row>
    <row r="176" spans="1:7" x14ac:dyDescent="0.3">
      <c r="A176" s="10" t="s">
        <v>189</v>
      </c>
      <c r="B176" s="10" t="s">
        <v>30</v>
      </c>
      <c r="C176" s="10" t="s">
        <v>103</v>
      </c>
      <c r="D176" s="10" t="s">
        <v>5</v>
      </c>
      <c r="E176">
        <v>2020</v>
      </c>
      <c r="F176" s="10" t="s">
        <v>89</v>
      </c>
      <c r="G176">
        <v>7049885.5899999999</v>
      </c>
    </row>
    <row r="177" spans="1:7" x14ac:dyDescent="0.3">
      <c r="A177" s="10" t="s">
        <v>189</v>
      </c>
      <c r="B177" s="10" t="s">
        <v>30</v>
      </c>
      <c r="C177" s="10" t="s">
        <v>103</v>
      </c>
      <c r="D177" s="10" t="s">
        <v>5</v>
      </c>
      <c r="E177">
        <v>2020</v>
      </c>
      <c r="F177" s="10" t="s">
        <v>90</v>
      </c>
      <c r="G177">
        <v>4044948.4599999995</v>
      </c>
    </row>
    <row r="178" spans="1:7" x14ac:dyDescent="0.3">
      <c r="A178" s="10" t="s">
        <v>189</v>
      </c>
      <c r="B178" s="10" t="s">
        <v>30</v>
      </c>
      <c r="C178" s="10" t="s">
        <v>103</v>
      </c>
      <c r="D178" s="10" t="s">
        <v>5</v>
      </c>
      <c r="E178">
        <v>2020</v>
      </c>
      <c r="F178" s="10" t="s">
        <v>91</v>
      </c>
      <c r="G178">
        <v>3386809.62</v>
      </c>
    </row>
    <row r="179" spans="1:7" x14ac:dyDescent="0.3">
      <c r="A179" s="10" t="s">
        <v>189</v>
      </c>
      <c r="B179" s="10" t="s">
        <v>30</v>
      </c>
      <c r="C179" s="10" t="s">
        <v>103</v>
      </c>
      <c r="D179" s="10" t="s">
        <v>5</v>
      </c>
      <c r="E179">
        <v>2020</v>
      </c>
      <c r="F179" s="10" t="s">
        <v>83</v>
      </c>
      <c r="G179">
        <v>11186841.68</v>
      </c>
    </row>
    <row r="180" spans="1:7" x14ac:dyDescent="0.3">
      <c r="A180" s="10" t="s">
        <v>189</v>
      </c>
      <c r="B180" s="10" t="s">
        <v>30</v>
      </c>
      <c r="C180" s="10" t="s">
        <v>103</v>
      </c>
      <c r="D180" s="10" t="s">
        <v>5</v>
      </c>
      <c r="E180">
        <v>2020</v>
      </c>
      <c r="F180" s="10" t="s">
        <v>84</v>
      </c>
      <c r="G180">
        <v>12715743.609999999</v>
      </c>
    </row>
    <row r="181" spans="1:7" x14ac:dyDescent="0.3">
      <c r="A181" s="10" t="s">
        <v>189</v>
      </c>
      <c r="B181" s="10" t="s">
        <v>30</v>
      </c>
      <c r="C181" s="10" t="s">
        <v>103</v>
      </c>
      <c r="D181" s="10" t="s">
        <v>5</v>
      </c>
      <c r="E181">
        <v>2020</v>
      </c>
      <c r="F181" s="10" t="s">
        <v>85</v>
      </c>
      <c r="G181">
        <v>17220561.279999997</v>
      </c>
    </row>
    <row r="182" spans="1:7" x14ac:dyDescent="0.3">
      <c r="A182" s="10" t="s">
        <v>190</v>
      </c>
      <c r="B182" s="10" t="s">
        <v>30</v>
      </c>
      <c r="C182" s="10" t="s">
        <v>103</v>
      </c>
      <c r="D182" s="10" t="s">
        <v>108</v>
      </c>
      <c r="E182">
        <v>2020</v>
      </c>
      <c r="F182" s="10" t="s">
        <v>86</v>
      </c>
      <c r="G182">
        <v>5576.77</v>
      </c>
    </row>
    <row r="183" spans="1:7" x14ac:dyDescent="0.3">
      <c r="A183" s="10" t="s">
        <v>190</v>
      </c>
      <c r="B183" s="10" t="s">
        <v>30</v>
      </c>
      <c r="C183" s="10" t="s">
        <v>103</v>
      </c>
      <c r="D183" s="10" t="s">
        <v>108</v>
      </c>
      <c r="E183">
        <v>2020</v>
      </c>
      <c r="F183" s="10" t="s">
        <v>87</v>
      </c>
      <c r="G183">
        <v>0</v>
      </c>
    </row>
    <row r="184" spans="1:7" x14ac:dyDescent="0.3">
      <c r="A184" s="10" t="s">
        <v>190</v>
      </c>
      <c r="B184" s="10" t="s">
        <v>30</v>
      </c>
      <c r="C184" s="10" t="s">
        <v>103</v>
      </c>
      <c r="D184" s="10" t="s">
        <v>108</v>
      </c>
      <c r="E184">
        <v>2020</v>
      </c>
      <c r="F184" s="10" t="s">
        <v>88</v>
      </c>
      <c r="G184">
        <v>17759068.149999999</v>
      </c>
    </row>
    <row r="185" spans="1:7" x14ac:dyDescent="0.3">
      <c r="A185" s="10" t="s">
        <v>190</v>
      </c>
      <c r="B185" s="10" t="s">
        <v>30</v>
      </c>
      <c r="C185" s="10" t="s">
        <v>103</v>
      </c>
      <c r="D185" s="10" t="s">
        <v>108</v>
      </c>
      <c r="E185">
        <v>2020</v>
      </c>
      <c r="F185" s="10" t="s">
        <v>89</v>
      </c>
      <c r="G185">
        <v>12764.09</v>
      </c>
    </row>
    <row r="186" spans="1:7" x14ac:dyDescent="0.3">
      <c r="A186" s="10" t="s">
        <v>190</v>
      </c>
      <c r="B186" s="10" t="s">
        <v>30</v>
      </c>
      <c r="C186" s="10" t="s">
        <v>103</v>
      </c>
      <c r="D186" s="10" t="s">
        <v>108</v>
      </c>
      <c r="E186">
        <v>2020</v>
      </c>
      <c r="F186" s="10" t="s">
        <v>90</v>
      </c>
      <c r="G186">
        <v>7262259.3200000003</v>
      </c>
    </row>
    <row r="187" spans="1:7" x14ac:dyDescent="0.3">
      <c r="A187" s="10" t="s">
        <v>190</v>
      </c>
      <c r="B187" s="10" t="s">
        <v>30</v>
      </c>
      <c r="C187" s="10" t="s">
        <v>103</v>
      </c>
      <c r="D187" s="10" t="s">
        <v>108</v>
      </c>
      <c r="E187">
        <v>2020</v>
      </c>
      <c r="F187" s="10" t="s">
        <v>91</v>
      </c>
      <c r="G187">
        <v>2923854.48</v>
      </c>
    </row>
    <row r="188" spans="1:7" x14ac:dyDescent="0.3">
      <c r="A188" s="10" t="s">
        <v>190</v>
      </c>
      <c r="B188" s="10" t="s">
        <v>30</v>
      </c>
      <c r="C188" s="10" t="s">
        <v>103</v>
      </c>
      <c r="D188" s="10" t="s">
        <v>108</v>
      </c>
      <c r="E188">
        <v>2020</v>
      </c>
      <c r="F188" s="10" t="s">
        <v>83</v>
      </c>
      <c r="G188">
        <v>2287264.11</v>
      </c>
    </row>
    <row r="189" spans="1:7" x14ac:dyDescent="0.3">
      <c r="A189" s="10" t="s">
        <v>190</v>
      </c>
      <c r="B189" s="10" t="s">
        <v>30</v>
      </c>
      <c r="C189" s="10" t="s">
        <v>103</v>
      </c>
      <c r="D189" s="10" t="s">
        <v>108</v>
      </c>
      <c r="E189">
        <v>2020</v>
      </c>
      <c r="F189" s="10" t="s">
        <v>84</v>
      </c>
      <c r="G189">
        <v>508935.33</v>
      </c>
    </row>
    <row r="190" spans="1:7" x14ac:dyDescent="0.3">
      <c r="A190" s="10" t="s">
        <v>190</v>
      </c>
      <c r="B190" s="10" t="s">
        <v>30</v>
      </c>
      <c r="C190" s="10" t="s">
        <v>103</v>
      </c>
      <c r="D190" s="10" t="s">
        <v>108</v>
      </c>
      <c r="E190">
        <v>2020</v>
      </c>
      <c r="F190" s="10" t="s">
        <v>85</v>
      </c>
      <c r="G190">
        <v>158417.82999999999</v>
      </c>
    </row>
    <row r="191" spans="1:7" x14ac:dyDescent="0.3">
      <c r="A191" s="10" t="s">
        <v>191</v>
      </c>
      <c r="B191" s="10" t="s">
        <v>31</v>
      </c>
      <c r="C191" s="10" t="s">
        <v>103</v>
      </c>
      <c r="D191" s="10" t="s">
        <v>5</v>
      </c>
      <c r="E191">
        <v>2020</v>
      </c>
      <c r="F191" s="10" t="s">
        <v>86</v>
      </c>
      <c r="G191">
        <v>228.16</v>
      </c>
    </row>
    <row r="192" spans="1:7" x14ac:dyDescent="0.3">
      <c r="A192" s="10" t="s">
        <v>191</v>
      </c>
      <c r="B192" s="10" t="s">
        <v>31</v>
      </c>
      <c r="C192" s="10" t="s">
        <v>103</v>
      </c>
      <c r="D192" s="10" t="s">
        <v>5</v>
      </c>
      <c r="E192">
        <v>2020</v>
      </c>
      <c r="F192" s="10" t="s">
        <v>87</v>
      </c>
      <c r="G192">
        <v>0</v>
      </c>
    </row>
    <row r="193" spans="1:7" x14ac:dyDescent="0.3">
      <c r="A193" s="10" t="s">
        <v>191</v>
      </c>
      <c r="B193" s="10" t="s">
        <v>31</v>
      </c>
      <c r="C193" s="10" t="s">
        <v>103</v>
      </c>
      <c r="D193" s="10" t="s">
        <v>5</v>
      </c>
      <c r="E193">
        <v>2020</v>
      </c>
      <c r="F193" s="10" t="s">
        <v>88</v>
      </c>
      <c r="G193">
        <v>0</v>
      </c>
    </row>
    <row r="194" spans="1:7" x14ac:dyDescent="0.3">
      <c r="A194" s="10" t="s">
        <v>191</v>
      </c>
      <c r="B194" s="10" t="s">
        <v>31</v>
      </c>
      <c r="C194" s="10" t="s">
        <v>103</v>
      </c>
      <c r="D194" s="10" t="s">
        <v>5</v>
      </c>
      <c r="E194">
        <v>2020</v>
      </c>
      <c r="F194" s="10" t="s">
        <v>89</v>
      </c>
      <c r="G194">
        <v>0</v>
      </c>
    </row>
    <row r="195" spans="1:7" x14ac:dyDescent="0.3">
      <c r="A195" s="10" t="s">
        <v>191</v>
      </c>
      <c r="B195" s="10" t="s">
        <v>31</v>
      </c>
      <c r="C195" s="10" t="s">
        <v>103</v>
      </c>
      <c r="D195" s="10" t="s">
        <v>5</v>
      </c>
      <c r="E195">
        <v>2020</v>
      </c>
      <c r="F195" s="10" t="s">
        <v>90</v>
      </c>
      <c r="G195">
        <v>0</v>
      </c>
    </row>
    <row r="196" spans="1:7" x14ac:dyDescent="0.3">
      <c r="A196" s="10" t="s">
        <v>191</v>
      </c>
      <c r="B196" s="10" t="s">
        <v>31</v>
      </c>
      <c r="C196" s="10" t="s">
        <v>103</v>
      </c>
      <c r="D196" s="10" t="s">
        <v>5</v>
      </c>
      <c r="E196">
        <v>2020</v>
      </c>
      <c r="F196" s="10" t="s">
        <v>91</v>
      </c>
      <c r="G196">
        <v>0</v>
      </c>
    </row>
    <row r="197" spans="1:7" x14ac:dyDescent="0.3">
      <c r="A197" s="10" t="s">
        <v>191</v>
      </c>
      <c r="B197" s="10" t="s">
        <v>31</v>
      </c>
      <c r="C197" s="10" t="s">
        <v>103</v>
      </c>
      <c r="D197" s="10" t="s">
        <v>5</v>
      </c>
      <c r="E197">
        <v>2020</v>
      </c>
      <c r="F197" s="10" t="s">
        <v>83</v>
      </c>
      <c r="G197">
        <v>0</v>
      </c>
    </row>
    <row r="198" spans="1:7" x14ac:dyDescent="0.3">
      <c r="A198" s="10" t="s">
        <v>191</v>
      </c>
      <c r="B198" s="10" t="s">
        <v>31</v>
      </c>
      <c r="C198" s="10" t="s">
        <v>103</v>
      </c>
      <c r="D198" s="10" t="s">
        <v>5</v>
      </c>
      <c r="E198">
        <v>2020</v>
      </c>
      <c r="F198" s="10" t="s">
        <v>84</v>
      </c>
      <c r="G198">
        <v>0</v>
      </c>
    </row>
    <row r="199" spans="1:7" x14ac:dyDescent="0.3">
      <c r="A199" s="10" t="s">
        <v>191</v>
      </c>
      <c r="B199" s="10" t="s">
        <v>31</v>
      </c>
      <c r="C199" s="10" t="s">
        <v>103</v>
      </c>
      <c r="D199" s="10" t="s">
        <v>5</v>
      </c>
      <c r="E199">
        <v>2020</v>
      </c>
      <c r="F199" s="10" t="s">
        <v>85</v>
      </c>
      <c r="G199">
        <v>0</v>
      </c>
    </row>
    <row r="200" spans="1:7" x14ac:dyDescent="0.3">
      <c r="A200" s="10" t="s">
        <v>192</v>
      </c>
      <c r="B200" s="10" t="s">
        <v>33</v>
      </c>
      <c r="C200" s="10" t="s">
        <v>103</v>
      </c>
      <c r="D200" s="10" t="s">
        <v>5</v>
      </c>
      <c r="E200">
        <v>2020</v>
      </c>
      <c r="F200" s="10" t="s">
        <v>86</v>
      </c>
      <c r="G200">
        <v>0</v>
      </c>
    </row>
    <row r="201" spans="1:7" x14ac:dyDescent="0.3">
      <c r="A201" s="10" t="s">
        <v>192</v>
      </c>
      <c r="B201" s="10" t="s">
        <v>33</v>
      </c>
      <c r="C201" s="10" t="s">
        <v>103</v>
      </c>
      <c r="D201" s="10" t="s">
        <v>5</v>
      </c>
      <c r="E201">
        <v>2020</v>
      </c>
      <c r="F201" s="10" t="s">
        <v>87</v>
      </c>
      <c r="G201">
        <v>22.24</v>
      </c>
    </row>
    <row r="202" spans="1:7" x14ac:dyDescent="0.3">
      <c r="A202" s="10" t="s">
        <v>192</v>
      </c>
      <c r="B202" s="10" t="s">
        <v>33</v>
      </c>
      <c r="C202" s="10" t="s">
        <v>103</v>
      </c>
      <c r="D202" s="10" t="s">
        <v>5</v>
      </c>
      <c r="E202">
        <v>2020</v>
      </c>
      <c r="F202" s="10" t="s">
        <v>88</v>
      </c>
      <c r="G202">
        <v>8521.2199999999993</v>
      </c>
    </row>
    <row r="203" spans="1:7" x14ac:dyDescent="0.3">
      <c r="A203" s="10" t="s">
        <v>192</v>
      </c>
      <c r="B203" s="10" t="s">
        <v>33</v>
      </c>
      <c r="C203" s="10" t="s">
        <v>103</v>
      </c>
      <c r="D203" s="10" t="s">
        <v>5</v>
      </c>
      <c r="E203">
        <v>2020</v>
      </c>
      <c r="F203" s="10" t="s">
        <v>89</v>
      </c>
      <c r="G203">
        <v>0</v>
      </c>
    </row>
    <row r="204" spans="1:7" x14ac:dyDescent="0.3">
      <c r="A204" s="10" t="s">
        <v>192</v>
      </c>
      <c r="B204" s="10" t="s">
        <v>33</v>
      </c>
      <c r="C204" s="10" t="s">
        <v>103</v>
      </c>
      <c r="D204" s="10" t="s">
        <v>5</v>
      </c>
      <c r="E204">
        <v>2020</v>
      </c>
      <c r="F204" s="10" t="s">
        <v>90</v>
      </c>
      <c r="G204">
        <v>133.72999999999999</v>
      </c>
    </row>
    <row r="205" spans="1:7" x14ac:dyDescent="0.3">
      <c r="A205" s="10" t="s">
        <v>192</v>
      </c>
      <c r="B205" s="10" t="s">
        <v>33</v>
      </c>
      <c r="C205" s="10" t="s">
        <v>103</v>
      </c>
      <c r="D205" s="10" t="s">
        <v>5</v>
      </c>
      <c r="E205">
        <v>2020</v>
      </c>
      <c r="F205" s="10" t="s">
        <v>91</v>
      </c>
      <c r="G205">
        <v>11202.550000000001</v>
      </c>
    </row>
    <row r="206" spans="1:7" x14ac:dyDescent="0.3">
      <c r="A206" s="10" t="s">
        <v>192</v>
      </c>
      <c r="B206" s="10" t="s">
        <v>33</v>
      </c>
      <c r="C206" s="10" t="s">
        <v>103</v>
      </c>
      <c r="D206" s="10" t="s">
        <v>5</v>
      </c>
      <c r="E206">
        <v>2020</v>
      </c>
      <c r="F206" s="10" t="s">
        <v>83</v>
      </c>
      <c r="G206">
        <v>2189.69</v>
      </c>
    </row>
    <row r="207" spans="1:7" x14ac:dyDescent="0.3">
      <c r="A207" s="10" t="s">
        <v>192</v>
      </c>
      <c r="B207" s="10" t="s">
        <v>33</v>
      </c>
      <c r="C207" s="10" t="s">
        <v>103</v>
      </c>
      <c r="D207" s="10" t="s">
        <v>5</v>
      </c>
      <c r="E207">
        <v>2020</v>
      </c>
      <c r="F207" s="10" t="s">
        <v>84</v>
      </c>
      <c r="G207">
        <v>7392.85</v>
      </c>
    </row>
    <row r="208" spans="1:7" x14ac:dyDescent="0.3">
      <c r="A208" s="10" t="s">
        <v>192</v>
      </c>
      <c r="B208" s="10" t="s">
        <v>33</v>
      </c>
      <c r="C208" s="10" t="s">
        <v>103</v>
      </c>
      <c r="D208" s="10" t="s">
        <v>5</v>
      </c>
      <c r="E208">
        <v>2020</v>
      </c>
      <c r="F208" s="10" t="s">
        <v>85</v>
      </c>
      <c r="G208">
        <v>15630.84</v>
      </c>
    </row>
    <row r="209" spans="1:7" x14ac:dyDescent="0.3">
      <c r="A209" s="10" t="s">
        <v>193</v>
      </c>
      <c r="B209" s="10" t="s">
        <v>34</v>
      </c>
      <c r="C209" s="10" t="s">
        <v>103</v>
      </c>
      <c r="D209" s="10" t="s">
        <v>5</v>
      </c>
      <c r="E209">
        <v>2020</v>
      </c>
      <c r="F209" s="10" t="s">
        <v>86</v>
      </c>
      <c r="G209">
        <v>0</v>
      </c>
    </row>
    <row r="210" spans="1:7" x14ac:dyDescent="0.3">
      <c r="A210" s="10" t="s">
        <v>193</v>
      </c>
      <c r="B210" s="10" t="s">
        <v>34</v>
      </c>
      <c r="C210" s="10" t="s">
        <v>103</v>
      </c>
      <c r="D210" s="10" t="s">
        <v>5</v>
      </c>
      <c r="E210">
        <v>2020</v>
      </c>
      <c r="F210" s="10" t="s">
        <v>87</v>
      </c>
      <c r="G210">
        <v>0</v>
      </c>
    </row>
    <row r="211" spans="1:7" x14ac:dyDescent="0.3">
      <c r="A211" s="10" t="s">
        <v>193</v>
      </c>
      <c r="B211" s="10" t="s">
        <v>34</v>
      </c>
      <c r="C211" s="10" t="s">
        <v>103</v>
      </c>
      <c r="D211" s="10" t="s">
        <v>5</v>
      </c>
      <c r="E211">
        <v>2020</v>
      </c>
      <c r="F211" s="10" t="s">
        <v>88</v>
      </c>
      <c r="G211">
        <v>0</v>
      </c>
    </row>
    <row r="212" spans="1:7" x14ac:dyDescent="0.3">
      <c r="A212" s="10" t="s">
        <v>193</v>
      </c>
      <c r="B212" s="10" t="s">
        <v>34</v>
      </c>
      <c r="C212" s="10" t="s">
        <v>103</v>
      </c>
      <c r="D212" s="10" t="s">
        <v>5</v>
      </c>
      <c r="E212">
        <v>2020</v>
      </c>
      <c r="F212" s="10" t="s">
        <v>89</v>
      </c>
      <c r="G212">
        <v>0</v>
      </c>
    </row>
    <row r="213" spans="1:7" x14ac:dyDescent="0.3">
      <c r="A213" s="10" t="s">
        <v>193</v>
      </c>
      <c r="B213" s="10" t="s">
        <v>34</v>
      </c>
      <c r="C213" s="10" t="s">
        <v>103</v>
      </c>
      <c r="D213" s="10" t="s">
        <v>5</v>
      </c>
      <c r="E213">
        <v>2020</v>
      </c>
      <c r="F213" s="10" t="s">
        <v>90</v>
      </c>
      <c r="G213">
        <v>0</v>
      </c>
    </row>
    <row r="214" spans="1:7" x14ac:dyDescent="0.3">
      <c r="A214" s="10" t="s">
        <v>193</v>
      </c>
      <c r="B214" s="10" t="s">
        <v>34</v>
      </c>
      <c r="C214" s="10" t="s">
        <v>103</v>
      </c>
      <c r="D214" s="10" t="s">
        <v>5</v>
      </c>
      <c r="E214">
        <v>2020</v>
      </c>
      <c r="F214" s="10" t="s">
        <v>91</v>
      </c>
      <c r="G214">
        <v>0</v>
      </c>
    </row>
    <row r="215" spans="1:7" x14ac:dyDescent="0.3">
      <c r="A215" s="10" t="s">
        <v>193</v>
      </c>
      <c r="B215" s="10" t="s">
        <v>34</v>
      </c>
      <c r="C215" s="10" t="s">
        <v>103</v>
      </c>
      <c r="D215" s="10" t="s">
        <v>5</v>
      </c>
      <c r="E215">
        <v>2020</v>
      </c>
      <c r="F215" s="10" t="s">
        <v>83</v>
      </c>
      <c r="G215">
        <v>0</v>
      </c>
    </row>
    <row r="216" spans="1:7" x14ac:dyDescent="0.3">
      <c r="A216" s="10" t="s">
        <v>193</v>
      </c>
      <c r="B216" s="10" t="s">
        <v>34</v>
      </c>
      <c r="C216" s="10" t="s">
        <v>103</v>
      </c>
      <c r="D216" s="10" t="s">
        <v>5</v>
      </c>
      <c r="E216">
        <v>2020</v>
      </c>
      <c r="F216" s="10" t="s">
        <v>84</v>
      </c>
      <c r="G216">
        <v>0</v>
      </c>
    </row>
    <row r="217" spans="1:7" x14ac:dyDescent="0.3">
      <c r="A217" s="10" t="s">
        <v>193</v>
      </c>
      <c r="B217" s="10" t="s">
        <v>34</v>
      </c>
      <c r="C217" s="10" t="s">
        <v>103</v>
      </c>
      <c r="D217" s="10" t="s">
        <v>5</v>
      </c>
      <c r="E217">
        <v>2020</v>
      </c>
      <c r="F217" s="10" t="s">
        <v>85</v>
      </c>
      <c r="G217">
        <v>878.9</v>
      </c>
    </row>
    <row r="218" spans="1:7" x14ac:dyDescent="0.3">
      <c r="A218" s="10" t="s">
        <v>194</v>
      </c>
      <c r="B218" s="10" t="s">
        <v>117</v>
      </c>
      <c r="C218" s="10" t="s">
        <v>103</v>
      </c>
      <c r="D218" s="10" t="s">
        <v>5</v>
      </c>
      <c r="E218">
        <v>2020</v>
      </c>
      <c r="F218" s="10" t="s">
        <v>86</v>
      </c>
      <c r="G218">
        <v>9635.84</v>
      </c>
    </row>
    <row r="219" spans="1:7" x14ac:dyDescent="0.3">
      <c r="A219" s="10" t="s">
        <v>194</v>
      </c>
      <c r="B219" s="10" t="s">
        <v>117</v>
      </c>
      <c r="C219" s="10" t="s">
        <v>103</v>
      </c>
      <c r="D219" s="10" t="s">
        <v>5</v>
      </c>
      <c r="E219">
        <v>2020</v>
      </c>
      <c r="F219" s="10" t="s">
        <v>87</v>
      </c>
      <c r="G219">
        <v>0</v>
      </c>
    </row>
    <row r="220" spans="1:7" x14ac:dyDescent="0.3">
      <c r="A220" s="10" t="s">
        <v>194</v>
      </c>
      <c r="B220" s="10" t="s">
        <v>117</v>
      </c>
      <c r="C220" s="10" t="s">
        <v>103</v>
      </c>
      <c r="D220" s="10" t="s">
        <v>5</v>
      </c>
      <c r="E220">
        <v>2020</v>
      </c>
      <c r="F220" s="10" t="s">
        <v>88</v>
      </c>
      <c r="G220">
        <v>279.56</v>
      </c>
    </row>
    <row r="221" spans="1:7" x14ac:dyDescent="0.3">
      <c r="A221" s="10" t="s">
        <v>194</v>
      </c>
      <c r="B221" s="10" t="s">
        <v>117</v>
      </c>
      <c r="C221" s="10" t="s">
        <v>103</v>
      </c>
      <c r="D221" s="10" t="s">
        <v>5</v>
      </c>
      <c r="E221">
        <v>2020</v>
      </c>
      <c r="F221" s="10" t="s">
        <v>89</v>
      </c>
      <c r="G221">
        <v>15585.76</v>
      </c>
    </row>
    <row r="222" spans="1:7" x14ac:dyDescent="0.3">
      <c r="A222" s="10" t="s">
        <v>194</v>
      </c>
      <c r="B222" s="10" t="s">
        <v>117</v>
      </c>
      <c r="C222" s="10" t="s">
        <v>103</v>
      </c>
      <c r="D222" s="10" t="s">
        <v>5</v>
      </c>
      <c r="E222">
        <v>2020</v>
      </c>
      <c r="F222" s="10" t="s">
        <v>90</v>
      </c>
      <c r="G222">
        <v>336.34</v>
      </c>
    </row>
    <row r="223" spans="1:7" x14ac:dyDescent="0.3">
      <c r="A223" s="10" t="s">
        <v>194</v>
      </c>
      <c r="B223" s="10" t="s">
        <v>117</v>
      </c>
      <c r="C223" s="10" t="s">
        <v>103</v>
      </c>
      <c r="D223" s="10" t="s">
        <v>5</v>
      </c>
      <c r="E223">
        <v>2020</v>
      </c>
      <c r="F223" s="10" t="s">
        <v>91</v>
      </c>
      <c r="G223">
        <v>70039.08</v>
      </c>
    </row>
    <row r="224" spans="1:7" x14ac:dyDescent="0.3">
      <c r="A224" s="10" t="s">
        <v>194</v>
      </c>
      <c r="B224" s="10" t="s">
        <v>117</v>
      </c>
      <c r="C224" s="10" t="s">
        <v>103</v>
      </c>
      <c r="D224" s="10" t="s">
        <v>5</v>
      </c>
      <c r="E224">
        <v>2020</v>
      </c>
      <c r="F224" s="10" t="s">
        <v>83</v>
      </c>
      <c r="G224">
        <v>8484.7999999999993</v>
      </c>
    </row>
    <row r="225" spans="1:7" x14ac:dyDescent="0.3">
      <c r="A225" s="10" t="s">
        <v>194</v>
      </c>
      <c r="B225" s="10" t="s">
        <v>117</v>
      </c>
      <c r="C225" s="10" t="s">
        <v>103</v>
      </c>
      <c r="D225" s="10" t="s">
        <v>5</v>
      </c>
      <c r="E225">
        <v>2020</v>
      </c>
      <c r="F225" s="10" t="s">
        <v>84</v>
      </c>
      <c r="G225">
        <v>26608.059999999998</v>
      </c>
    </row>
    <row r="226" spans="1:7" x14ac:dyDescent="0.3">
      <c r="A226" s="10" t="s">
        <v>194</v>
      </c>
      <c r="B226" s="10" t="s">
        <v>117</v>
      </c>
      <c r="C226" s="10" t="s">
        <v>103</v>
      </c>
      <c r="D226" s="10" t="s">
        <v>5</v>
      </c>
      <c r="E226">
        <v>2020</v>
      </c>
      <c r="F226" s="10" t="s">
        <v>85</v>
      </c>
      <c r="G226">
        <v>0</v>
      </c>
    </row>
    <row r="227" spans="1:7" x14ac:dyDescent="0.3">
      <c r="A227" s="10" t="s">
        <v>195</v>
      </c>
      <c r="B227" s="10" t="s">
        <v>36</v>
      </c>
      <c r="C227" s="10" t="s">
        <v>103</v>
      </c>
      <c r="D227" s="10" t="s">
        <v>5</v>
      </c>
      <c r="E227">
        <v>2020</v>
      </c>
      <c r="F227" s="10" t="s">
        <v>86</v>
      </c>
      <c r="G227">
        <v>78869.350000000006</v>
      </c>
    </row>
    <row r="228" spans="1:7" x14ac:dyDescent="0.3">
      <c r="A228" s="10" t="s">
        <v>195</v>
      </c>
      <c r="B228" s="10" t="s">
        <v>36</v>
      </c>
      <c r="C228" s="10" t="s">
        <v>103</v>
      </c>
      <c r="D228" s="10" t="s">
        <v>5</v>
      </c>
      <c r="E228">
        <v>2020</v>
      </c>
      <c r="F228" s="10" t="s">
        <v>87</v>
      </c>
      <c r="G228">
        <v>14264.63</v>
      </c>
    </row>
    <row r="229" spans="1:7" x14ac:dyDescent="0.3">
      <c r="A229" s="10" t="s">
        <v>195</v>
      </c>
      <c r="B229" s="10" t="s">
        <v>36</v>
      </c>
      <c r="C229" s="10" t="s">
        <v>103</v>
      </c>
      <c r="D229" s="10" t="s">
        <v>5</v>
      </c>
      <c r="E229">
        <v>2020</v>
      </c>
      <c r="F229" s="10" t="s">
        <v>88</v>
      </c>
      <c r="G229">
        <v>0</v>
      </c>
    </row>
    <row r="230" spans="1:7" x14ac:dyDescent="0.3">
      <c r="A230" s="10" t="s">
        <v>195</v>
      </c>
      <c r="B230" s="10" t="s">
        <v>36</v>
      </c>
      <c r="C230" s="10" t="s">
        <v>103</v>
      </c>
      <c r="D230" s="10" t="s">
        <v>5</v>
      </c>
      <c r="E230">
        <v>2020</v>
      </c>
      <c r="F230" s="10" t="s">
        <v>89</v>
      </c>
      <c r="G230">
        <v>49720.55</v>
      </c>
    </row>
    <row r="231" spans="1:7" x14ac:dyDescent="0.3">
      <c r="A231" s="10" t="s">
        <v>195</v>
      </c>
      <c r="B231" s="10" t="s">
        <v>36</v>
      </c>
      <c r="C231" s="10" t="s">
        <v>103</v>
      </c>
      <c r="D231" s="10" t="s">
        <v>5</v>
      </c>
      <c r="E231">
        <v>2020</v>
      </c>
      <c r="F231" s="10" t="s">
        <v>90</v>
      </c>
      <c r="G231">
        <v>29604.61</v>
      </c>
    </row>
    <row r="232" spans="1:7" x14ac:dyDescent="0.3">
      <c r="A232" s="10" t="s">
        <v>195</v>
      </c>
      <c r="B232" s="10" t="s">
        <v>36</v>
      </c>
      <c r="C232" s="10" t="s">
        <v>103</v>
      </c>
      <c r="D232" s="10" t="s">
        <v>5</v>
      </c>
      <c r="E232">
        <v>2020</v>
      </c>
      <c r="F232" s="10" t="s">
        <v>91</v>
      </c>
      <c r="G232">
        <v>72821.48</v>
      </c>
    </row>
    <row r="233" spans="1:7" x14ac:dyDescent="0.3">
      <c r="A233" s="10" t="s">
        <v>195</v>
      </c>
      <c r="B233" s="10" t="s">
        <v>36</v>
      </c>
      <c r="C233" s="10" t="s">
        <v>103</v>
      </c>
      <c r="D233" s="10" t="s">
        <v>5</v>
      </c>
      <c r="E233">
        <v>2020</v>
      </c>
      <c r="F233" s="10" t="s">
        <v>83</v>
      </c>
      <c r="G233">
        <v>151825.69</v>
      </c>
    </row>
    <row r="234" spans="1:7" x14ac:dyDescent="0.3">
      <c r="A234" s="10" t="s">
        <v>195</v>
      </c>
      <c r="B234" s="10" t="s">
        <v>36</v>
      </c>
      <c r="C234" s="10" t="s">
        <v>103</v>
      </c>
      <c r="D234" s="10" t="s">
        <v>5</v>
      </c>
      <c r="E234">
        <v>2020</v>
      </c>
      <c r="F234" s="10" t="s">
        <v>84</v>
      </c>
      <c r="G234">
        <v>0</v>
      </c>
    </row>
    <row r="235" spans="1:7" x14ac:dyDescent="0.3">
      <c r="A235" s="10" t="s">
        <v>195</v>
      </c>
      <c r="B235" s="10" t="s">
        <v>36</v>
      </c>
      <c r="C235" s="10" t="s">
        <v>103</v>
      </c>
      <c r="D235" s="10" t="s">
        <v>5</v>
      </c>
      <c r="E235">
        <v>2020</v>
      </c>
      <c r="F235" s="10" t="s">
        <v>85</v>
      </c>
      <c r="G235">
        <v>0</v>
      </c>
    </row>
    <row r="236" spans="1:7" x14ac:dyDescent="0.3">
      <c r="A236" s="10" t="s">
        <v>196</v>
      </c>
      <c r="B236" s="10" t="s">
        <v>38</v>
      </c>
      <c r="C236" s="10" t="s">
        <v>103</v>
      </c>
      <c r="D236" s="10" t="s">
        <v>5</v>
      </c>
      <c r="E236">
        <v>2020</v>
      </c>
      <c r="F236" s="10" t="s">
        <v>86</v>
      </c>
      <c r="G236">
        <v>0</v>
      </c>
    </row>
    <row r="237" spans="1:7" x14ac:dyDescent="0.3">
      <c r="A237" s="10" t="s">
        <v>196</v>
      </c>
      <c r="B237" s="10" t="s">
        <v>38</v>
      </c>
      <c r="C237" s="10" t="s">
        <v>103</v>
      </c>
      <c r="D237" s="10" t="s">
        <v>5</v>
      </c>
      <c r="E237">
        <v>2020</v>
      </c>
      <c r="F237" s="10" t="s">
        <v>87</v>
      </c>
      <c r="G237">
        <v>0</v>
      </c>
    </row>
    <row r="238" spans="1:7" x14ac:dyDescent="0.3">
      <c r="A238" s="10" t="s">
        <v>196</v>
      </c>
      <c r="B238" s="10" t="s">
        <v>38</v>
      </c>
      <c r="C238" s="10" t="s">
        <v>103</v>
      </c>
      <c r="D238" s="10" t="s">
        <v>5</v>
      </c>
      <c r="E238">
        <v>2020</v>
      </c>
      <c r="F238" s="10" t="s">
        <v>88</v>
      </c>
      <c r="G238">
        <v>0</v>
      </c>
    </row>
    <row r="239" spans="1:7" x14ac:dyDescent="0.3">
      <c r="A239" s="10" t="s">
        <v>196</v>
      </c>
      <c r="B239" s="10" t="s">
        <v>38</v>
      </c>
      <c r="C239" s="10" t="s">
        <v>103</v>
      </c>
      <c r="D239" s="10" t="s">
        <v>5</v>
      </c>
      <c r="E239">
        <v>2020</v>
      </c>
      <c r="F239" s="10" t="s">
        <v>89</v>
      </c>
      <c r="G239">
        <v>25.33</v>
      </c>
    </row>
    <row r="240" spans="1:7" x14ac:dyDescent="0.3">
      <c r="A240" s="10" t="s">
        <v>196</v>
      </c>
      <c r="B240" s="10" t="s">
        <v>38</v>
      </c>
      <c r="C240" s="10" t="s">
        <v>103</v>
      </c>
      <c r="D240" s="10" t="s">
        <v>5</v>
      </c>
      <c r="E240">
        <v>2020</v>
      </c>
      <c r="F240" s="10" t="s">
        <v>90</v>
      </c>
      <c r="G240">
        <v>0</v>
      </c>
    </row>
    <row r="241" spans="1:7" x14ac:dyDescent="0.3">
      <c r="A241" s="10" t="s">
        <v>196</v>
      </c>
      <c r="B241" s="10" t="s">
        <v>38</v>
      </c>
      <c r="C241" s="10" t="s">
        <v>103</v>
      </c>
      <c r="D241" s="10" t="s">
        <v>5</v>
      </c>
      <c r="E241">
        <v>2020</v>
      </c>
      <c r="F241" s="10" t="s">
        <v>91</v>
      </c>
      <c r="G241">
        <v>0</v>
      </c>
    </row>
    <row r="242" spans="1:7" x14ac:dyDescent="0.3">
      <c r="A242" s="10" t="s">
        <v>196</v>
      </c>
      <c r="B242" s="10" t="s">
        <v>38</v>
      </c>
      <c r="C242" s="10" t="s">
        <v>103</v>
      </c>
      <c r="D242" s="10" t="s">
        <v>5</v>
      </c>
      <c r="E242">
        <v>2020</v>
      </c>
      <c r="F242" s="10" t="s">
        <v>83</v>
      </c>
      <c r="G242">
        <v>0</v>
      </c>
    </row>
    <row r="243" spans="1:7" x14ac:dyDescent="0.3">
      <c r="A243" s="10" t="s">
        <v>196</v>
      </c>
      <c r="B243" s="10" t="s">
        <v>38</v>
      </c>
      <c r="C243" s="10" t="s">
        <v>103</v>
      </c>
      <c r="D243" s="10" t="s">
        <v>5</v>
      </c>
      <c r="E243">
        <v>2020</v>
      </c>
      <c r="F243" s="10" t="s">
        <v>84</v>
      </c>
      <c r="G243">
        <v>0</v>
      </c>
    </row>
    <row r="244" spans="1:7" x14ac:dyDescent="0.3">
      <c r="A244" s="10" t="s">
        <v>196</v>
      </c>
      <c r="B244" s="10" t="s">
        <v>38</v>
      </c>
      <c r="C244" s="10" t="s">
        <v>103</v>
      </c>
      <c r="D244" s="10" t="s">
        <v>5</v>
      </c>
      <c r="E244">
        <v>2020</v>
      </c>
      <c r="F244" s="10" t="s">
        <v>85</v>
      </c>
      <c r="G244">
        <v>0</v>
      </c>
    </row>
    <row r="245" spans="1:7" x14ac:dyDescent="0.3">
      <c r="A245" s="10" t="s">
        <v>197</v>
      </c>
      <c r="B245" s="10" t="s">
        <v>40</v>
      </c>
      <c r="C245" s="10" t="s">
        <v>103</v>
      </c>
      <c r="D245" s="10" t="s">
        <v>5</v>
      </c>
      <c r="E245">
        <v>2020</v>
      </c>
      <c r="F245" s="10" t="s">
        <v>86</v>
      </c>
      <c r="G245">
        <v>26.54</v>
      </c>
    </row>
    <row r="246" spans="1:7" x14ac:dyDescent="0.3">
      <c r="A246" s="10" t="s">
        <v>197</v>
      </c>
      <c r="B246" s="10" t="s">
        <v>40</v>
      </c>
      <c r="C246" s="10" t="s">
        <v>103</v>
      </c>
      <c r="D246" s="10" t="s">
        <v>5</v>
      </c>
      <c r="E246">
        <v>2020</v>
      </c>
      <c r="F246" s="10" t="s">
        <v>87</v>
      </c>
      <c r="G246">
        <v>11739.52</v>
      </c>
    </row>
    <row r="247" spans="1:7" x14ac:dyDescent="0.3">
      <c r="A247" s="10" t="s">
        <v>197</v>
      </c>
      <c r="B247" s="10" t="s">
        <v>40</v>
      </c>
      <c r="C247" s="10" t="s">
        <v>103</v>
      </c>
      <c r="D247" s="10" t="s">
        <v>5</v>
      </c>
      <c r="E247">
        <v>2020</v>
      </c>
      <c r="F247" s="10" t="s">
        <v>88</v>
      </c>
      <c r="G247">
        <v>25625</v>
      </c>
    </row>
    <row r="248" spans="1:7" x14ac:dyDescent="0.3">
      <c r="A248" s="10" t="s">
        <v>197</v>
      </c>
      <c r="B248" s="10" t="s">
        <v>40</v>
      </c>
      <c r="C248" s="10" t="s">
        <v>103</v>
      </c>
      <c r="D248" s="10" t="s">
        <v>5</v>
      </c>
      <c r="E248">
        <v>2020</v>
      </c>
      <c r="F248" s="10" t="s">
        <v>89</v>
      </c>
      <c r="G248">
        <v>11514.63</v>
      </c>
    </row>
    <row r="249" spans="1:7" x14ac:dyDescent="0.3">
      <c r="A249" s="10" t="s">
        <v>197</v>
      </c>
      <c r="B249" s="10" t="s">
        <v>40</v>
      </c>
      <c r="C249" s="10" t="s">
        <v>103</v>
      </c>
      <c r="D249" s="10" t="s">
        <v>5</v>
      </c>
      <c r="E249">
        <v>2020</v>
      </c>
      <c r="F249" s="10" t="s">
        <v>90</v>
      </c>
      <c r="G249">
        <v>26794.92</v>
      </c>
    </row>
    <row r="250" spans="1:7" x14ac:dyDescent="0.3">
      <c r="A250" s="10" t="s">
        <v>197</v>
      </c>
      <c r="B250" s="10" t="s">
        <v>40</v>
      </c>
      <c r="C250" s="10" t="s">
        <v>103</v>
      </c>
      <c r="D250" s="10" t="s">
        <v>5</v>
      </c>
      <c r="E250">
        <v>2020</v>
      </c>
      <c r="F250" s="10" t="s">
        <v>91</v>
      </c>
      <c r="G250">
        <v>22278.33</v>
      </c>
    </row>
    <row r="251" spans="1:7" x14ac:dyDescent="0.3">
      <c r="A251" s="10" t="s">
        <v>197</v>
      </c>
      <c r="B251" s="10" t="s">
        <v>40</v>
      </c>
      <c r="C251" s="10" t="s">
        <v>103</v>
      </c>
      <c r="D251" s="10" t="s">
        <v>5</v>
      </c>
      <c r="E251">
        <v>2020</v>
      </c>
      <c r="F251" s="10" t="s">
        <v>83</v>
      </c>
      <c r="G251">
        <v>28560.739999999998</v>
      </c>
    </row>
    <row r="252" spans="1:7" x14ac:dyDescent="0.3">
      <c r="A252" s="10" t="s">
        <v>197</v>
      </c>
      <c r="B252" s="10" t="s">
        <v>40</v>
      </c>
      <c r="C252" s="10" t="s">
        <v>103</v>
      </c>
      <c r="D252" s="10" t="s">
        <v>5</v>
      </c>
      <c r="E252">
        <v>2020</v>
      </c>
      <c r="F252" s="10" t="s">
        <v>84</v>
      </c>
      <c r="G252">
        <v>31814.02</v>
      </c>
    </row>
    <row r="253" spans="1:7" x14ac:dyDescent="0.3">
      <c r="A253" s="10" t="s">
        <v>197</v>
      </c>
      <c r="B253" s="10" t="s">
        <v>40</v>
      </c>
      <c r="C253" s="10" t="s">
        <v>103</v>
      </c>
      <c r="D253" s="10" t="s">
        <v>5</v>
      </c>
      <c r="E253">
        <v>2020</v>
      </c>
      <c r="F253" s="10" t="s">
        <v>85</v>
      </c>
      <c r="G253">
        <v>47469.29</v>
      </c>
    </row>
    <row r="254" spans="1:7" x14ac:dyDescent="0.3">
      <c r="A254" s="10" t="s">
        <v>198</v>
      </c>
      <c r="B254" s="10" t="s">
        <v>42</v>
      </c>
      <c r="C254" s="10" t="s">
        <v>103</v>
      </c>
      <c r="D254" s="10" t="s">
        <v>5</v>
      </c>
      <c r="E254">
        <v>2020</v>
      </c>
      <c r="F254" s="10" t="s">
        <v>86</v>
      </c>
      <c r="G254">
        <v>0</v>
      </c>
    </row>
    <row r="255" spans="1:7" x14ac:dyDescent="0.3">
      <c r="A255" s="10" t="s">
        <v>198</v>
      </c>
      <c r="B255" s="10" t="s">
        <v>42</v>
      </c>
      <c r="C255" s="10" t="s">
        <v>103</v>
      </c>
      <c r="D255" s="10" t="s">
        <v>5</v>
      </c>
      <c r="E255">
        <v>2020</v>
      </c>
      <c r="F255" s="10" t="s">
        <v>87</v>
      </c>
      <c r="G255">
        <v>0</v>
      </c>
    </row>
    <row r="256" spans="1:7" x14ac:dyDescent="0.3">
      <c r="A256" s="10" t="s">
        <v>198</v>
      </c>
      <c r="B256" s="10" t="s">
        <v>42</v>
      </c>
      <c r="C256" s="10" t="s">
        <v>103</v>
      </c>
      <c r="D256" s="10" t="s">
        <v>5</v>
      </c>
      <c r="E256">
        <v>2020</v>
      </c>
      <c r="F256" s="10" t="s">
        <v>88</v>
      </c>
      <c r="G256">
        <v>0</v>
      </c>
    </row>
    <row r="257" spans="1:7" x14ac:dyDescent="0.3">
      <c r="A257" s="10" t="s">
        <v>198</v>
      </c>
      <c r="B257" s="10" t="s">
        <v>42</v>
      </c>
      <c r="C257" s="10" t="s">
        <v>103</v>
      </c>
      <c r="D257" s="10" t="s">
        <v>5</v>
      </c>
      <c r="E257">
        <v>2020</v>
      </c>
      <c r="F257" s="10" t="s">
        <v>89</v>
      </c>
      <c r="G257">
        <v>0</v>
      </c>
    </row>
    <row r="258" spans="1:7" x14ac:dyDescent="0.3">
      <c r="A258" s="10" t="s">
        <v>198</v>
      </c>
      <c r="B258" s="10" t="s">
        <v>42</v>
      </c>
      <c r="C258" s="10" t="s">
        <v>103</v>
      </c>
      <c r="D258" s="10" t="s">
        <v>5</v>
      </c>
      <c r="E258">
        <v>2020</v>
      </c>
      <c r="F258" s="10" t="s">
        <v>90</v>
      </c>
      <c r="G258">
        <v>3536.43</v>
      </c>
    </row>
    <row r="259" spans="1:7" x14ac:dyDescent="0.3">
      <c r="A259" s="10" t="s">
        <v>198</v>
      </c>
      <c r="B259" s="10" t="s">
        <v>42</v>
      </c>
      <c r="C259" s="10" t="s">
        <v>103</v>
      </c>
      <c r="D259" s="10" t="s">
        <v>5</v>
      </c>
      <c r="E259">
        <v>2020</v>
      </c>
      <c r="F259" s="10" t="s">
        <v>91</v>
      </c>
      <c r="G259">
        <v>0</v>
      </c>
    </row>
    <row r="260" spans="1:7" x14ac:dyDescent="0.3">
      <c r="A260" s="10" t="s">
        <v>198</v>
      </c>
      <c r="B260" s="10" t="s">
        <v>42</v>
      </c>
      <c r="C260" s="10" t="s">
        <v>103</v>
      </c>
      <c r="D260" s="10" t="s">
        <v>5</v>
      </c>
      <c r="E260">
        <v>2020</v>
      </c>
      <c r="F260" s="10" t="s">
        <v>83</v>
      </c>
      <c r="G260">
        <v>0</v>
      </c>
    </row>
    <row r="261" spans="1:7" x14ac:dyDescent="0.3">
      <c r="A261" s="10" t="s">
        <v>198</v>
      </c>
      <c r="B261" s="10" t="s">
        <v>42</v>
      </c>
      <c r="C261" s="10" t="s">
        <v>103</v>
      </c>
      <c r="D261" s="10" t="s">
        <v>5</v>
      </c>
      <c r="E261">
        <v>2020</v>
      </c>
      <c r="F261" s="10" t="s">
        <v>84</v>
      </c>
      <c r="G261">
        <v>0</v>
      </c>
    </row>
    <row r="262" spans="1:7" x14ac:dyDescent="0.3">
      <c r="A262" s="10" t="s">
        <v>198</v>
      </c>
      <c r="B262" s="10" t="s">
        <v>42</v>
      </c>
      <c r="C262" s="10" t="s">
        <v>103</v>
      </c>
      <c r="D262" s="10" t="s">
        <v>5</v>
      </c>
      <c r="E262">
        <v>2020</v>
      </c>
      <c r="F262" s="10" t="s">
        <v>85</v>
      </c>
      <c r="G262">
        <v>0</v>
      </c>
    </row>
    <row r="263" spans="1:7" x14ac:dyDescent="0.3">
      <c r="A263" s="10" t="s">
        <v>199</v>
      </c>
      <c r="B263" s="10" t="s">
        <v>43</v>
      </c>
      <c r="C263" s="10" t="s">
        <v>103</v>
      </c>
      <c r="D263" s="10" t="s">
        <v>5</v>
      </c>
      <c r="E263">
        <v>2020</v>
      </c>
      <c r="F263" s="10" t="s">
        <v>86</v>
      </c>
      <c r="G263">
        <v>53536.3</v>
      </c>
    </row>
    <row r="264" spans="1:7" x14ac:dyDescent="0.3">
      <c r="A264" s="10" t="s">
        <v>199</v>
      </c>
      <c r="B264" s="10" t="s">
        <v>43</v>
      </c>
      <c r="C264" s="10" t="s">
        <v>103</v>
      </c>
      <c r="D264" s="10" t="s">
        <v>5</v>
      </c>
      <c r="E264">
        <v>2020</v>
      </c>
      <c r="F264" s="10" t="s">
        <v>87</v>
      </c>
      <c r="G264">
        <v>51201.79</v>
      </c>
    </row>
    <row r="265" spans="1:7" x14ac:dyDescent="0.3">
      <c r="A265" s="10" t="s">
        <v>199</v>
      </c>
      <c r="B265" s="10" t="s">
        <v>43</v>
      </c>
      <c r="C265" s="10" t="s">
        <v>103</v>
      </c>
      <c r="D265" s="10" t="s">
        <v>5</v>
      </c>
      <c r="E265">
        <v>2020</v>
      </c>
      <c r="F265" s="10" t="s">
        <v>88</v>
      </c>
      <c r="G265">
        <v>41053.19</v>
      </c>
    </row>
    <row r="266" spans="1:7" x14ac:dyDescent="0.3">
      <c r="A266" s="10" t="s">
        <v>199</v>
      </c>
      <c r="B266" s="10" t="s">
        <v>43</v>
      </c>
      <c r="C266" s="10" t="s">
        <v>103</v>
      </c>
      <c r="D266" s="10" t="s">
        <v>5</v>
      </c>
      <c r="E266">
        <v>2020</v>
      </c>
      <c r="F266" s="10" t="s">
        <v>89</v>
      </c>
      <c r="G266">
        <v>74660.89</v>
      </c>
    </row>
    <row r="267" spans="1:7" x14ac:dyDescent="0.3">
      <c r="A267" s="10" t="s">
        <v>199</v>
      </c>
      <c r="B267" s="10" t="s">
        <v>43</v>
      </c>
      <c r="C267" s="10" t="s">
        <v>103</v>
      </c>
      <c r="D267" s="10" t="s">
        <v>5</v>
      </c>
      <c r="E267">
        <v>2020</v>
      </c>
      <c r="F267" s="10" t="s">
        <v>90</v>
      </c>
      <c r="G267">
        <v>76822.42</v>
      </c>
    </row>
    <row r="268" spans="1:7" x14ac:dyDescent="0.3">
      <c r="A268" s="10" t="s">
        <v>199</v>
      </c>
      <c r="B268" s="10" t="s">
        <v>43</v>
      </c>
      <c r="C268" s="10" t="s">
        <v>103</v>
      </c>
      <c r="D268" s="10" t="s">
        <v>5</v>
      </c>
      <c r="E268">
        <v>2020</v>
      </c>
      <c r="F268" s="10" t="s">
        <v>91</v>
      </c>
      <c r="G268">
        <v>60178.14</v>
      </c>
    </row>
    <row r="269" spans="1:7" x14ac:dyDescent="0.3">
      <c r="A269" s="10" t="s">
        <v>199</v>
      </c>
      <c r="B269" s="10" t="s">
        <v>43</v>
      </c>
      <c r="C269" s="10" t="s">
        <v>103</v>
      </c>
      <c r="D269" s="10" t="s">
        <v>5</v>
      </c>
      <c r="E269">
        <v>2020</v>
      </c>
      <c r="F269" s="10" t="s">
        <v>83</v>
      </c>
      <c r="G269">
        <v>102392.68000000001</v>
      </c>
    </row>
    <row r="270" spans="1:7" x14ac:dyDescent="0.3">
      <c r="A270" s="10" t="s">
        <v>199</v>
      </c>
      <c r="B270" s="10" t="s">
        <v>43</v>
      </c>
      <c r="C270" s="10" t="s">
        <v>103</v>
      </c>
      <c r="D270" s="10" t="s">
        <v>5</v>
      </c>
      <c r="E270">
        <v>2020</v>
      </c>
      <c r="F270" s="10" t="s">
        <v>84</v>
      </c>
      <c r="G270">
        <v>17373.300000000003</v>
      </c>
    </row>
    <row r="271" spans="1:7" x14ac:dyDescent="0.3">
      <c r="A271" s="10" t="s">
        <v>199</v>
      </c>
      <c r="B271" s="10" t="s">
        <v>43</v>
      </c>
      <c r="C271" s="10" t="s">
        <v>103</v>
      </c>
      <c r="D271" s="10" t="s">
        <v>5</v>
      </c>
      <c r="E271">
        <v>2020</v>
      </c>
      <c r="F271" s="10" t="s">
        <v>85</v>
      </c>
      <c r="G271">
        <v>118831.07999999999</v>
      </c>
    </row>
    <row r="272" spans="1:7" x14ac:dyDescent="0.3">
      <c r="A272" s="10" t="s">
        <v>200</v>
      </c>
      <c r="B272" s="10" t="s">
        <v>45</v>
      </c>
      <c r="C272" s="10" t="s">
        <v>103</v>
      </c>
      <c r="D272" s="10" t="s">
        <v>5</v>
      </c>
      <c r="E272">
        <v>2020</v>
      </c>
      <c r="F272" s="10" t="s">
        <v>86</v>
      </c>
      <c r="G272">
        <v>0</v>
      </c>
    </row>
    <row r="273" spans="1:7" x14ac:dyDescent="0.3">
      <c r="A273" s="10" t="s">
        <v>200</v>
      </c>
      <c r="B273" s="10" t="s">
        <v>45</v>
      </c>
      <c r="C273" s="10" t="s">
        <v>103</v>
      </c>
      <c r="D273" s="10" t="s">
        <v>5</v>
      </c>
      <c r="E273">
        <v>2020</v>
      </c>
      <c r="F273" s="10" t="s">
        <v>87</v>
      </c>
      <c r="G273">
        <v>982.08</v>
      </c>
    </row>
    <row r="274" spans="1:7" x14ac:dyDescent="0.3">
      <c r="A274" s="10" t="s">
        <v>200</v>
      </c>
      <c r="B274" s="10" t="s">
        <v>45</v>
      </c>
      <c r="C274" s="10" t="s">
        <v>103</v>
      </c>
      <c r="D274" s="10" t="s">
        <v>5</v>
      </c>
      <c r="E274">
        <v>2020</v>
      </c>
      <c r="F274" s="10" t="s">
        <v>88</v>
      </c>
      <c r="G274">
        <v>0</v>
      </c>
    </row>
    <row r="275" spans="1:7" x14ac:dyDescent="0.3">
      <c r="A275" s="10" t="s">
        <v>200</v>
      </c>
      <c r="B275" s="10" t="s">
        <v>45</v>
      </c>
      <c r="C275" s="10" t="s">
        <v>103</v>
      </c>
      <c r="D275" s="10" t="s">
        <v>5</v>
      </c>
      <c r="E275">
        <v>2020</v>
      </c>
      <c r="F275" s="10" t="s">
        <v>89</v>
      </c>
      <c r="G275">
        <v>0</v>
      </c>
    </row>
    <row r="276" spans="1:7" x14ac:dyDescent="0.3">
      <c r="A276" s="10" t="s">
        <v>200</v>
      </c>
      <c r="B276" s="10" t="s">
        <v>45</v>
      </c>
      <c r="C276" s="10" t="s">
        <v>103</v>
      </c>
      <c r="D276" s="10" t="s">
        <v>5</v>
      </c>
      <c r="E276">
        <v>2020</v>
      </c>
      <c r="F276" s="10" t="s">
        <v>90</v>
      </c>
      <c r="G276">
        <v>0</v>
      </c>
    </row>
    <row r="277" spans="1:7" x14ac:dyDescent="0.3">
      <c r="A277" s="10" t="s">
        <v>200</v>
      </c>
      <c r="B277" s="10" t="s">
        <v>45</v>
      </c>
      <c r="C277" s="10" t="s">
        <v>103</v>
      </c>
      <c r="D277" s="10" t="s">
        <v>5</v>
      </c>
      <c r="E277">
        <v>2020</v>
      </c>
      <c r="F277" s="10" t="s">
        <v>91</v>
      </c>
      <c r="G277">
        <v>0</v>
      </c>
    </row>
    <row r="278" spans="1:7" x14ac:dyDescent="0.3">
      <c r="A278" s="10" t="s">
        <v>200</v>
      </c>
      <c r="B278" s="10" t="s">
        <v>45</v>
      </c>
      <c r="C278" s="10" t="s">
        <v>103</v>
      </c>
      <c r="D278" s="10" t="s">
        <v>5</v>
      </c>
      <c r="E278">
        <v>2020</v>
      </c>
      <c r="F278" s="10" t="s">
        <v>83</v>
      </c>
      <c r="G278">
        <v>0</v>
      </c>
    </row>
    <row r="279" spans="1:7" x14ac:dyDescent="0.3">
      <c r="A279" s="10" t="s">
        <v>200</v>
      </c>
      <c r="B279" s="10" t="s">
        <v>45</v>
      </c>
      <c r="C279" s="10" t="s">
        <v>103</v>
      </c>
      <c r="D279" s="10" t="s">
        <v>5</v>
      </c>
      <c r="E279">
        <v>2020</v>
      </c>
      <c r="F279" s="10" t="s">
        <v>84</v>
      </c>
      <c r="G279">
        <v>0</v>
      </c>
    </row>
    <row r="280" spans="1:7" x14ac:dyDescent="0.3">
      <c r="A280" s="10" t="s">
        <v>200</v>
      </c>
      <c r="B280" s="10" t="s">
        <v>45</v>
      </c>
      <c r="C280" s="10" t="s">
        <v>103</v>
      </c>
      <c r="D280" s="10" t="s">
        <v>5</v>
      </c>
      <c r="E280">
        <v>2020</v>
      </c>
      <c r="F280" s="10" t="s">
        <v>85</v>
      </c>
      <c r="G280">
        <v>0</v>
      </c>
    </row>
    <row r="281" spans="1:7" x14ac:dyDescent="0.3">
      <c r="A281" s="10" t="s">
        <v>201</v>
      </c>
      <c r="B281" s="10" t="s">
        <v>121</v>
      </c>
      <c r="C281" s="10" t="s">
        <v>103</v>
      </c>
      <c r="D281" s="10" t="s">
        <v>5</v>
      </c>
      <c r="E281">
        <v>2020</v>
      </c>
      <c r="F281" s="10" t="s">
        <v>86</v>
      </c>
      <c r="G281">
        <v>0</v>
      </c>
    </row>
    <row r="282" spans="1:7" x14ac:dyDescent="0.3">
      <c r="A282" s="10" t="s">
        <v>201</v>
      </c>
      <c r="B282" s="10" t="s">
        <v>121</v>
      </c>
      <c r="C282" s="10" t="s">
        <v>103</v>
      </c>
      <c r="D282" s="10" t="s">
        <v>5</v>
      </c>
      <c r="E282">
        <v>2020</v>
      </c>
      <c r="F282" s="10" t="s">
        <v>87</v>
      </c>
      <c r="G282">
        <v>0</v>
      </c>
    </row>
    <row r="283" spans="1:7" x14ac:dyDescent="0.3">
      <c r="A283" s="10" t="s">
        <v>201</v>
      </c>
      <c r="B283" s="10" t="s">
        <v>121</v>
      </c>
      <c r="C283" s="10" t="s">
        <v>103</v>
      </c>
      <c r="D283" s="10" t="s">
        <v>5</v>
      </c>
      <c r="E283">
        <v>2020</v>
      </c>
      <c r="F283" s="10" t="s">
        <v>88</v>
      </c>
      <c r="G283">
        <v>0</v>
      </c>
    </row>
    <row r="284" spans="1:7" x14ac:dyDescent="0.3">
      <c r="A284" s="10" t="s">
        <v>201</v>
      </c>
      <c r="B284" s="10" t="s">
        <v>121</v>
      </c>
      <c r="C284" s="10" t="s">
        <v>103</v>
      </c>
      <c r="D284" s="10" t="s">
        <v>5</v>
      </c>
      <c r="E284">
        <v>2020</v>
      </c>
      <c r="F284" s="10" t="s">
        <v>89</v>
      </c>
      <c r="G284">
        <v>0</v>
      </c>
    </row>
    <row r="285" spans="1:7" x14ac:dyDescent="0.3">
      <c r="A285" s="10" t="s">
        <v>201</v>
      </c>
      <c r="B285" s="10" t="s">
        <v>121</v>
      </c>
      <c r="C285" s="10" t="s">
        <v>103</v>
      </c>
      <c r="D285" s="10" t="s">
        <v>5</v>
      </c>
      <c r="E285">
        <v>2020</v>
      </c>
      <c r="F285" s="10" t="s">
        <v>90</v>
      </c>
      <c r="G285">
        <v>0</v>
      </c>
    </row>
    <row r="286" spans="1:7" x14ac:dyDescent="0.3">
      <c r="A286" s="10" t="s">
        <v>201</v>
      </c>
      <c r="B286" s="10" t="s">
        <v>121</v>
      </c>
      <c r="C286" s="10" t="s">
        <v>103</v>
      </c>
      <c r="D286" s="10" t="s">
        <v>5</v>
      </c>
      <c r="E286">
        <v>2020</v>
      </c>
      <c r="F286" s="10" t="s">
        <v>91</v>
      </c>
      <c r="G286">
        <v>0</v>
      </c>
    </row>
    <row r="287" spans="1:7" x14ac:dyDescent="0.3">
      <c r="A287" s="10" t="s">
        <v>201</v>
      </c>
      <c r="B287" s="10" t="s">
        <v>121</v>
      </c>
      <c r="C287" s="10" t="s">
        <v>103</v>
      </c>
      <c r="D287" s="10" t="s">
        <v>5</v>
      </c>
      <c r="E287">
        <v>2020</v>
      </c>
      <c r="F287" s="10" t="s">
        <v>83</v>
      </c>
      <c r="G287">
        <v>5696.68</v>
      </c>
    </row>
    <row r="288" spans="1:7" x14ac:dyDescent="0.3">
      <c r="A288" s="10" t="s">
        <v>201</v>
      </c>
      <c r="B288" s="10" t="s">
        <v>121</v>
      </c>
      <c r="C288" s="10" t="s">
        <v>103</v>
      </c>
      <c r="D288" s="10" t="s">
        <v>5</v>
      </c>
      <c r="E288">
        <v>2020</v>
      </c>
      <c r="F288" s="10" t="s">
        <v>84</v>
      </c>
      <c r="G288">
        <v>0</v>
      </c>
    </row>
    <row r="289" spans="1:7" x14ac:dyDescent="0.3">
      <c r="A289" s="10" t="s">
        <v>201</v>
      </c>
      <c r="B289" s="10" t="s">
        <v>121</v>
      </c>
      <c r="C289" s="10" t="s">
        <v>103</v>
      </c>
      <c r="D289" s="10" t="s">
        <v>5</v>
      </c>
      <c r="E289">
        <v>2020</v>
      </c>
      <c r="F289" s="10" t="s">
        <v>85</v>
      </c>
      <c r="G289">
        <v>0</v>
      </c>
    </row>
    <row r="290" spans="1:7" x14ac:dyDescent="0.3">
      <c r="A290" s="10" t="s">
        <v>202</v>
      </c>
      <c r="B290" s="10" t="s">
        <v>122</v>
      </c>
      <c r="C290" s="10" t="s">
        <v>103</v>
      </c>
      <c r="D290" s="10" t="s">
        <v>5</v>
      </c>
      <c r="E290">
        <v>2020</v>
      </c>
      <c r="F290" s="10" t="s">
        <v>86</v>
      </c>
      <c r="G290">
        <v>0</v>
      </c>
    </row>
    <row r="291" spans="1:7" x14ac:dyDescent="0.3">
      <c r="A291" s="10" t="s">
        <v>202</v>
      </c>
      <c r="B291" s="10" t="s">
        <v>122</v>
      </c>
      <c r="C291" s="10" t="s">
        <v>103</v>
      </c>
      <c r="D291" s="10" t="s">
        <v>5</v>
      </c>
      <c r="E291">
        <v>2020</v>
      </c>
      <c r="F291" s="10" t="s">
        <v>87</v>
      </c>
      <c r="G291">
        <v>0</v>
      </c>
    </row>
    <row r="292" spans="1:7" x14ac:dyDescent="0.3">
      <c r="A292" s="10" t="s">
        <v>202</v>
      </c>
      <c r="B292" s="10" t="s">
        <v>122</v>
      </c>
      <c r="C292" s="10" t="s">
        <v>103</v>
      </c>
      <c r="D292" s="10" t="s">
        <v>5</v>
      </c>
      <c r="E292">
        <v>2020</v>
      </c>
      <c r="F292" s="10" t="s">
        <v>88</v>
      </c>
      <c r="G292">
        <v>75.89</v>
      </c>
    </row>
    <row r="293" spans="1:7" x14ac:dyDescent="0.3">
      <c r="A293" s="10" t="s">
        <v>202</v>
      </c>
      <c r="B293" s="10" t="s">
        <v>122</v>
      </c>
      <c r="C293" s="10" t="s">
        <v>103</v>
      </c>
      <c r="D293" s="10" t="s">
        <v>5</v>
      </c>
      <c r="E293">
        <v>2020</v>
      </c>
      <c r="F293" s="10" t="s">
        <v>89</v>
      </c>
      <c r="G293">
        <v>0</v>
      </c>
    </row>
    <row r="294" spans="1:7" x14ac:dyDescent="0.3">
      <c r="A294" s="10" t="s">
        <v>202</v>
      </c>
      <c r="B294" s="10" t="s">
        <v>122</v>
      </c>
      <c r="C294" s="10" t="s">
        <v>103</v>
      </c>
      <c r="D294" s="10" t="s">
        <v>5</v>
      </c>
      <c r="E294">
        <v>2020</v>
      </c>
      <c r="F294" s="10" t="s">
        <v>90</v>
      </c>
      <c r="G294">
        <v>0</v>
      </c>
    </row>
    <row r="295" spans="1:7" x14ac:dyDescent="0.3">
      <c r="A295" s="10" t="s">
        <v>202</v>
      </c>
      <c r="B295" s="10" t="s">
        <v>122</v>
      </c>
      <c r="C295" s="10" t="s">
        <v>103</v>
      </c>
      <c r="D295" s="10" t="s">
        <v>5</v>
      </c>
      <c r="E295">
        <v>2020</v>
      </c>
      <c r="F295" s="10" t="s">
        <v>91</v>
      </c>
      <c r="G295">
        <v>0</v>
      </c>
    </row>
    <row r="296" spans="1:7" x14ac:dyDescent="0.3">
      <c r="A296" s="10" t="s">
        <v>202</v>
      </c>
      <c r="B296" s="10" t="s">
        <v>122</v>
      </c>
      <c r="C296" s="10" t="s">
        <v>103</v>
      </c>
      <c r="D296" s="10" t="s">
        <v>5</v>
      </c>
      <c r="E296">
        <v>2020</v>
      </c>
      <c r="F296" s="10" t="s">
        <v>83</v>
      </c>
      <c r="G296">
        <v>0</v>
      </c>
    </row>
    <row r="297" spans="1:7" x14ac:dyDescent="0.3">
      <c r="A297" s="10" t="s">
        <v>202</v>
      </c>
      <c r="B297" s="10" t="s">
        <v>122</v>
      </c>
      <c r="C297" s="10" t="s">
        <v>103</v>
      </c>
      <c r="D297" s="10" t="s">
        <v>5</v>
      </c>
      <c r="E297">
        <v>2020</v>
      </c>
      <c r="F297" s="10" t="s">
        <v>84</v>
      </c>
      <c r="G297">
        <v>0</v>
      </c>
    </row>
    <row r="298" spans="1:7" x14ac:dyDescent="0.3">
      <c r="A298" s="10" t="s">
        <v>202</v>
      </c>
      <c r="B298" s="10" t="s">
        <v>122</v>
      </c>
      <c r="C298" s="10" t="s">
        <v>103</v>
      </c>
      <c r="D298" s="10" t="s">
        <v>5</v>
      </c>
      <c r="E298">
        <v>2020</v>
      </c>
      <c r="F298" s="10" t="s">
        <v>85</v>
      </c>
      <c r="G298">
        <v>0</v>
      </c>
    </row>
    <row r="299" spans="1:7" x14ac:dyDescent="0.3">
      <c r="A299" s="10" t="s">
        <v>203</v>
      </c>
      <c r="B299" s="10" t="s">
        <v>49</v>
      </c>
      <c r="C299" s="10" t="s">
        <v>103</v>
      </c>
      <c r="D299" s="10" t="s">
        <v>5</v>
      </c>
      <c r="E299">
        <v>2020</v>
      </c>
      <c r="F299" s="10" t="s">
        <v>86</v>
      </c>
      <c r="G299">
        <v>0</v>
      </c>
    </row>
    <row r="300" spans="1:7" x14ac:dyDescent="0.3">
      <c r="A300" s="10" t="s">
        <v>203</v>
      </c>
      <c r="B300" s="10" t="s">
        <v>49</v>
      </c>
      <c r="C300" s="10" t="s">
        <v>103</v>
      </c>
      <c r="D300" s="10" t="s">
        <v>5</v>
      </c>
      <c r="E300">
        <v>2020</v>
      </c>
      <c r="F300" s="10" t="s">
        <v>87</v>
      </c>
      <c r="G300">
        <v>28586.42</v>
      </c>
    </row>
    <row r="301" spans="1:7" x14ac:dyDescent="0.3">
      <c r="A301" s="10" t="s">
        <v>203</v>
      </c>
      <c r="B301" s="10" t="s">
        <v>49</v>
      </c>
      <c r="C301" s="10" t="s">
        <v>103</v>
      </c>
      <c r="D301" s="10" t="s">
        <v>5</v>
      </c>
      <c r="E301">
        <v>2020</v>
      </c>
      <c r="F301" s="10" t="s">
        <v>88</v>
      </c>
      <c r="G301">
        <v>0</v>
      </c>
    </row>
    <row r="302" spans="1:7" x14ac:dyDescent="0.3">
      <c r="A302" s="10" t="s">
        <v>203</v>
      </c>
      <c r="B302" s="10" t="s">
        <v>49</v>
      </c>
      <c r="C302" s="10" t="s">
        <v>103</v>
      </c>
      <c r="D302" s="10" t="s">
        <v>5</v>
      </c>
      <c r="E302">
        <v>2020</v>
      </c>
      <c r="F302" s="10" t="s">
        <v>89</v>
      </c>
      <c r="G302">
        <v>0</v>
      </c>
    </row>
    <row r="303" spans="1:7" x14ac:dyDescent="0.3">
      <c r="A303" s="10" t="s">
        <v>203</v>
      </c>
      <c r="B303" s="10" t="s">
        <v>49</v>
      </c>
      <c r="C303" s="10" t="s">
        <v>103</v>
      </c>
      <c r="D303" s="10" t="s">
        <v>5</v>
      </c>
      <c r="E303">
        <v>2020</v>
      </c>
      <c r="F303" s="10" t="s">
        <v>90</v>
      </c>
      <c r="G303">
        <v>0</v>
      </c>
    </row>
    <row r="304" spans="1:7" x14ac:dyDescent="0.3">
      <c r="A304" s="10" t="s">
        <v>203</v>
      </c>
      <c r="B304" s="10" t="s">
        <v>49</v>
      </c>
      <c r="C304" s="10" t="s">
        <v>103</v>
      </c>
      <c r="D304" s="10" t="s">
        <v>5</v>
      </c>
      <c r="E304">
        <v>2020</v>
      </c>
      <c r="F304" s="10" t="s">
        <v>91</v>
      </c>
      <c r="G304">
        <v>0</v>
      </c>
    </row>
    <row r="305" spans="1:7" x14ac:dyDescent="0.3">
      <c r="A305" s="10" t="s">
        <v>203</v>
      </c>
      <c r="B305" s="10" t="s">
        <v>49</v>
      </c>
      <c r="C305" s="10" t="s">
        <v>103</v>
      </c>
      <c r="D305" s="10" t="s">
        <v>5</v>
      </c>
      <c r="E305">
        <v>2020</v>
      </c>
      <c r="F305" s="10" t="s">
        <v>83</v>
      </c>
      <c r="G305">
        <v>28100.17</v>
      </c>
    </row>
    <row r="306" spans="1:7" x14ac:dyDescent="0.3">
      <c r="A306" s="10" t="s">
        <v>203</v>
      </c>
      <c r="B306" s="10" t="s">
        <v>49</v>
      </c>
      <c r="C306" s="10" t="s">
        <v>103</v>
      </c>
      <c r="D306" s="10" t="s">
        <v>5</v>
      </c>
      <c r="E306">
        <v>2020</v>
      </c>
      <c r="F306" s="10" t="s">
        <v>84</v>
      </c>
      <c r="G306">
        <v>0</v>
      </c>
    </row>
    <row r="307" spans="1:7" x14ac:dyDescent="0.3">
      <c r="A307" s="10" t="s">
        <v>203</v>
      </c>
      <c r="B307" s="10" t="s">
        <v>49</v>
      </c>
      <c r="C307" s="10" t="s">
        <v>103</v>
      </c>
      <c r="D307" s="10" t="s">
        <v>5</v>
      </c>
      <c r="E307">
        <v>2020</v>
      </c>
      <c r="F307" s="10" t="s">
        <v>85</v>
      </c>
      <c r="G307">
        <v>0</v>
      </c>
    </row>
    <row r="308" spans="1:7" x14ac:dyDescent="0.3">
      <c r="A308" s="10" t="s">
        <v>204</v>
      </c>
      <c r="B308" s="10" t="s">
        <v>50</v>
      </c>
      <c r="C308" s="10" t="s">
        <v>103</v>
      </c>
      <c r="D308" s="10" t="s">
        <v>5</v>
      </c>
      <c r="E308">
        <v>2020</v>
      </c>
      <c r="F308" s="10" t="s">
        <v>86</v>
      </c>
      <c r="G308">
        <v>513284.23000000004</v>
      </c>
    </row>
    <row r="309" spans="1:7" x14ac:dyDescent="0.3">
      <c r="A309" s="10" t="s">
        <v>204</v>
      </c>
      <c r="B309" s="10" t="s">
        <v>50</v>
      </c>
      <c r="C309" s="10" t="s">
        <v>103</v>
      </c>
      <c r="D309" s="10" t="s">
        <v>5</v>
      </c>
      <c r="E309">
        <v>2020</v>
      </c>
      <c r="F309" s="10" t="s">
        <v>87</v>
      </c>
      <c r="G309">
        <v>127487.88</v>
      </c>
    </row>
    <row r="310" spans="1:7" x14ac:dyDescent="0.3">
      <c r="A310" s="10" t="s">
        <v>204</v>
      </c>
      <c r="B310" s="10" t="s">
        <v>50</v>
      </c>
      <c r="C310" s="10" t="s">
        <v>103</v>
      </c>
      <c r="D310" s="10" t="s">
        <v>5</v>
      </c>
      <c r="E310">
        <v>2020</v>
      </c>
      <c r="F310" s="10" t="s">
        <v>88</v>
      </c>
      <c r="G310">
        <v>598737.37</v>
      </c>
    </row>
    <row r="311" spans="1:7" x14ac:dyDescent="0.3">
      <c r="A311" s="10" t="s">
        <v>204</v>
      </c>
      <c r="B311" s="10" t="s">
        <v>50</v>
      </c>
      <c r="C311" s="10" t="s">
        <v>103</v>
      </c>
      <c r="D311" s="10" t="s">
        <v>5</v>
      </c>
      <c r="E311">
        <v>2020</v>
      </c>
      <c r="F311" s="10" t="s">
        <v>89</v>
      </c>
      <c r="G311">
        <v>310148.25</v>
      </c>
    </row>
    <row r="312" spans="1:7" x14ac:dyDescent="0.3">
      <c r="A312" s="10" t="s">
        <v>204</v>
      </c>
      <c r="B312" s="10" t="s">
        <v>50</v>
      </c>
      <c r="C312" s="10" t="s">
        <v>103</v>
      </c>
      <c r="D312" s="10" t="s">
        <v>5</v>
      </c>
      <c r="E312">
        <v>2020</v>
      </c>
      <c r="F312" s="10" t="s">
        <v>90</v>
      </c>
      <c r="G312">
        <v>32514.62</v>
      </c>
    </row>
    <row r="313" spans="1:7" x14ac:dyDescent="0.3">
      <c r="A313" s="10" t="s">
        <v>204</v>
      </c>
      <c r="B313" s="10" t="s">
        <v>50</v>
      </c>
      <c r="C313" s="10" t="s">
        <v>103</v>
      </c>
      <c r="D313" s="10" t="s">
        <v>5</v>
      </c>
      <c r="E313">
        <v>2020</v>
      </c>
      <c r="F313" s="10" t="s">
        <v>91</v>
      </c>
      <c r="G313">
        <v>314213.69</v>
      </c>
    </row>
    <row r="314" spans="1:7" x14ac:dyDescent="0.3">
      <c r="A314" s="10" t="s">
        <v>204</v>
      </c>
      <c r="B314" s="10" t="s">
        <v>50</v>
      </c>
      <c r="C314" s="10" t="s">
        <v>103</v>
      </c>
      <c r="D314" s="10" t="s">
        <v>5</v>
      </c>
      <c r="E314">
        <v>2020</v>
      </c>
      <c r="F314" s="10" t="s">
        <v>83</v>
      </c>
      <c r="G314">
        <v>476542.17000000004</v>
      </c>
    </row>
    <row r="315" spans="1:7" x14ac:dyDescent="0.3">
      <c r="A315" s="10" t="s">
        <v>204</v>
      </c>
      <c r="B315" s="10" t="s">
        <v>50</v>
      </c>
      <c r="C315" s="10" t="s">
        <v>103</v>
      </c>
      <c r="D315" s="10" t="s">
        <v>5</v>
      </c>
      <c r="E315">
        <v>2020</v>
      </c>
      <c r="F315" s="10" t="s">
        <v>84</v>
      </c>
      <c r="G315">
        <v>222752.68</v>
      </c>
    </row>
    <row r="316" spans="1:7" x14ac:dyDescent="0.3">
      <c r="A316" s="10" t="s">
        <v>204</v>
      </c>
      <c r="B316" s="10" t="s">
        <v>50</v>
      </c>
      <c r="C316" s="10" t="s">
        <v>103</v>
      </c>
      <c r="D316" s="10" t="s">
        <v>5</v>
      </c>
      <c r="E316">
        <v>2020</v>
      </c>
      <c r="F316" s="10" t="s">
        <v>85</v>
      </c>
      <c r="G316">
        <v>374865.01</v>
      </c>
    </row>
    <row r="317" spans="1:7" x14ac:dyDescent="0.3">
      <c r="A317" s="10" t="s">
        <v>205</v>
      </c>
      <c r="B317" s="10" t="s">
        <v>126</v>
      </c>
      <c r="C317" s="10" t="s">
        <v>103</v>
      </c>
      <c r="D317" s="10" t="s">
        <v>5</v>
      </c>
      <c r="E317">
        <v>2020</v>
      </c>
      <c r="F317" s="10" t="s">
        <v>86</v>
      </c>
      <c r="G317">
        <v>0</v>
      </c>
    </row>
    <row r="318" spans="1:7" x14ac:dyDescent="0.3">
      <c r="A318" s="10" t="s">
        <v>205</v>
      </c>
      <c r="B318" s="10" t="s">
        <v>126</v>
      </c>
      <c r="C318" s="10" t="s">
        <v>103</v>
      </c>
      <c r="D318" s="10" t="s">
        <v>5</v>
      </c>
      <c r="E318">
        <v>2020</v>
      </c>
      <c r="F318" s="10" t="s">
        <v>87</v>
      </c>
      <c r="G318">
        <v>0</v>
      </c>
    </row>
    <row r="319" spans="1:7" x14ac:dyDescent="0.3">
      <c r="A319" s="10" t="s">
        <v>205</v>
      </c>
      <c r="B319" s="10" t="s">
        <v>126</v>
      </c>
      <c r="C319" s="10" t="s">
        <v>103</v>
      </c>
      <c r="D319" s="10" t="s">
        <v>5</v>
      </c>
      <c r="E319">
        <v>2020</v>
      </c>
      <c r="F319" s="10" t="s">
        <v>88</v>
      </c>
      <c r="G319">
        <v>0</v>
      </c>
    </row>
    <row r="320" spans="1:7" x14ac:dyDescent="0.3">
      <c r="A320" s="10" t="s">
        <v>205</v>
      </c>
      <c r="B320" s="10" t="s">
        <v>126</v>
      </c>
      <c r="C320" s="10" t="s">
        <v>103</v>
      </c>
      <c r="D320" s="10" t="s">
        <v>5</v>
      </c>
      <c r="E320">
        <v>2020</v>
      </c>
      <c r="F320" s="10" t="s">
        <v>89</v>
      </c>
      <c r="G320">
        <v>0</v>
      </c>
    </row>
    <row r="321" spans="1:7" x14ac:dyDescent="0.3">
      <c r="A321" s="10" t="s">
        <v>205</v>
      </c>
      <c r="B321" s="10" t="s">
        <v>126</v>
      </c>
      <c r="C321" s="10" t="s">
        <v>103</v>
      </c>
      <c r="D321" s="10" t="s">
        <v>5</v>
      </c>
      <c r="E321">
        <v>2020</v>
      </c>
      <c r="F321" s="10" t="s">
        <v>90</v>
      </c>
      <c r="G321">
        <v>0</v>
      </c>
    </row>
    <row r="322" spans="1:7" x14ac:dyDescent="0.3">
      <c r="A322" s="10" t="s">
        <v>205</v>
      </c>
      <c r="B322" s="10" t="s">
        <v>126</v>
      </c>
      <c r="C322" s="10" t="s">
        <v>103</v>
      </c>
      <c r="D322" s="10" t="s">
        <v>5</v>
      </c>
      <c r="E322">
        <v>2020</v>
      </c>
      <c r="F322" s="10" t="s">
        <v>91</v>
      </c>
      <c r="G322">
        <v>0</v>
      </c>
    </row>
    <row r="323" spans="1:7" x14ac:dyDescent="0.3">
      <c r="A323" s="10" t="s">
        <v>205</v>
      </c>
      <c r="B323" s="10" t="s">
        <v>126</v>
      </c>
      <c r="C323" s="10" t="s">
        <v>103</v>
      </c>
      <c r="D323" s="10" t="s">
        <v>5</v>
      </c>
      <c r="E323">
        <v>2020</v>
      </c>
      <c r="F323" s="10" t="s">
        <v>83</v>
      </c>
      <c r="G323">
        <v>0</v>
      </c>
    </row>
    <row r="324" spans="1:7" x14ac:dyDescent="0.3">
      <c r="A324" s="10" t="s">
        <v>205</v>
      </c>
      <c r="B324" s="10" t="s">
        <v>126</v>
      </c>
      <c r="C324" s="10" t="s">
        <v>103</v>
      </c>
      <c r="D324" s="10" t="s">
        <v>5</v>
      </c>
      <c r="E324">
        <v>2020</v>
      </c>
      <c r="F324" s="10" t="s">
        <v>84</v>
      </c>
      <c r="G324">
        <v>326.02</v>
      </c>
    </row>
    <row r="325" spans="1:7" x14ac:dyDescent="0.3">
      <c r="A325" s="10" t="s">
        <v>205</v>
      </c>
      <c r="B325" s="10" t="s">
        <v>126</v>
      </c>
      <c r="C325" s="10" t="s">
        <v>103</v>
      </c>
      <c r="D325" s="10" t="s">
        <v>5</v>
      </c>
      <c r="E325">
        <v>2020</v>
      </c>
      <c r="F325" s="10" t="s">
        <v>85</v>
      </c>
      <c r="G325">
        <v>0</v>
      </c>
    </row>
    <row r="326" spans="1:7" x14ac:dyDescent="0.3">
      <c r="A326" s="10" t="s">
        <v>206</v>
      </c>
      <c r="B326" s="10" t="s">
        <v>52</v>
      </c>
      <c r="C326" s="10" t="s">
        <v>103</v>
      </c>
      <c r="D326" s="10" t="s">
        <v>5</v>
      </c>
      <c r="E326">
        <v>2020</v>
      </c>
      <c r="F326" s="10" t="s">
        <v>86</v>
      </c>
      <c r="G326">
        <v>0</v>
      </c>
    </row>
    <row r="327" spans="1:7" x14ac:dyDescent="0.3">
      <c r="A327" s="10" t="s">
        <v>206</v>
      </c>
      <c r="B327" s="10" t="s">
        <v>52</v>
      </c>
      <c r="C327" s="10" t="s">
        <v>103</v>
      </c>
      <c r="D327" s="10" t="s">
        <v>5</v>
      </c>
      <c r="E327">
        <v>2020</v>
      </c>
      <c r="F327" s="10" t="s">
        <v>87</v>
      </c>
      <c r="G327">
        <v>0</v>
      </c>
    </row>
    <row r="328" spans="1:7" x14ac:dyDescent="0.3">
      <c r="A328" s="10" t="s">
        <v>206</v>
      </c>
      <c r="B328" s="10" t="s">
        <v>52</v>
      </c>
      <c r="C328" s="10" t="s">
        <v>103</v>
      </c>
      <c r="D328" s="10" t="s">
        <v>5</v>
      </c>
      <c r="E328">
        <v>2020</v>
      </c>
      <c r="F328" s="10" t="s">
        <v>88</v>
      </c>
      <c r="G328">
        <v>0</v>
      </c>
    </row>
    <row r="329" spans="1:7" x14ac:dyDescent="0.3">
      <c r="A329" s="10" t="s">
        <v>206</v>
      </c>
      <c r="B329" s="10" t="s">
        <v>52</v>
      </c>
      <c r="C329" s="10" t="s">
        <v>103</v>
      </c>
      <c r="D329" s="10" t="s">
        <v>5</v>
      </c>
      <c r="E329">
        <v>2020</v>
      </c>
      <c r="F329" s="10" t="s">
        <v>89</v>
      </c>
      <c r="G329">
        <v>0</v>
      </c>
    </row>
    <row r="330" spans="1:7" x14ac:dyDescent="0.3">
      <c r="A330" s="10" t="s">
        <v>206</v>
      </c>
      <c r="B330" s="10" t="s">
        <v>52</v>
      </c>
      <c r="C330" s="10" t="s">
        <v>103</v>
      </c>
      <c r="D330" s="10" t="s">
        <v>5</v>
      </c>
      <c r="E330">
        <v>2020</v>
      </c>
      <c r="F330" s="10" t="s">
        <v>90</v>
      </c>
      <c r="G330">
        <v>0</v>
      </c>
    </row>
    <row r="331" spans="1:7" x14ac:dyDescent="0.3">
      <c r="A331" s="10" t="s">
        <v>206</v>
      </c>
      <c r="B331" s="10" t="s">
        <v>52</v>
      </c>
      <c r="C331" s="10" t="s">
        <v>103</v>
      </c>
      <c r="D331" s="10" t="s">
        <v>5</v>
      </c>
      <c r="E331">
        <v>2020</v>
      </c>
      <c r="F331" s="10" t="s">
        <v>91</v>
      </c>
      <c r="G331">
        <v>0</v>
      </c>
    </row>
    <row r="332" spans="1:7" x14ac:dyDescent="0.3">
      <c r="A332" s="10" t="s">
        <v>206</v>
      </c>
      <c r="B332" s="10" t="s">
        <v>52</v>
      </c>
      <c r="C332" s="10" t="s">
        <v>103</v>
      </c>
      <c r="D332" s="10" t="s">
        <v>5</v>
      </c>
      <c r="E332">
        <v>2020</v>
      </c>
      <c r="F332" s="10" t="s">
        <v>83</v>
      </c>
      <c r="G332">
        <v>0</v>
      </c>
    </row>
    <row r="333" spans="1:7" x14ac:dyDescent="0.3">
      <c r="A333" s="10" t="s">
        <v>206</v>
      </c>
      <c r="B333" s="10" t="s">
        <v>52</v>
      </c>
      <c r="C333" s="10" t="s">
        <v>103</v>
      </c>
      <c r="D333" s="10" t="s">
        <v>5</v>
      </c>
      <c r="E333">
        <v>2020</v>
      </c>
      <c r="F333" s="10" t="s">
        <v>84</v>
      </c>
      <c r="G333">
        <v>0</v>
      </c>
    </row>
    <row r="334" spans="1:7" x14ac:dyDescent="0.3">
      <c r="A334" s="10" t="s">
        <v>206</v>
      </c>
      <c r="B334" s="10" t="s">
        <v>52</v>
      </c>
      <c r="C334" s="10" t="s">
        <v>103</v>
      </c>
      <c r="D334" s="10" t="s">
        <v>5</v>
      </c>
      <c r="E334">
        <v>2020</v>
      </c>
      <c r="F334" s="10" t="s">
        <v>85</v>
      </c>
      <c r="G334">
        <v>653.33000000000004</v>
      </c>
    </row>
    <row r="335" spans="1:7" x14ac:dyDescent="0.3">
      <c r="A335" s="10" t="s">
        <v>207</v>
      </c>
      <c r="B335" s="10" t="s">
        <v>54</v>
      </c>
      <c r="C335" s="10" t="s">
        <v>103</v>
      </c>
      <c r="D335" s="10" t="s">
        <v>5</v>
      </c>
      <c r="E335">
        <v>2020</v>
      </c>
      <c r="F335" s="10" t="s">
        <v>86</v>
      </c>
      <c r="G335">
        <v>68.17</v>
      </c>
    </row>
    <row r="336" spans="1:7" x14ac:dyDescent="0.3">
      <c r="A336" s="10" t="s">
        <v>207</v>
      </c>
      <c r="B336" s="10" t="s">
        <v>54</v>
      </c>
      <c r="C336" s="10" t="s">
        <v>103</v>
      </c>
      <c r="D336" s="10" t="s">
        <v>5</v>
      </c>
      <c r="E336">
        <v>2020</v>
      </c>
      <c r="F336" s="10" t="s">
        <v>87</v>
      </c>
      <c r="G336">
        <v>113756.36</v>
      </c>
    </row>
    <row r="337" spans="1:7" x14ac:dyDescent="0.3">
      <c r="A337" s="10" t="s">
        <v>207</v>
      </c>
      <c r="B337" s="10" t="s">
        <v>54</v>
      </c>
      <c r="C337" s="10" t="s">
        <v>103</v>
      </c>
      <c r="D337" s="10" t="s">
        <v>5</v>
      </c>
      <c r="E337">
        <v>2020</v>
      </c>
      <c r="F337" s="10" t="s">
        <v>88</v>
      </c>
      <c r="G337">
        <v>65699.94</v>
      </c>
    </row>
    <row r="338" spans="1:7" x14ac:dyDescent="0.3">
      <c r="A338" s="10" t="s">
        <v>207</v>
      </c>
      <c r="B338" s="10" t="s">
        <v>54</v>
      </c>
      <c r="C338" s="10" t="s">
        <v>103</v>
      </c>
      <c r="D338" s="10" t="s">
        <v>5</v>
      </c>
      <c r="E338">
        <v>2020</v>
      </c>
      <c r="F338" s="10" t="s">
        <v>89</v>
      </c>
      <c r="G338">
        <v>27364.559999999998</v>
      </c>
    </row>
    <row r="339" spans="1:7" x14ac:dyDescent="0.3">
      <c r="A339" s="10" t="s">
        <v>207</v>
      </c>
      <c r="B339" s="10" t="s">
        <v>54</v>
      </c>
      <c r="C339" s="10" t="s">
        <v>103</v>
      </c>
      <c r="D339" s="10" t="s">
        <v>5</v>
      </c>
      <c r="E339">
        <v>2020</v>
      </c>
      <c r="F339" s="10" t="s">
        <v>90</v>
      </c>
      <c r="G339">
        <v>70308.679999999993</v>
      </c>
    </row>
    <row r="340" spans="1:7" x14ac:dyDescent="0.3">
      <c r="A340" s="10" t="s">
        <v>207</v>
      </c>
      <c r="B340" s="10" t="s">
        <v>54</v>
      </c>
      <c r="C340" s="10" t="s">
        <v>103</v>
      </c>
      <c r="D340" s="10" t="s">
        <v>5</v>
      </c>
      <c r="E340">
        <v>2020</v>
      </c>
      <c r="F340" s="10" t="s">
        <v>91</v>
      </c>
      <c r="G340">
        <v>78510.11</v>
      </c>
    </row>
    <row r="341" spans="1:7" x14ac:dyDescent="0.3">
      <c r="A341" s="10" t="s">
        <v>207</v>
      </c>
      <c r="B341" s="10" t="s">
        <v>54</v>
      </c>
      <c r="C341" s="10" t="s">
        <v>103</v>
      </c>
      <c r="D341" s="10" t="s">
        <v>5</v>
      </c>
      <c r="E341">
        <v>2020</v>
      </c>
      <c r="F341" s="10" t="s">
        <v>83</v>
      </c>
      <c r="G341">
        <v>6744.02</v>
      </c>
    </row>
    <row r="342" spans="1:7" x14ac:dyDescent="0.3">
      <c r="A342" s="10" t="s">
        <v>207</v>
      </c>
      <c r="B342" s="10" t="s">
        <v>54</v>
      </c>
      <c r="C342" s="10" t="s">
        <v>103</v>
      </c>
      <c r="D342" s="10" t="s">
        <v>5</v>
      </c>
      <c r="E342">
        <v>2020</v>
      </c>
      <c r="F342" s="10" t="s">
        <v>84</v>
      </c>
      <c r="G342">
        <v>205375.22999999998</v>
      </c>
    </row>
    <row r="343" spans="1:7" x14ac:dyDescent="0.3">
      <c r="A343" s="10" t="s">
        <v>207</v>
      </c>
      <c r="B343" s="10" t="s">
        <v>54</v>
      </c>
      <c r="C343" s="10" t="s">
        <v>103</v>
      </c>
      <c r="D343" s="10" t="s">
        <v>5</v>
      </c>
      <c r="E343">
        <v>2020</v>
      </c>
      <c r="F343" s="10" t="s">
        <v>85</v>
      </c>
      <c r="G343">
        <v>264656.93</v>
      </c>
    </row>
    <row r="344" spans="1:7" x14ac:dyDescent="0.3">
      <c r="A344" s="10" t="s">
        <v>208</v>
      </c>
      <c r="B344" s="10" t="s">
        <v>55</v>
      </c>
      <c r="C344" s="10" t="s">
        <v>103</v>
      </c>
      <c r="D344" s="10" t="s">
        <v>5</v>
      </c>
      <c r="E344">
        <v>2020</v>
      </c>
      <c r="F344" s="10" t="s">
        <v>86</v>
      </c>
      <c r="G344">
        <v>0</v>
      </c>
    </row>
    <row r="345" spans="1:7" x14ac:dyDescent="0.3">
      <c r="A345" s="10" t="s">
        <v>208</v>
      </c>
      <c r="B345" s="10" t="s">
        <v>55</v>
      </c>
      <c r="C345" s="10" t="s">
        <v>103</v>
      </c>
      <c r="D345" s="10" t="s">
        <v>5</v>
      </c>
      <c r="E345">
        <v>2020</v>
      </c>
      <c r="F345" s="10" t="s">
        <v>87</v>
      </c>
      <c r="G345">
        <v>0</v>
      </c>
    </row>
    <row r="346" spans="1:7" x14ac:dyDescent="0.3">
      <c r="A346" s="10" t="s">
        <v>208</v>
      </c>
      <c r="B346" s="10" t="s">
        <v>55</v>
      </c>
      <c r="C346" s="10" t="s">
        <v>103</v>
      </c>
      <c r="D346" s="10" t="s">
        <v>5</v>
      </c>
      <c r="E346">
        <v>2020</v>
      </c>
      <c r="F346" s="10" t="s">
        <v>88</v>
      </c>
      <c r="G346">
        <v>0</v>
      </c>
    </row>
    <row r="347" spans="1:7" x14ac:dyDescent="0.3">
      <c r="A347" s="10" t="s">
        <v>208</v>
      </c>
      <c r="B347" s="10" t="s">
        <v>55</v>
      </c>
      <c r="C347" s="10" t="s">
        <v>103</v>
      </c>
      <c r="D347" s="10" t="s">
        <v>5</v>
      </c>
      <c r="E347">
        <v>2020</v>
      </c>
      <c r="F347" s="10" t="s">
        <v>89</v>
      </c>
      <c r="G347">
        <v>0</v>
      </c>
    </row>
    <row r="348" spans="1:7" x14ac:dyDescent="0.3">
      <c r="A348" s="10" t="s">
        <v>208</v>
      </c>
      <c r="B348" s="10" t="s">
        <v>55</v>
      </c>
      <c r="C348" s="10" t="s">
        <v>103</v>
      </c>
      <c r="D348" s="10" t="s">
        <v>5</v>
      </c>
      <c r="E348">
        <v>2020</v>
      </c>
      <c r="F348" s="10" t="s">
        <v>90</v>
      </c>
      <c r="G348">
        <v>0</v>
      </c>
    </row>
    <row r="349" spans="1:7" x14ac:dyDescent="0.3">
      <c r="A349" s="10" t="s">
        <v>208</v>
      </c>
      <c r="B349" s="10" t="s">
        <v>55</v>
      </c>
      <c r="C349" s="10" t="s">
        <v>103</v>
      </c>
      <c r="D349" s="10" t="s">
        <v>5</v>
      </c>
      <c r="E349">
        <v>2020</v>
      </c>
      <c r="F349" s="10" t="s">
        <v>91</v>
      </c>
      <c r="G349">
        <v>147.88999999999999</v>
      </c>
    </row>
    <row r="350" spans="1:7" x14ac:dyDescent="0.3">
      <c r="A350" s="10" t="s">
        <v>208</v>
      </c>
      <c r="B350" s="10" t="s">
        <v>55</v>
      </c>
      <c r="C350" s="10" t="s">
        <v>103</v>
      </c>
      <c r="D350" s="10" t="s">
        <v>5</v>
      </c>
      <c r="E350">
        <v>2020</v>
      </c>
      <c r="F350" s="10" t="s">
        <v>83</v>
      </c>
      <c r="G350">
        <v>0</v>
      </c>
    </row>
    <row r="351" spans="1:7" x14ac:dyDescent="0.3">
      <c r="A351" s="10" t="s">
        <v>208</v>
      </c>
      <c r="B351" s="10" t="s">
        <v>55</v>
      </c>
      <c r="C351" s="10" t="s">
        <v>103</v>
      </c>
      <c r="D351" s="10" t="s">
        <v>5</v>
      </c>
      <c r="E351">
        <v>2020</v>
      </c>
      <c r="F351" s="10" t="s">
        <v>84</v>
      </c>
      <c r="G351">
        <v>0</v>
      </c>
    </row>
    <row r="352" spans="1:7" x14ac:dyDescent="0.3">
      <c r="A352" s="10" t="s">
        <v>208</v>
      </c>
      <c r="B352" s="10" t="s">
        <v>55</v>
      </c>
      <c r="C352" s="10" t="s">
        <v>103</v>
      </c>
      <c r="D352" s="10" t="s">
        <v>5</v>
      </c>
      <c r="E352">
        <v>2020</v>
      </c>
      <c r="F352" s="10" t="s">
        <v>85</v>
      </c>
      <c r="G352">
        <v>0</v>
      </c>
    </row>
    <row r="353" spans="1:7" x14ac:dyDescent="0.3">
      <c r="A353" s="10" t="s">
        <v>209</v>
      </c>
      <c r="B353" s="10" t="s">
        <v>57</v>
      </c>
      <c r="C353" s="10" t="s">
        <v>103</v>
      </c>
      <c r="D353" s="10" t="s">
        <v>5</v>
      </c>
      <c r="E353">
        <v>2020</v>
      </c>
      <c r="F353" s="10" t="s">
        <v>86</v>
      </c>
      <c r="G353">
        <v>2129924.71</v>
      </c>
    </row>
    <row r="354" spans="1:7" x14ac:dyDescent="0.3">
      <c r="A354" s="10" t="s">
        <v>209</v>
      </c>
      <c r="B354" s="10" t="s">
        <v>57</v>
      </c>
      <c r="C354" s="10" t="s">
        <v>103</v>
      </c>
      <c r="D354" s="10" t="s">
        <v>5</v>
      </c>
      <c r="E354">
        <v>2020</v>
      </c>
      <c r="F354" s="10" t="s">
        <v>87</v>
      </c>
      <c r="G354">
        <v>1762799.8299999998</v>
      </c>
    </row>
    <row r="355" spans="1:7" x14ac:dyDescent="0.3">
      <c r="A355" s="10" t="s">
        <v>209</v>
      </c>
      <c r="B355" s="10" t="s">
        <v>57</v>
      </c>
      <c r="C355" s="10" t="s">
        <v>103</v>
      </c>
      <c r="D355" s="10" t="s">
        <v>5</v>
      </c>
      <c r="E355">
        <v>2020</v>
      </c>
      <c r="F355" s="10" t="s">
        <v>88</v>
      </c>
      <c r="G355">
        <v>2407256.0600000005</v>
      </c>
    </row>
    <row r="356" spans="1:7" x14ac:dyDescent="0.3">
      <c r="A356" s="10" t="s">
        <v>209</v>
      </c>
      <c r="B356" s="10" t="s">
        <v>57</v>
      </c>
      <c r="C356" s="10" t="s">
        <v>103</v>
      </c>
      <c r="D356" s="10" t="s">
        <v>5</v>
      </c>
      <c r="E356">
        <v>2020</v>
      </c>
      <c r="F356" s="10" t="s">
        <v>89</v>
      </c>
      <c r="G356">
        <v>2839094.53</v>
      </c>
    </row>
    <row r="357" spans="1:7" x14ac:dyDescent="0.3">
      <c r="A357" s="10" t="s">
        <v>209</v>
      </c>
      <c r="B357" s="10" t="s">
        <v>57</v>
      </c>
      <c r="C357" s="10" t="s">
        <v>103</v>
      </c>
      <c r="D357" s="10" t="s">
        <v>5</v>
      </c>
      <c r="E357">
        <v>2020</v>
      </c>
      <c r="F357" s="10" t="s">
        <v>90</v>
      </c>
      <c r="G357">
        <v>3163877.23</v>
      </c>
    </row>
    <row r="358" spans="1:7" x14ac:dyDescent="0.3">
      <c r="A358" s="10" t="s">
        <v>209</v>
      </c>
      <c r="B358" s="10" t="s">
        <v>57</v>
      </c>
      <c r="C358" s="10" t="s">
        <v>103</v>
      </c>
      <c r="D358" s="10" t="s">
        <v>5</v>
      </c>
      <c r="E358">
        <v>2020</v>
      </c>
      <c r="F358" s="10" t="s">
        <v>91</v>
      </c>
      <c r="G358">
        <v>3542322.5799999991</v>
      </c>
    </row>
    <row r="359" spans="1:7" x14ac:dyDescent="0.3">
      <c r="A359" s="10" t="s">
        <v>209</v>
      </c>
      <c r="B359" s="10" t="s">
        <v>57</v>
      </c>
      <c r="C359" s="10" t="s">
        <v>103</v>
      </c>
      <c r="D359" s="10" t="s">
        <v>5</v>
      </c>
      <c r="E359">
        <v>2020</v>
      </c>
      <c r="F359" s="10" t="s">
        <v>83</v>
      </c>
      <c r="G359">
        <v>4468814.8600000003</v>
      </c>
    </row>
    <row r="360" spans="1:7" x14ac:dyDescent="0.3">
      <c r="A360" s="10" t="s">
        <v>209</v>
      </c>
      <c r="B360" s="10" t="s">
        <v>57</v>
      </c>
      <c r="C360" s="10" t="s">
        <v>103</v>
      </c>
      <c r="D360" s="10" t="s">
        <v>5</v>
      </c>
      <c r="E360">
        <v>2020</v>
      </c>
      <c r="F360" s="10" t="s">
        <v>84</v>
      </c>
      <c r="G360">
        <v>5259014.83</v>
      </c>
    </row>
    <row r="361" spans="1:7" x14ac:dyDescent="0.3">
      <c r="A361" s="10" t="s">
        <v>209</v>
      </c>
      <c r="B361" s="10" t="s">
        <v>57</v>
      </c>
      <c r="C361" s="10" t="s">
        <v>103</v>
      </c>
      <c r="D361" s="10" t="s">
        <v>5</v>
      </c>
      <c r="E361">
        <v>2020</v>
      </c>
      <c r="F361" s="10" t="s">
        <v>85</v>
      </c>
      <c r="G361">
        <v>3451512.04</v>
      </c>
    </row>
    <row r="362" spans="1:7" x14ac:dyDescent="0.3">
      <c r="A362" s="10" t="s">
        <v>210</v>
      </c>
      <c r="B362" s="10" t="s">
        <v>58</v>
      </c>
      <c r="C362" s="10" t="s">
        <v>103</v>
      </c>
      <c r="D362" s="10" t="s">
        <v>5</v>
      </c>
      <c r="E362">
        <v>2020</v>
      </c>
      <c r="F362" s="10" t="s">
        <v>86</v>
      </c>
      <c r="G362">
        <v>272099.98</v>
      </c>
    </row>
    <row r="363" spans="1:7" x14ac:dyDescent="0.3">
      <c r="A363" s="10" t="s">
        <v>210</v>
      </c>
      <c r="B363" s="10" t="s">
        <v>58</v>
      </c>
      <c r="C363" s="10" t="s">
        <v>103</v>
      </c>
      <c r="D363" s="10" t="s">
        <v>5</v>
      </c>
      <c r="E363">
        <v>2020</v>
      </c>
      <c r="F363" s="10" t="s">
        <v>87</v>
      </c>
      <c r="G363">
        <v>406781.42999999993</v>
      </c>
    </row>
    <row r="364" spans="1:7" x14ac:dyDescent="0.3">
      <c r="A364" s="10" t="s">
        <v>210</v>
      </c>
      <c r="B364" s="10" t="s">
        <v>58</v>
      </c>
      <c r="C364" s="10" t="s">
        <v>103</v>
      </c>
      <c r="D364" s="10" t="s">
        <v>5</v>
      </c>
      <c r="E364">
        <v>2020</v>
      </c>
      <c r="F364" s="10" t="s">
        <v>88</v>
      </c>
      <c r="G364">
        <v>464144.00000000006</v>
      </c>
    </row>
    <row r="365" spans="1:7" x14ac:dyDescent="0.3">
      <c r="A365" s="10" t="s">
        <v>210</v>
      </c>
      <c r="B365" s="10" t="s">
        <v>58</v>
      </c>
      <c r="C365" s="10" t="s">
        <v>103</v>
      </c>
      <c r="D365" s="10" t="s">
        <v>5</v>
      </c>
      <c r="E365">
        <v>2020</v>
      </c>
      <c r="F365" s="10" t="s">
        <v>89</v>
      </c>
      <c r="G365">
        <v>349947.8</v>
      </c>
    </row>
    <row r="366" spans="1:7" x14ac:dyDescent="0.3">
      <c r="A366" s="10" t="s">
        <v>210</v>
      </c>
      <c r="B366" s="10" t="s">
        <v>58</v>
      </c>
      <c r="C366" s="10" t="s">
        <v>103</v>
      </c>
      <c r="D366" s="10" t="s">
        <v>5</v>
      </c>
      <c r="E366">
        <v>2020</v>
      </c>
      <c r="F366" s="10" t="s">
        <v>90</v>
      </c>
      <c r="G366">
        <v>513095.02999999991</v>
      </c>
    </row>
    <row r="367" spans="1:7" x14ac:dyDescent="0.3">
      <c r="A367" s="10" t="s">
        <v>210</v>
      </c>
      <c r="B367" s="10" t="s">
        <v>58</v>
      </c>
      <c r="C367" s="10" t="s">
        <v>103</v>
      </c>
      <c r="D367" s="10" t="s">
        <v>5</v>
      </c>
      <c r="E367">
        <v>2020</v>
      </c>
      <c r="F367" s="10" t="s">
        <v>91</v>
      </c>
      <c r="G367">
        <v>514375.63</v>
      </c>
    </row>
    <row r="368" spans="1:7" x14ac:dyDescent="0.3">
      <c r="A368" s="10" t="s">
        <v>210</v>
      </c>
      <c r="B368" s="10" t="s">
        <v>58</v>
      </c>
      <c r="C368" s="10" t="s">
        <v>103</v>
      </c>
      <c r="D368" s="10" t="s">
        <v>5</v>
      </c>
      <c r="E368">
        <v>2020</v>
      </c>
      <c r="F368" s="10" t="s">
        <v>83</v>
      </c>
      <c r="G368">
        <v>288222.24000000005</v>
      </c>
    </row>
    <row r="369" spans="1:7" x14ac:dyDescent="0.3">
      <c r="A369" s="10" t="s">
        <v>210</v>
      </c>
      <c r="B369" s="10" t="s">
        <v>58</v>
      </c>
      <c r="C369" s="10" t="s">
        <v>103</v>
      </c>
      <c r="D369" s="10" t="s">
        <v>5</v>
      </c>
      <c r="E369">
        <v>2020</v>
      </c>
      <c r="F369" s="10" t="s">
        <v>84</v>
      </c>
      <c r="G369">
        <v>357570.26</v>
      </c>
    </row>
    <row r="370" spans="1:7" x14ac:dyDescent="0.3">
      <c r="A370" s="10" t="s">
        <v>210</v>
      </c>
      <c r="B370" s="10" t="s">
        <v>58</v>
      </c>
      <c r="C370" s="10" t="s">
        <v>103</v>
      </c>
      <c r="D370" s="10" t="s">
        <v>5</v>
      </c>
      <c r="E370">
        <v>2020</v>
      </c>
      <c r="F370" s="10" t="s">
        <v>85</v>
      </c>
      <c r="G370">
        <v>569276.27000000025</v>
      </c>
    </row>
    <row r="371" spans="1:7" x14ac:dyDescent="0.3">
      <c r="A371" s="10" t="s">
        <v>211</v>
      </c>
      <c r="B371" s="10" t="s">
        <v>58</v>
      </c>
      <c r="C371" s="10" t="s">
        <v>103</v>
      </c>
      <c r="D371" s="10" t="s">
        <v>108</v>
      </c>
      <c r="E371">
        <v>2020</v>
      </c>
      <c r="F371" s="10" t="s">
        <v>86</v>
      </c>
      <c r="G371">
        <v>2131.61</v>
      </c>
    </row>
    <row r="372" spans="1:7" x14ac:dyDescent="0.3">
      <c r="A372" s="10" t="s">
        <v>211</v>
      </c>
      <c r="B372" s="10" t="s">
        <v>58</v>
      </c>
      <c r="C372" s="10" t="s">
        <v>103</v>
      </c>
      <c r="D372" s="10" t="s">
        <v>108</v>
      </c>
      <c r="E372">
        <v>2020</v>
      </c>
      <c r="F372" s="10" t="s">
        <v>87</v>
      </c>
      <c r="G372">
        <v>3454.5</v>
      </c>
    </row>
    <row r="373" spans="1:7" x14ac:dyDescent="0.3">
      <c r="A373" s="10" t="s">
        <v>211</v>
      </c>
      <c r="B373" s="10" t="s">
        <v>58</v>
      </c>
      <c r="C373" s="10" t="s">
        <v>103</v>
      </c>
      <c r="D373" s="10" t="s">
        <v>108</v>
      </c>
      <c r="E373">
        <v>2020</v>
      </c>
      <c r="F373" s="10" t="s">
        <v>88</v>
      </c>
      <c r="G373">
        <v>7847.7699999999995</v>
      </c>
    </row>
    <row r="374" spans="1:7" x14ac:dyDescent="0.3">
      <c r="A374" s="10" t="s">
        <v>211</v>
      </c>
      <c r="B374" s="10" t="s">
        <v>58</v>
      </c>
      <c r="C374" s="10" t="s">
        <v>103</v>
      </c>
      <c r="D374" s="10" t="s">
        <v>108</v>
      </c>
      <c r="E374">
        <v>2020</v>
      </c>
      <c r="F374" s="10" t="s">
        <v>89</v>
      </c>
      <c r="G374">
        <v>410.37</v>
      </c>
    </row>
    <row r="375" spans="1:7" x14ac:dyDescent="0.3">
      <c r="A375" s="10" t="s">
        <v>211</v>
      </c>
      <c r="B375" s="10" t="s">
        <v>58</v>
      </c>
      <c r="C375" s="10" t="s">
        <v>103</v>
      </c>
      <c r="D375" s="10" t="s">
        <v>108</v>
      </c>
      <c r="E375">
        <v>2020</v>
      </c>
      <c r="F375" s="10" t="s">
        <v>90</v>
      </c>
      <c r="G375">
        <v>4000.97</v>
      </c>
    </row>
    <row r="376" spans="1:7" x14ac:dyDescent="0.3">
      <c r="A376" s="10" t="s">
        <v>211</v>
      </c>
      <c r="B376" s="10" t="s">
        <v>58</v>
      </c>
      <c r="C376" s="10" t="s">
        <v>103</v>
      </c>
      <c r="D376" s="10" t="s">
        <v>108</v>
      </c>
      <c r="E376">
        <v>2020</v>
      </c>
      <c r="F376" s="10" t="s">
        <v>91</v>
      </c>
      <c r="G376">
        <v>8049.97</v>
      </c>
    </row>
    <row r="377" spans="1:7" x14ac:dyDescent="0.3">
      <c r="A377" s="10" t="s">
        <v>211</v>
      </c>
      <c r="B377" s="10" t="s">
        <v>58</v>
      </c>
      <c r="C377" s="10" t="s">
        <v>103</v>
      </c>
      <c r="D377" s="10" t="s">
        <v>108</v>
      </c>
      <c r="E377">
        <v>2020</v>
      </c>
      <c r="F377" s="10" t="s">
        <v>83</v>
      </c>
      <c r="G377">
        <v>9091.31</v>
      </c>
    </row>
    <row r="378" spans="1:7" x14ac:dyDescent="0.3">
      <c r="A378" s="10" t="s">
        <v>211</v>
      </c>
      <c r="B378" s="10" t="s">
        <v>58</v>
      </c>
      <c r="C378" s="10" t="s">
        <v>103</v>
      </c>
      <c r="D378" s="10" t="s">
        <v>108</v>
      </c>
      <c r="E378">
        <v>2020</v>
      </c>
      <c r="F378" s="10" t="s">
        <v>84</v>
      </c>
      <c r="G378">
        <v>1436.66</v>
      </c>
    </row>
    <row r="379" spans="1:7" x14ac:dyDescent="0.3">
      <c r="A379" s="10" t="s">
        <v>211</v>
      </c>
      <c r="B379" s="10" t="s">
        <v>58</v>
      </c>
      <c r="C379" s="10" t="s">
        <v>103</v>
      </c>
      <c r="D379" s="10" t="s">
        <v>108</v>
      </c>
      <c r="E379">
        <v>2020</v>
      </c>
      <c r="F379" s="10" t="s">
        <v>85</v>
      </c>
      <c r="G379">
        <v>2456.4899999999998</v>
      </c>
    </row>
    <row r="380" spans="1:7" x14ac:dyDescent="0.3">
      <c r="A380" s="10" t="s">
        <v>212</v>
      </c>
      <c r="B380" s="10" t="s">
        <v>62</v>
      </c>
      <c r="C380" s="10" t="s">
        <v>103</v>
      </c>
      <c r="D380" s="10" t="s">
        <v>5</v>
      </c>
      <c r="E380">
        <v>2020</v>
      </c>
      <c r="F380" s="10" t="s">
        <v>86</v>
      </c>
      <c r="G380">
        <v>17567.64</v>
      </c>
    </row>
    <row r="381" spans="1:7" x14ac:dyDescent="0.3">
      <c r="A381" s="10" t="s">
        <v>212</v>
      </c>
      <c r="B381" s="10" t="s">
        <v>62</v>
      </c>
      <c r="C381" s="10" t="s">
        <v>103</v>
      </c>
      <c r="D381" s="10" t="s">
        <v>5</v>
      </c>
      <c r="E381">
        <v>2020</v>
      </c>
      <c r="F381" s="10" t="s">
        <v>87</v>
      </c>
      <c r="G381">
        <v>42.58</v>
      </c>
    </row>
    <row r="382" spans="1:7" x14ac:dyDescent="0.3">
      <c r="A382" s="10" t="s">
        <v>212</v>
      </c>
      <c r="B382" s="10" t="s">
        <v>62</v>
      </c>
      <c r="C382" s="10" t="s">
        <v>103</v>
      </c>
      <c r="D382" s="10" t="s">
        <v>5</v>
      </c>
      <c r="E382">
        <v>2020</v>
      </c>
      <c r="F382" s="10" t="s">
        <v>88</v>
      </c>
      <c r="G382">
        <v>0</v>
      </c>
    </row>
    <row r="383" spans="1:7" x14ac:dyDescent="0.3">
      <c r="A383" s="10" t="s">
        <v>212</v>
      </c>
      <c r="B383" s="10" t="s">
        <v>62</v>
      </c>
      <c r="C383" s="10" t="s">
        <v>103</v>
      </c>
      <c r="D383" s="10" t="s">
        <v>5</v>
      </c>
      <c r="E383">
        <v>2020</v>
      </c>
      <c r="F383" s="10" t="s">
        <v>89</v>
      </c>
      <c r="G383">
        <v>4480.83</v>
      </c>
    </row>
    <row r="384" spans="1:7" x14ac:dyDescent="0.3">
      <c r="A384" s="10" t="s">
        <v>212</v>
      </c>
      <c r="B384" s="10" t="s">
        <v>62</v>
      </c>
      <c r="C384" s="10" t="s">
        <v>103</v>
      </c>
      <c r="D384" s="10" t="s">
        <v>5</v>
      </c>
      <c r="E384">
        <v>2020</v>
      </c>
      <c r="F384" s="10" t="s">
        <v>90</v>
      </c>
      <c r="G384">
        <v>217.8</v>
      </c>
    </row>
    <row r="385" spans="1:7" x14ac:dyDescent="0.3">
      <c r="A385" s="10" t="s">
        <v>212</v>
      </c>
      <c r="B385" s="10" t="s">
        <v>62</v>
      </c>
      <c r="C385" s="10" t="s">
        <v>103</v>
      </c>
      <c r="D385" s="10" t="s">
        <v>5</v>
      </c>
      <c r="E385">
        <v>2020</v>
      </c>
      <c r="F385" s="10" t="s">
        <v>91</v>
      </c>
      <c r="G385">
        <v>132.04</v>
      </c>
    </row>
    <row r="386" spans="1:7" x14ac:dyDescent="0.3">
      <c r="A386" s="10" t="s">
        <v>212</v>
      </c>
      <c r="B386" s="10" t="s">
        <v>62</v>
      </c>
      <c r="C386" s="10" t="s">
        <v>103</v>
      </c>
      <c r="D386" s="10" t="s">
        <v>5</v>
      </c>
      <c r="E386">
        <v>2020</v>
      </c>
      <c r="F386" s="10" t="s">
        <v>83</v>
      </c>
      <c r="G386">
        <v>22767.22</v>
      </c>
    </row>
    <row r="387" spans="1:7" x14ac:dyDescent="0.3">
      <c r="A387" s="10" t="s">
        <v>212</v>
      </c>
      <c r="B387" s="10" t="s">
        <v>62</v>
      </c>
      <c r="C387" s="10" t="s">
        <v>103</v>
      </c>
      <c r="D387" s="10" t="s">
        <v>5</v>
      </c>
      <c r="E387">
        <v>2020</v>
      </c>
      <c r="F387" s="10" t="s">
        <v>84</v>
      </c>
      <c r="G387">
        <v>51039.58</v>
      </c>
    </row>
    <row r="388" spans="1:7" x14ac:dyDescent="0.3">
      <c r="A388" s="10" t="s">
        <v>212</v>
      </c>
      <c r="B388" s="10" t="s">
        <v>62</v>
      </c>
      <c r="C388" s="10" t="s">
        <v>103</v>
      </c>
      <c r="D388" s="10" t="s">
        <v>5</v>
      </c>
      <c r="E388">
        <v>2020</v>
      </c>
      <c r="F388" s="10" t="s">
        <v>85</v>
      </c>
      <c r="G388">
        <v>74604.759999999995</v>
      </c>
    </row>
    <row r="389" spans="1:7" x14ac:dyDescent="0.3">
      <c r="A389" s="10" t="s">
        <v>213</v>
      </c>
      <c r="B389" s="10" t="s">
        <v>63</v>
      </c>
      <c r="C389" s="10" t="s">
        <v>103</v>
      </c>
      <c r="D389" s="10" t="s">
        <v>5</v>
      </c>
      <c r="E389">
        <v>2020</v>
      </c>
      <c r="F389" s="10" t="s">
        <v>86</v>
      </c>
      <c r="G389">
        <v>31107.940000000002</v>
      </c>
    </row>
    <row r="390" spans="1:7" x14ac:dyDescent="0.3">
      <c r="A390" s="10" t="s">
        <v>213</v>
      </c>
      <c r="B390" s="10" t="s">
        <v>63</v>
      </c>
      <c r="C390" s="10" t="s">
        <v>103</v>
      </c>
      <c r="D390" s="10" t="s">
        <v>5</v>
      </c>
      <c r="E390">
        <v>2020</v>
      </c>
      <c r="F390" s="10" t="s">
        <v>87</v>
      </c>
      <c r="G390">
        <v>43157.24</v>
      </c>
    </row>
    <row r="391" spans="1:7" x14ac:dyDescent="0.3">
      <c r="A391" s="10" t="s">
        <v>213</v>
      </c>
      <c r="B391" s="10" t="s">
        <v>63</v>
      </c>
      <c r="C391" s="10" t="s">
        <v>103</v>
      </c>
      <c r="D391" s="10" t="s">
        <v>5</v>
      </c>
      <c r="E391">
        <v>2020</v>
      </c>
      <c r="F391" s="10" t="s">
        <v>88</v>
      </c>
      <c r="G391">
        <v>0</v>
      </c>
    </row>
    <row r="392" spans="1:7" x14ac:dyDescent="0.3">
      <c r="A392" s="10" t="s">
        <v>213</v>
      </c>
      <c r="B392" s="10" t="s">
        <v>63</v>
      </c>
      <c r="C392" s="10" t="s">
        <v>103</v>
      </c>
      <c r="D392" s="10" t="s">
        <v>5</v>
      </c>
      <c r="E392">
        <v>2020</v>
      </c>
      <c r="F392" s="10" t="s">
        <v>89</v>
      </c>
      <c r="G392">
        <v>0</v>
      </c>
    </row>
    <row r="393" spans="1:7" x14ac:dyDescent="0.3">
      <c r="A393" s="10" t="s">
        <v>213</v>
      </c>
      <c r="B393" s="10" t="s">
        <v>63</v>
      </c>
      <c r="C393" s="10" t="s">
        <v>103</v>
      </c>
      <c r="D393" s="10" t="s">
        <v>5</v>
      </c>
      <c r="E393">
        <v>2020</v>
      </c>
      <c r="F393" s="10" t="s">
        <v>90</v>
      </c>
      <c r="G393">
        <v>0</v>
      </c>
    </row>
    <row r="394" spans="1:7" x14ac:dyDescent="0.3">
      <c r="A394" s="10" t="s">
        <v>213</v>
      </c>
      <c r="B394" s="10" t="s">
        <v>63</v>
      </c>
      <c r="C394" s="10" t="s">
        <v>103</v>
      </c>
      <c r="D394" s="10" t="s">
        <v>5</v>
      </c>
      <c r="E394">
        <v>2020</v>
      </c>
      <c r="F394" s="10" t="s">
        <v>91</v>
      </c>
      <c r="G394">
        <v>0</v>
      </c>
    </row>
    <row r="395" spans="1:7" x14ac:dyDescent="0.3">
      <c r="A395" s="10" t="s">
        <v>213</v>
      </c>
      <c r="B395" s="10" t="s">
        <v>63</v>
      </c>
      <c r="C395" s="10" t="s">
        <v>103</v>
      </c>
      <c r="D395" s="10" t="s">
        <v>5</v>
      </c>
      <c r="E395">
        <v>2020</v>
      </c>
      <c r="F395" s="10" t="s">
        <v>83</v>
      </c>
      <c r="G395">
        <v>0</v>
      </c>
    </row>
    <row r="396" spans="1:7" x14ac:dyDescent="0.3">
      <c r="A396" s="10" t="s">
        <v>213</v>
      </c>
      <c r="B396" s="10" t="s">
        <v>63</v>
      </c>
      <c r="C396" s="10" t="s">
        <v>103</v>
      </c>
      <c r="D396" s="10" t="s">
        <v>5</v>
      </c>
      <c r="E396">
        <v>2020</v>
      </c>
      <c r="F396" s="10" t="s">
        <v>84</v>
      </c>
      <c r="G396">
        <v>0</v>
      </c>
    </row>
    <row r="397" spans="1:7" x14ac:dyDescent="0.3">
      <c r="A397" s="10" t="s">
        <v>213</v>
      </c>
      <c r="B397" s="10" t="s">
        <v>63</v>
      </c>
      <c r="C397" s="10" t="s">
        <v>103</v>
      </c>
      <c r="D397" s="10" t="s">
        <v>5</v>
      </c>
      <c r="E397">
        <v>2020</v>
      </c>
      <c r="F397" s="10" t="s">
        <v>85</v>
      </c>
      <c r="G397">
        <v>0</v>
      </c>
    </row>
    <row r="398" spans="1:7" x14ac:dyDescent="0.3">
      <c r="A398" s="10" t="s">
        <v>214</v>
      </c>
      <c r="B398" s="10" t="s">
        <v>127</v>
      </c>
      <c r="C398" s="10" t="s">
        <v>103</v>
      </c>
      <c r="D398" s="10" t="s">
        <v>5</v>
      </c>
      <c r="E398">
        <v>2020</v>
      </c>
      <c r="F398" s="10" t="s">
        <v>86</v>
      </c>
      <c r="G398">
        <v>0</v>
      </c>
    </row>
    <row r="399" spans="1:7" x14ac:dyDescent="0.3">
      <c r="A399" s="10" t="s">
        <v>214</v>
      </c>
      <c r="B399" s="10" t="s">
        <v>127</v>
      </c>
      <c r="C399" s="10" t="s">
        <v>103</v>
      </c>
      <c r="D399" s="10" t="s">
        <v>5</v>
      </c>
      <c r="E399">
        <v>2020</v>
      </c>
      <c r="F399" s="10" t="s">
        <v>87</v>
      </c>
      <c r="G399">
        <v>0</v>
      </c>
    </row>
    <row r="400" spans="1:7" x14ac:dyDescent="0.3">
      <c r="A400" s="10" t="s">
        <v>214</v>
      </c>
      <c r="B400" s="10" t="s">
        <v>127</v>
      </c>
      <c r="C400" s="10" t="s">
        <v>103</v>
      </c>
      <c r="D400" s="10" t="s">
        <v>5</v>
      </c>
      <c r="E400">
        <v>2020</v>
      </c>
      <c r="F400" s="10" t="s">
        <v>88</v>
      </c>
      <c r="G400">
        <v>0</v>
      </c>
    </row>
    <row r="401" spans="1:7" x14ac:dyDescent="0.3">
      <c r="A401" s="10" t="s">
        <v>214</v>
      </c>
      <c r="B401" s="10" t="s">
        <v>127</v>
      </c>
      <c r="C401" s="10" t="s">
        <v>103</v>
      </c>
      <c r="D401" s="10" t="s">
        <v>5</v>
      </c>
      <c r="E401">
        <v>2020</v>
      </c>
      <c r="F401" s="10" t="s">
        <v>89</v>
      </c>
      <c r="G401">
        <v>0</v>
      </c>
    </row>
    <row r="402" spans="1:7" x14ac:dyDescent="0.3">
      <c r="A402" s="10" t="s">
        <v>214</v>
      </c>
      <c r="B402" s="10" t="s">
        <v>127</v>
      </c>
      <c r="C402" s="10" t="s">
        <v>103</v>
      </c>
      <c r="D402" s="10" t="s">
        <v>5</v>
      </c>
      <c r="E402">
        <v>2020</v>
      </c>
      <c r="F402" s="10" t="s">
        <v>90</v>
      </c>
      <c r="G402">
        <v>0</v>
      </c>
    </row>
    <row r="403" spans="1:7" x14ac:dyDescent="0.3">
      <c r="A403" s="10" t="s">
        <v>214</v>
      </c>
      <c r="B403" s="10" t="s">
        <v>127</v>
      </c>
      <c r="C403" s="10" t="s">
        <v>103</v>
      </c>
      <c r="D403" s="10" t="s">
        <v>5</v>
      </c>
      <c r="E403">
        <v>2020</v>
      </c>
      <c r="F403" s="10" t="s">
        <v>91</v>
      </c>
      <c r="G403">
        <v>0</v>
      </c>
    </row>
    <row r="404" spans="1:7" x14ac:dyDescent="0.3">
      <c r="A404" s="10" t="s">
        <v>214</v>
      </c>
      <c r="B404" s="10" t="s">
        <v>127</v>
      </c>
      <c r="C404" s="10" t="s">
        <v>103</v>
      </c>
      <c r="D404" s="10" t="s">
        <v>5</v>
      </c>
      <c r="E404">
        <v>2020</v>
      </c>
      <c r="F404" s="10" t="s">
        <v>83</v>
      </c>
      <c r="G404">
        <v>0</v>
      </c>
    </row>
    <row r="405" spans="1:7" x14ac:dyDescent="0.3">
      <c r="A405" s="10" t="s">
        <v>214</v>
      </c>
      <c r="B405" s="10" t="s">
        <v>127</v>
      </c>
      <c r="C405" s="10" t="s">
        <v>103</v>
      </c>
      <c r="D405" s="10" t="s">
        <v>5</v>
      </c>
      <c r="E405">
        <v>2020</v>
      </c>
      <c r="F405" s="10" t="s">
        <v>84</v>
      </c>
      <c r="G405">
        <v>0</v>
      </c>
    </row>
    <row r="406" spans="1:7" x14ac:dyDescent="0.3">
      <c r="A406" s="10" t="s">
        <v>214</v>
      </c>
      <c r="B406" s="10" t="s">
        <v>127</v>
      </c>
      <c r="C406" s="10" t="s">
        <v>103</v>
      </c>
      <c r="D406" s="10" t="s">
        <v>5</v>
      </c>
      <c r="E406">
        <v>2020</v>
      </c>
      <c r="F406" s="10" t="s">
        <v>85</v>
      </c>
      <c r="G406">
        <v>590.78</v>
      </c>
    </row>
    <row r="407" spans="1:7" x14ac:dyDescent="0.3">
      <c r="A407" s="10" t="s">
        <v>215</v>
      </c>
      <c r="B407" s="10" t="s">
        <v>64</v>
      </c>
      <c r="C407" s="10" t="s">
        <v>103</v>
      </c>
      <c r="D407" s="10" t="s">
        <v>5</v>
      </c>
      <c r="E407">
        <v>2020</v>
      </c>
      <c r="F407" s="10" t="s">
        <v>86</v>
      </c>
      <c r="G407">
        <v>0</v>
      </c>
    </row>
    <row r="408" spans="1:7" x14ac:dyDescent="0.3">
      <c r="A408" s="10" t="s">
        <v>215</v>
      </c>
      <c r="B408" s="10" t="s">
        <v>64</v>
      </c>
      <c r="C408" s="10" t="s">
        <v>103</v>
      </c>
      <c r="D408" s="10" t="s">
        <v>5</v>
      </c>
      <c r="E408">
        <v>2020</v>
      </c>
      <c r="F408" s="10" t="s">
        <v>87</v>
      </c>
      <c r="G408">
        <v>0</v>
      </c>
    </row>
    <row r="409" spans="1:7" x14ac:dyDescent="0.3">
      <c r="A409" s="10" t="s">
        <v>215</v>
      </c>
      <c r="B409" s="10" t="s">
        <v>64</v>
      </c>
      <c r="C409" s="10" t="s">
        <v>103</v>
      </c>
      <c r="D409" s="10" t="s">
        <v>5</v>
      </c>
      <c r="E409">
        <v>2020</v>
      </c>
      <c r="F409" s="10" t="s">
        <v>88</v>
      </c>
      <c r="G409">
        <v>0</v>
      </c>
    </row>
    <row r="410" spans="1:7" x14ac:dyDescent="0.3">
      <c r="A410" s="10" t="s">
        <v>215</v>
      </c>
      <c r="B410" s="10" t="s">
        <v>64</v>
      </c>
      <c r="C410" s="10" t="s">
        <v>103</v>
      </c>
      <c r="D410" s="10" t="s">
        <v>5</v>
      </c>
      <c r="E410">
        <v>2020</v>
      </c>
      <c r="F410" s="10" t="s">
        <v>89</v>
      </c>
      <c r="G410">
        <v>7576.74</v>
      </c>
    </row>
    <row r="411" spans="1:7" x14ac:dyDescent="0.3">
      <c r="A411" s="10" t="s">
        <v>215</v>
      </c>
      <c r="B411" s="10" t="s">
        <v>64</v>
      </c>
      <c r="C411" s="10" t="s">
        <v>103</v>
      </c>
      <c r="D411" s="10" t="s">
        <v>5</v>
      </c>
      <c r="E411">
        <v>2020</v>
      </c>
      <c r="F411" s="10" t="s">
        <v>90</v>
      </c>
      <c r="G411">
        <v>0</v>
      </c>
    </row>
    <row r="412" spans="1:7" x14ac:dyDescent="0.3">
      <c r="A412" s="10" t="s">
        <v>215</v>
      </c>
      <c r="B412" s="10" t="s">
        <v>64</v>
      </c>
      <c r="C412" s="10" t="s">
        <v>103</v>
      </c>
      <c r="D412" s="10" t="s">
        <v>5</v>
      </c>
      <c r="E412">
        <v>2020</v>
      </c>
      <c r="F412" s="10" t="s">
        <v>91</v>
      </c>
      <c r="G412">
        <v>0</v>
      </c>
    </row>
    <row r="413" spans="1:7" x14ac:dyDescent="0.3">
      <c r="A413" s="10" t="s">
        <v>215</v>
      </c>
      <c r="B413" s="10" t="s">
        <v>64</v>
      </c>
      <c r="C413" s="10" t="s">
        <v>103</v>
      </c>
      <c r="D413" s="10" t="s">
        <v>5</v>
      </c>
      <c r="E413">
        <v>2020</v>
      </c>
      <c r="F413" s="10" t="s">
        <v>83</v>
      </c>
      <c r="G413">
        <v>0</v>
      </c>
    </row>
    <row r="414" spans="1:7" x14ac:dyDescent="0.3">
      <c r="A414" s="10" t="s">
        <v>215</v>
      </c>
      <c r="B414" s="10" t="s">
        <v>64</v>
      </c>
      <c r="C414" s="10" t="s">
        <v>103</v>
      </c>
      <c r="D414" s="10" t="s">
        <v>5</v>
      </c>
      <c r="E414">
        <v>2020</v>
      </c>
      <c r="F414" s="10" t="s">
        <v>84</v>
      </c>
      <c r="G414">
        <v>0</v>
      </c>
    </row>
    <row r="415" spans="1:7" x14ac:dyDescent="0.3">
      <c r="A415" s="10" t="s">
        <v>215</v>
      </c>
      <c r="B415" s="10" t="s">
        <v>64</v>
      </c>
      <c r="C415" s="10" t="s">
        <v>103</v>
      </c>
      <c r="D415" s="10" t="s">
        <v>5</v>
      </c>
      <c r="E415">
        <v>2020</v>
      </c>
      <c r="F415" s="10" t="s">
        <v>85</v>
      </c>
      <c r="G415">
        <v>0</v>
      </c>
    </row>
    <row r="416" spans="1:7" x14ac:dyDescent="0.3">
      <c r="A416" s="10" t="s">
        <v>216</v>
      </c>
      <c r="B416" s="10" t="s">
        <v>128</v>
      </c>
      <c r="C416" s="10" t="s">
        <v>103</v>
      </c>
      <c r="D416" s="10" t="s">
        <v>5</v>
      </c>
      <c r="E416">
        <v>2020</v>
      </c>
      <c r="F416" s="10" t="s">
        <v>86</v>
      </c>
      <c r="G416">
        <v>0</v>
      </c>
    </row>
    <row r="417" spans="1:7" x14ac:dyDescent="0.3">
      <c r="A417" s="10" t="s">
        <v>216</v>
      </c>
      <c r="B417" s="10" t="s">
        <v>128</v>
      </c>
      <c r="C417" s="10" t="s">
        <v>103</v>
      </c>
      <c r="D417" s="10" t="s">
        <v>5</v>
      </c>
      <c r="E417">
        <v>2020</v>
      </c>
      <c r="F417" s="10" t="s">
        <v>87</v>
      </c>
      <c r="G417">
        <v>0</v>
      </c>
    </row>
    <row r="418" spans="1:7" x14ac:dyDescent="0.3">
      <c r="A418" s="10" t="s">
        <v>216</v>
      </c>
      <c r="B418" s="10" t="s">
        <v>128</v>
      </c>
      <c r="C418" s="10" t="s">
        <v>103</v>
      </c>
      <c r="D418" s="10" t="s">
        <v>5</v>
      </c>
      <c r="E418">
        <v>2020</v>
      </c>
      <c r="F418" s="10" t="s">
        <v>88</v>
      </c>
      <c r="G418">
        <v>0</v>
      </c>
    </row>
    <row r="419" spans="1:7" x14ac:dyDescent="0.3">
      <c r="A419" s="10" t="s">
        <v>216</v>
      </c>
      <c r="B419" s="10" t="s">
        <v>128</v>
      </c>
      <c r="C419" s="10" t="s">
        <v>103</v>
      </c>
      <c r="D419" s="10" t="s">
        <v>5</v>
      </c>
      <c r="E419">
        <v>2020</v>
      </c>
      <c r="F419" s="10" t="s">
        <v>89</v>
      </c>
      <c r="G419">
        <v>0</v>
      </c>
    </row>
    <row r="420" spans="1:7" x14ac:dyDescent="0.3">
      <c r="A420" s="10" t="s">
        <v>216</v>
      </c>
      <c r="B420" s="10" t="s">
        <v>128</v>
      </c>
      <c r="C420" s="10" t="s">
        <v>103</v>
      </c>
      <c r="D420" s="10" t="s">
        <v>5</v>
      </c>
      <c r="E420">
        <v>2020</v>
      </c>
      <c r="F420" s="10" t="s">
        <v>90</v>
      </c>
      <c r="G420">
        <v>0</v>
      </c>
    </row>
    <row r="421" spans="1:7" x14ac:dyDescent="0.3">
      <c r="A421" s="10" t="s">
        <v>216</v>
      </c>
      <c r="B421" s="10" t="s">
        <v>128</v>
      </c>
      <c r="C421" s="10" t="s">
        <v>103</v>
      </c>
      <c r="D421" s="10" t="s">
        <v>5</v>
      </c>
      <c r="E421">
        <v>2020</v>
      </c>
      <c r="F421" s="10" t="s">
        <v>91</v>
      </c>
      <c r="G421">
        <v>39765.56</v>
      </c>
    </row>
    <row r="422" spans="1:7" x14ac:dyDescent="0.3">
      <c r="A422" s="10" t="s">
        <v>216</v>
      </c>
      <c r="B422" s="10" t="s">
        <v>128</v>
      </c>
      <c r="C422" s="10" t="s">
        <v>103</v>
      </c>
      <c r="D422" s="10" t="s">
        <v>5</v>
      </c>
      <c r="E422">
        <v>2020</v>
      </c>
      <c r="F422" s="10" t="s">
        <v>83</v>
      </c>
      <c r="G422">
        <v>0</v>
      </c>
    </row>
    <row r="423" spans="1:7" x14ac:dyDescent="0.3">
      <c r="A423" s="10" t="s">
        <v>216</v>
      </c>
      <c r="B423" s="10" t="s">
        <v>128</v>
      </c>
      <c r="C423" s="10" t="s">
        <v>103</v>
      </c>
      <c r="D423" s="10" t="s">
        <v>5</v>
      </c>
      <c r="E423">
        <v>2020</v>
      </c>
      <c r="F423" s="10" t="s">
        <v>84</v>
      </c>
      <c r="G423">
        <v>0</v>
      </c>
    </row>
    <row r="424" spans="1:7" x14ac:dyDescent="0.3">
      <c r="A424" s="10" t="s">
        <v>216</v>
      </c>
      <c r="B424" s="10" t="s">
        <v>128</v>
      </c>
      <c r="C424" s="10" t="s">
        <v>103</v>
      </c>
      <c r="D424" s="10" t="s">
        <v>5</v>
      </c>
      <c r="E424">
        <v>2020</v>
      </c>
      <c r="F424" s="10" t="s">
        <v>85</v>
      </c>
      <c r="G424">
        <v>0</v>
      </c>
    </row>
    <row r="425" spans="1:7" x14ac:dyDescent="0.3">
      <c r="A425" s="10" t="s">
        <v>217</v>
      </c>
      <c r="B425" s="10" t="s">
        <v>65</v>
      </c>
      <c r="C425" s="10" t="s">
        <v>103</v>
      </c>
      <c r="D425" s="10" t="s">
        <v>5</v>
      </c>
      <c r="E425">
        <v>2020</v>
      </c>
      <c r="F425" s="10" t="s">
        <v>86</v>
      </c>
      <c r="G425">
        <v>0</v>
      </c>
    </row>
    <row r="426" spans="1:7" x14ac:dyDescent="0.3">
      <c r="A426" s="10" t="s">
        <v>217</v>
      </c>
      <c r="B426" s="10" t="s">
        <v>65</v>
      </c>
      <c r="C426" s="10" t="s">
        <v>103</v>
      </c>
      <c r="D426" s="10" t="s">
        <v>5</v>
      </c>
      <c r="E426">
        <v>2020</v>
      </c>
      <c r="F426" s="10" t="s">
        <v>87</v>
      </c>
      <c r="G426">
        <v>0</v>
      </c>
    </row>
    <row r="427" spans="1:7" x14ac:dyDescent="0.3">
      <c r="A427" s="10" t="s">
        <v>217</v>
      </c>
      <c r="B427" s="10" t="s">
        <v>65</v>
      </c>
      <c r="C427" s="10" t="s">
        <v>103</v>
      </c>
      <c r="D427" s="10" t="s">
        <v>5</v>
      </c>
      <c r="E427">
        <v>2020</v>
      </c>
      <c r="F427" s="10" t="s">
        <v>88</v>
      </c>
      <c r="G427">
        <v>0</v>
      </c>
    </row>
    <row r="428" spans="1:7" x14ac:dyDescent="0.3">
      <c r="A428" s="10" t="s">
        <v>217</v>
      </c>
      <c r="B428" s="10" t="s">
        <v>65</v>
      </c>
      <c r="C428" s="10" t="s">
        <v>103</v>
      </c>
      <c r="D428" s="10" t="s">
        <v>5</v>
      </c>
      <c r="E428">
        <v>2020</v>
      </c>
      <c r="F428" s="10" t="s">
        <v>89</v>
      </c>
      <c r="G428">
        <v>113.2</v>
      </c>
    </row>
    <row r="429" spans="1:7" x14ac:dyDescent="0.3">
      <c r="A429" s="10" t="s">
        <v>217</v>
      </c>
      <c r="B429" s="10" t="s">
        <v>65</v>
      </c>
      <c r="C429" s="10" t="s">
        <v>103</v>
      </c>
      <c r="D429" s="10" t="s">
        <v>5</v>
      </c>
      <c r="E429">
        <v>2020</v>
      </c>
      <c r="F429" s="10" t="s">
        <v>90</v>
      </c>
      <c r="G429">
        <v>0</v>
      </c>
    </row>
    <row r="430" spans="1:7" x14ac:dyDescent="0.3">
      <c r="A430" s="10" t="s">
        <v>217</v>
      </c>
      <c r="B430" s="10" t="s">
        <v>65</v>
      </c>
      <c r="C430" s="10" t="s">
        <v>103</v>
      </c>
      <c r="D430" s="10" t="s">
        <v>5</v>
      </c>
      <c r="E430">
        <v>2020</v>
      </c>
      <c r="F430" s="10" t="s">
        <v>91</v>
      </c>
      <c r="G430">
        <v>0</v>
      </c>
    </row>
    <row r="431" spans="1:7" x14ac:dyDescent="0.3">
      <c r="A431" s="10" t="s">
        <v>217</v>
      </c>
      <c r="B431" s="10" t="s">
        <v>65</v>
      </c>
      <c r="C431" s="10" t="s">
        <v>103</v>
      </c>
      <c r="D431" s="10" t="s">
        <v>5</v>
      </c>
      <c r="E431">
        <v>2020</v>
      </c>
      <c r="F431" s="10" t="s">
        <v>83</v>
      </c>
      <c r="G431">
        <v>0</v>
      </c>
    </row>
    <row r="432" spans="1:7" x14ac:dyDescent="0.3">
      <c r="A432" s="10" t="s">
        <v>217</v>
      </c>
      <c r="B432" s="10" t="s">
        <v>65</v>
      </c>
      <c r="C432" s="10" t="s">
        <v>103</v>
      </c>
      <c r="D432" s="10" t="s">
        <v>5</v>
      </c>
      <c r="E432">
        <v>2020</v>
      </c>
      <c r="F432" s="10" t="s">
        <v>84</v>
      </c>
      <c r="G432">
        <v>0</v>
      </c>
    </row>
    <row r="433" spans="1:7" x14ac:dyDescent="0.3">
      <c r="A433" s="10" t="s">
        <v>217</v>
      </c>
      <c r="B433" s="10" t="s">
        <v>65</v>
      </c>
      <c r="C433" s="10" t="s">
        <v>103</v>
      </c>
      <c r="D433" s="10" t="s">
        <v>5</v>
      </c>
      <c r="E433">
        <v>2020</v>
      </c>
      <c r="F433" s="10" t="s">
        <v>85</v>
      </c>
      <c r="G433">
        <v>0</v>
      </c>
    </row>
    <row r="434" spans="1:7" x14ac:dyDescent="0.3">
      <c r="A434" s="10" t="s">
        <v>218</v>
      </c>
      <c r="B434" s="10" t="s">
        <v>69</v>
      </c>
      <c r="C434" s="10" t="s">
        <v>103</v>
      </c>
      <c r="D434" s="10" t="s">
        <v>5</v>
      </c>
      <c r="E434">
        <v>2020</v>
      </c>
      <c r="F434" s="10" t="s">
        <v>86</v>
      </c>
      <c r="G434">
        <v>0</v>
      </c>
    </row>
    <row r="435" spans="1:7" x14ac:dyDescent="0.3">
      <c r="A435" s="10" t="s">
        <v>218</v>
      </c>
      <c r="B435" s="10" t="s">
        <v>69</v>
      </c>
      <c r="C435" s="10" t="s">
        <v>103</v>
      </c>
      <c r="D435" s="10" t="s">
        <v>5</v>
      </c>
      <c r="E435">
        <v>2020</v>
      </c>
      <c r="F435" s="10" t="s">
        <v>87</v>
      </c>
      <c r="G435">
        <v>85.66</v>
      </c>
    </row>
    <row r="436" spans="1:7" x14ac:dyDescent="0.3">
      <c r="A436" s="10" t="s">
        <v>218</v>
      </c>
      <c r="B436" s="10" t="s">
        <v>69</v>
      </c>
      <c r="C436" s="10" t="s">
        <v>103</v>
      </c>
      <c r="D436" s="10" t="s">
        <v>5</v>
      </c>
      <c r="E436">
        <v>2020</v>
      </c>
      <c r="F436" s="10" t="s">
        <v>88</v>
      </c>
      <c r="G436">
        <v>0</v>
      </c>
    </row>
    <row r="437" spans="1:7" x14ac:dyDescent="0.3">
      <c r="A437" s="10" t="s">
        <v>218</v>
      </c>
      <c r="B437" s="10" t="s">
        <v>69</v>
      </c>
      <c r="C437" s="10" t="s">
        <v>103</v>
      </c>
      <c r="D437" s="10" t="s">
        <v>5</v>
      </c>
      <c r="E437">
        <v>2020</v>
      </c>
      <c r="F437" s="10" t="s">
        <v>89</v>
      </c>
      <c r="G437">
        <v>0</v>
      </c>
    </row>
    <row r="438" spans="1:7" x14ac:dyDescent="0.3">
      <c r="A438" s="10" t="s">
        <v>218</v>
      </c>
      <c r="B438" s="10" t="s">
        <v>69</v>
      </c>
      <c r="C438" s="10" t="s">
        <v>103</v>
      </c>
      <c r="D438" s="10" t="s">
        <v>5</v>
      </c>
      <c r="E438">
        <v>2020</v>
      </c>
      <c r="F438" s="10" t="s">
        <v>90</v>
      </c>
      <c r="G438">
        <v>0</v>
      </c>
    </row>
    <row r="439" spans="1:7" x14ac:dyDescent="0.3">
      <c r="A439" s="10" t="s">
        <v>218</v>
      </c>
      <c r="B439" s="10" t="s">
        <v>69</v>
      </c>
      <c r="C439" s="10" t="s">
        <v>103</v>
      </c>
      <c r="D439" s="10" t="s">
        <v>5</v>
      </c>
      <c r="E439">
        <v>2020</v>
      </c>
      <c r="F439" s="10" t="s">
        <v>91</v>
      </c>
      <c r="G439">
        <v>0</v>
      </c>
    </row>
    <row r="440" spans="1:7" x14ac:dyDescent="0.3">
      <c r="A440" s="10" t="s">
        <v>218</v>
      </c>
      <c r="B440" s="10" t="s">
        <v>69</v>
      </c>
      <c r="C440" s="10" t="s">
        <v>103</v>
      </c>
      <c r="D440" s="10" t="s">
        <v>5</v>
      </c>
      <c r="E440">
        <v>2020</v>
      </c>
      <c r="F440" s="10" t="s">
        <v>83</v>
      </c>
      <c r="G440">
        <v>0</v>
      </c>
    </row>
    <row r="441" spans="1:7" x14ac:dyDescent="0.3">
      <c r="A441" s="10" t="s">
        <v>218</v>
      </c>
      <c r="B441" s="10" t="s">
        <v>69</v>
      </c>
      <c r="C441" s="10" t="s">
        <v>103</v>
      </c>
      <c r="D441" s="10" t="s">
        <v>5</v>
      </c>
      <c r="E441">
        <v>2020</v>
      </c>
      <c r="F441" s="10" t="s">
        <v>84</v>
      </c>
      <c r="G441">
        <v>0</v>
      </c>
    </row>
    <row r="442" spans="1:7" x14ac:dyDescent="0.3">
      <c r="A442" s="10" t="s">
        <v>218</v>
      </c>
      <c r="B442" s="10" t="s">
        <v>69</v>
      </c>
      <c r="C442" s="10" t="s">
        <v>103</v>
      </c>
      <c r="D442" s="10" t="s">
        <v>5</v>
      </c>
      <c r="E442">
        <v>2020</v>
      </c>
      <c r="F442" s="10" t="s">
        <v>85</v>
      </c>
      <c r="G442">
        <v>0</v>
      </c>
    </row>
    <row r="443" spans="1:7" x14ac:dyDescent="0.3">
      <c r="A443" s="10" t="s">
        <v>219</v>
      </c>
      <c r="B443" s="10" t="s">
        <v>70</v>
      </c>
      <c r="C443" s="10" t="s">
        <v>103</v>
      </c>
      <c r="D443" s="10" t="s">
        <v>5</v>
      </c>
      <c r="E443">
        <v>2020</v>
      </c>
      <c r="F443" s="10" t="s">
        <v>86</v>
      </c>
      <c r="G443">
        <v>118299.1</v>
      </c>
    </row>
    <row r="444" spans="1:7" x14ac:dyDescent="0.3">
      <c r="A444" s="10" t="s">
        <v>219</v>
      </c>
      <c r="B444" s="10" t="s">
        <v>70</v>
      </c>
      <c r="C444" s="10" t="s">
        <v>103</v>
      </c>
      <c r="D444" s="10" t="s">
        <v>5</v>
      </c>
      <c r="E444">
        <v>2020</v>
      </c>
      <c r="F444" s="10" t="s">
        <v>87</v>
      </c>
      <c r="G444">
        <v>0</v>
      </c>
    </row>
    <row r="445" spans="1:7" x14ac:dyDescent="0.3">
      <c r="A445" s="10" t="s">
        <v>219</v>
      </c>
      <c r="B445" s="10" t="s">
        <v>70</v>
      </c>
      <c r="C445" s="10" t="s">
        <v>103</v>
      </c>
      <c r="D445" s="10" t="s">
        <v>5</v>
      </c>
      <c r="E445">
        <v>2020</v>
      </c>
      <c r="F445" s="10" t="s">
        <v>88</v>
      </c>
      <c r="G445">
        <v>0</v>
      </c>
    </row>
    <row r="446" spans="1:7" x14ac:dyDescent="0.3">
      <c r="A446" s="10" t="s">
        <v>219</v>
      </c>
      <c r="B446" s="10" t="s">
        <v>70</v>
      </c>
      <c r="C446" s="10" t="s">
        <v>103</v>
      </c>
      <c r="D446" s="10" t="s">
        <v>5</v>
      </c>
      <c r="E446">
        <v>2020</v>
      </c>
      <c r="F446" s="10" t="s">
        <v>89</v>
      </c>
      <c r="G446">
        <v>29959.21</v>
      </c>
    </row>
    <row r="447" spans="1:7" x14ac:dyDescent="0.3">
      <c r="A447" s="10" t="s">
        <v>219</v>
      </c>
      <c r="B447" s="10" t="s">
        <v>70</v>
      </c>
      <c r="C447" s="10" t="s">
        <v>103</v>
      </c>
      <c r="D447" s="10" t="s">
        <v>5</v>
      </c>
      <c r="E447">
        <v>2020</v>
      </c>
      <c r="F447" s="10" t="s">
        <v>90</v>
      </c>
      <c r="G447">
        <v>93.38</v>
      </c>
    </row>
    <row r="448" spans="1:7" x14ac:dyDescent="0.3">
      <c r="A448" s="10" t="s">
        <v>219</v>
      </c>
      <c r="B448" s="10" t="s">
        <v>70</v>
      </c>
      <c r="C448" s="10" t="s">
        <v>103</v>
      </c>
      <c r="D448" s="10" t="s">
        <v>5</v>
      </c>
      <c r="E448">
        <v>2020</v>
      </c>
      <c r="F448" s="10" t="s">
        <v>91</v>
      </c>
      <c r="G448">
        <v>49810.619999999995</v>
      </c>
    </row>
    <row r="449" spans="1:7" x14ac:dyDescent="0.3">
      <c r="A449" s="10" t="s">
        <v>219</v>
      </c>
      <c r="B449" s="10" t="s">
        <v>70</v>
      </c>
      <c r="C449" s="10" t="s">
        <v>103</v>
      </c>
      <c r="D449" s="10" t="s">
        <v>5</v>
      </c>
      <c r="E449">
        <v>2020</v>
      </c>
      <c r="F449" s="10" t="s">
        <v>83</v>
      </c>
      <c r="G449">
        <v>0</v>
      </c>
    </row>
    <row r="450" spans="1:7" x14ac:dyDescent="0.3">
      <c r="A450" s="10" t="s">
        <v>219</v>
      </c>
      <c r="B450" s="10" t="s">
        <v>70</v>
      </c>
      <c r="C450" s="10" t="s">
        <v>103</v>
      </c>
      <c r="D450" s="10" t="s">
        <v>5</v>
      </c>
      <c r="E450">
        <v>2020</v>
      </c>
      <c r="F450" s="10" t="s">
        <v>84</v>
      </c>
      <c r="G450">
        <v>0</v>
      </c>
    </row>
    <row r="451" spans="1:7" x14ac:dyDescent="0.3">
      <c r="A451" s="10" t="s">
        <v>219</v>
      </c>
      <c r="B451" s="10" t="s">
        <v>70</v>
      </c>
      <c r="C451" s="10" t="s">
        <v>103</v>
      </c>
      <c r="D451" s="10" t="s">
        <v>5</v>
      </c>
      <c r="E451">
        <v>2020</v>
      </c>
      <c r="F451" s="10" t="s">
        <v>85</v>
      </c>
      <c r="G451">
        <v>13576.31</v>
      </c>
    </row>
    <row r="452" spans="1:7" x14ac:dyDescent="0.3">
      <c r="A452" s="10" t="s">
        <v>220</v>
      </c>
      <c r="B452" s="10" t="s">
        <v>71</v>
      </c>
      <c r="C452" s="10" t="s">
        <v>103</v>
      </c>
      <c r="D452" s="10" t="s">
        <v>5</v>
      </c>
      <c r="E452">
        <v>2020</v>
      </c>
      <c r="F452" s="10" t="s">
        <v>86</v>
      </c>
      <c r="G452">
        <v>11298.73</v>
      </c>
    </row>
    <row r="453" spans="1:7" x14ac:dyDescent="0.3">
      <c r="A453" s="10" t="s">
        <v>220</v>
      </c>
      <c r="B453" s="10" t="s">
        <v>71</v>
      </c>
      <c r="C453" s="10" t="s">
        <v>103</v>
      </c>
      <c r="D453" s="10" t="s">
        <v>5</v>
      </c>
      <c r="E453">
        <v>2020</v>
      </c>
      <c r="F453" s="10" t="s">
        <v>87</v>
      </c>
      <c r="G453">
        <v>0</v>
      </c>
    </row>
    <row r="454" spans="1:7" x14ac:dyDescent="0.3">
      <c r="A454" s="10" t="s">
        <v>220</v>
      </c>
      <c r="B454" s="10" t="s">
        <v>71</v>
      </c>
      <c r="C454" s="10" t="s">
        <v>103</v>
      </c>
      <c r="D454" s="10" t="s">
        <v>5</v>
      </c>
      <c r="E454">
        <v>2020</v>
      </c>
      <c r="F454" s="10" t="s">
        <v>88</v>
      </c>
      <c r="G454">
        <v>0</v>
      </c>
    </row>
    <row r="455" spans="1:7" x14ac:dyDescent="0.3">
      <c r="A455" s="10" t="s">
        <v>220</v>
      </c>
      <c r="B455" s="10" t="s">
        <v>71</v>
      </c>
      <c r="C455" s="10" t="s">
        <v>103</v>
      </c>
      <c r="D455" s="10" t="s">
        <v>5</v>
      </c>
      <c r="E455">
        <v>2020</v>
      </c>
      <c r="F455" s="10" t="s">
        <v>89</v>
      </c>
      <c r="G455">
        <v>158.83000000000001</v>
      </c>
    </row>
    <row r="456" spans="1:7" x14ac:dyDescent="0.3">
      <c r="A456" s="10" t="s">
        <v>220</v>
      </c>
      <c r="B456" s="10" t="s">
        <v>71</v>
      </c>
      <c r="C456" s="10" t="s">
        <v>103</v>
      </c>
      <c r="D456" s="10" t="s">
        <v>5</v>
      </c>
      <c r="E456">
        <v>2020</v>
      </c>
      <c r="F456" s="10" t="s">
        <v>90</v>
      </c>
      <c r="G456">
        <v>0</v>
      </c>
    </row>
    <row r="457" spans="1:7" x14ac:dyDescent="0.3">
      <c r="A457" s="10" t="s">
        <v>220</v>
      </c>
      <c r="B457" s="10" t="s">
        <v>71</v>
      </c>
      <c r="C457" s="10" t="s">
        <v>103</v>
      </c>
      <c r="D457" s="10" t="s">
        <v>5</v>
      </c>
      <c r="E457">
        <v>2020</v>
      </c>
      <c r="F457" s="10" t="s">
        <v>91</v>
      </c>
      <c r="G457">
        <v>0</v>
      </c>
    </row>
    <row r="458" spans="1:7" x14ac:dyDescent="0.3">
      <c r="A458" s="10" t="s">
        <v>220</v>
      </c>
      <c r="B458" s="10" t="s">
        <v>71</v>
      </c>
      <c r="C458" s="10" t="s">
        <v>103</v>
      </c>
      <c r="D458" s="10" t="s">
        <v>5</v>
      </c>
      <c r="E458">
        <v>2020</v>
      </c>
      <c r="F458" s="10" t="s">
        <v>83</v>
      </c>
      <c r="G458">
        <v>471.98</v>
      </c>
    </row>
    <row r="459" spans="1:7" x14ac:dyDescent="0.3">
      <c r="A459" s="10" t="s">
        <v>220</v>
      </c>
      <c r="B459" s="10" t="s">
        <v>71</v>
      </c>
      <c r="C459" s="10" t="s">
        <v>103</v>
      </c>
      <c r="D459" s="10" t="s">
        <v>5</v>
      </c>
      <c r="E459">
        <v>2020</v>
      </c>
      <c r="F459" s="10" t="s">
        <v>84</v>
      </c>
      <c r="G459">
        <v>0</v>
      </c>
    </row>
    <row r="460" spans="1:7" x14ac:dyDescent="0.3">
      <c r="A460" s="10" t="s">
        <v>220</v>
      </c>
      <c r="B460" s="10" t="s">
        <v>71</v>
      </c>
      <c r="C460" s="10" t="s">
        <v>103</v>
      </c>
      <c r="D460" s="10" t="s">
        <v>5</v>
      </c>
      <c r="E460">
        <v>2020</v>
      </c>
      <c r="F460" s="10" t="s">
        <v>85</v>
      </c>
      <c r="G460">
        <v>0</v>
      </c>
    </row>
    <row r="461" spans="1:7" x14ac:dyDescent="0.3">
      <c r="A461" s="10" t="s">
        <v>221</v>
      </c>
      <c r="B461" s="10" t="s">
        <v>132</v>
      </c>
      <c r="C461" s="10" t="s">
        <v>103</v>
      </c>
      <c r="D461" s="10" t="s">
        <v>5</v>
      </c>
      <c r="E461">
        <v>2020</v>
      </c>
      <c r="F461" s="10" t="s">
        <v>86</v>
      </c>
      <c r="G461">
        <v>0</v>
      </c>
    </row>
    <row r="462" spans="1:7" x14ac:dyDescent="0.3">
      <c r="A462" s="10" t="s">
        <v>221</v>
      </c>
      <c r="B462" s="10" t="s">
        <v>132</v>
      </c>
      <c r="C462" s="10" t="s">
        <v>103</v>
      </c>
      <c r="D462" s="10" t="s">
        <v>5</v>
      </c>
      <c r="E462">
        <v>2020</v>
      </c>
      <c r="F462" s="10" t="s">
        <v>87</v>
      </c>
      <c r="G462">
        <v>0</v>
      </c>
    </row>
    <row r="463" spans="1:7" x14ac:dyDescent="0.3">
      <c r="A463" s="10" t="s">
        <v>221</v>
      </c>
      <c r="B463" s="10" t="s">
        <v>132</v>
      </c>
      <c r="C463" s="10" t="s">
        <v>103</v>
      </c>
      <c r="D463" s="10" t="s">
        <v>5</v>
      </c>
      <c r="E463">
        <v>2020</v>
      </c>
      <c r="F463" s="10" t="s">
        <v>88</v>
      </c>
      <c r="G463">
        <v>0</v>
      </c>
    </row>
    <row r="464" spans="1:7" x14ac:dyDescent="0.3">
      <c r="A464" s="10" t="s">
        <v>221</v>
      </c>
      <c r="B464" s="10" t="s">
        <v>132</v>
      </c>
      <c r="C464" s="10" t="s">
        <v>103</v>
      </c>
      <c r="D464" s="10" t="s">
        <v>5</v>
      </c>
      <c r="E464">
        <v>2020</v>
      </c>
      <c r="F464" s="10" t="s">
        <v>89</v>
      </c>
      <c r="G464">
        <v>0</v>
      </c>
    </row>
    <row r="465" spans="1:7" x14ac:dyDescent="0.3">
      <c r="A465" s="10" t="s">
        <v>221</v>
      </c>
      <c r="B465" s="10" t="s">
        <v>132</v>
      </c>
      <c r="C465" s="10" t="s">
        <v>103</v>
      </c>
      <c r="D465" s="10" t="s">
        <v>5</v>
      </c>
      <c r="E465">
        <v>2020</v>
      </c>
      <c r="F465" s="10" t="s">
        <v>90</v>
      </c>
      <c r="G465">
        <v>0</v>
      </c>
    </row>
    <row r="466" spans="1:7" x14ac:dyDescent="0.3">
      <c r="A466" s="10" t="s">
        <v>221</v>
      </c>
      <c r="B466" s="10" t="s">
        <v>132</v>
      </c>
      <c r="C466" s="10" t="s">
        <v>103</v>
      </c>
      <c r="D466" s="10" t="s">
        <v>5</v>
      </c>
      <c r="E466">
        <v>2020</v>
      </c>
      <c r="F466" s="10" t="s">
        <v>91</v>
      </c>
      <c r="G466">
        <v>15140.67</v>
      </c>
    </row>
    <row r="467" spans="1:7" x14ac:dyDescent="0.3">
      <c r="A467" s="10" t="s">
        <v>221</v>
      </c>
      <c r="B467" s="10" t="s">
        <v>132</v>
      </c>
      <c r="C467" s="10" t="s">
        <v>103</v>
      </c>
      <c r="D467" s="10" t="s">
        <v>5</v>
      </c>
      <c r="E467">
        <v>2020</v>
      </c>
      <c r="F467" s="10" t="s">
        <v>83</v>
      </c>
      <c r="G467">
        <v>0</v>
      </c>
    </row>
    <row r="468" spans="1:7" x14ac:dyDescent="0.3">
      <c r="A468" s="10" t="s">
        <v>221</v>
      </c>
      <c r="B468" s="10" t="s">
        <v>132</v>
      </c>
      <c r="C468" s="10" t="s">
        <v>103</v>
      </c>
      <c r="D468" s="10" t="s">
        <v>5</v>
      </c>
      <c r="E468">
        <v>2020</v>
      </c>
      <c r="F468" s="10" t="s">
        <v>84</v>
      </c>
      <c r="G468">
        <v>0</v>
      </c>
    </row>
    <row r="469" spans="1:7" x14ac:dyDescent="0.3">
      <c r="A469" s="10" t="s">
        <v>221</v>
      </c>
      <c r="B469" s="10" t="s">
        <v>132</v>
      </c>
      <c r="C469" s="10" t="s">
        <v>103</v>
      </c>
      <c r="D469" s="10" t="s">
        <v>5</v>
      </c>
      <c r="E469">
        <v>2020</v>
      </c>
      <c r="F469" s="10" t="s">
        <v>85</v>
      </c>
      <c r="G469">
        <v>0</v>
      </c>
    </row>
    <row r="470" spans="1:7" x14ac:dyDescent="0.3">
      <c r="A470" s="10" t="s">
        <v>222</v>
      </c>
      <c r="B470" s="10" t="s">
        <v>75</v>
      </c>
      <c r="C470" s="10" t="s">
        <v>103</v>
      </c>
      <c r="D470" s="10" t="s">
        <v>5</v>
      </c>
      <c r="E470">
        <v>2020</v>
      </c>
      <c r="F470" s="10" t="s">
        <v>86</v>
      </c>
      <c r="G470">
        <v>0</v>
      </c>
    </row>
    <row r="471" spans="1:7" x14ac:dyDescent="0.3">
      <c r="A471" s="10" t="s">
        <v>222</v>
      </c>
      <c r="B471" s="10" t="s">
        <v>75</v>
      </c>
      <c r="C471" s="10" t="s">
        <v>103</v>
      </c>
      <c r="D471" s="10" t="s">
        <v>5</v>
      </c>
      <c r="E471">
        <v>2020</v>
      </c>
      <c r="F471" s="10" t="s">
        <v>87</v>
      </c>
      <c r="G471">
        <v>0</v>
      </c>
    </row>
    <row r="472" spans="1:7" x14ac:dyDescent="0.3">
      <c r="A472" s="10" t="s">
        <v>222</v>
      </c>
      <c r="B472" s="10" t="s">
        <v>75</v>
      </c>
      <c r="C472" s="10" t="s">
        <v>103</v>
      </c>
      <c r="D472" s="10" t="s">
        <v>5</v>
      </c>
      <c r="E472">
        <v>2020</v>
      </c>
      <c r="F472" s="10" t="s">
        <v>88</v>
      </c>
      <c r="G472">
        <v>14715</v>
      </c>
    </row>
    <row r="473" spans="1:7" x14ac:dyDescent="0.3">
      <c r="A473" s="10" t="s">
        <v>222</v>
      </c>
      <c r="B473" s="10" t="s">
        <v>75</v>
      </c>
      <c r="C473" s="10" t="s">
        <v>103</v>
      </c>
      <c r="D473" s="10" t="s">
        <v>5</v>
      </c>
      <c r="E473">
        <v>2020</v>
      </c>
      <c r="F473" s="10" t="s">
        <v>89</v>
      </c>
      <c r="G473">
        <v>0</v>
      </c>
    </row>
    <row r="474" spans="1:7" x14ac:dyDescent="0.3">
      <c r="A474" s="10" t="s">
        <v>222</v>
      </c>
      <c r="B474" s="10" t="s">
        <v>75</v>
      </c>
      <c r="C474" s="10" t="s">
        <v>103</v>
      </c>
      <c r="D474" s="10" t="s">
        <v>5</v>
      </c>
      <c r="E474">
        <v>2020</v>
      </c>
      <c r="F474" s="10" t="s">
        <v>90</v>
      </c>
      <c r="G474">
        <v>0</v>
      </c>
    </row>
    <row r="475" spans="1:7" x14ac:dyDescent="0.3">
      <c r="A475" s="10" t="s">
        <v>222</v>
      </c>
      <c r="B475" s="10" t="s">
        <v>75</v>
      </c>
      <c r="C475" s="10" t="s">
        <v>103</v>
      </c>
      <c r="D475" s="10" t="s">
        <v>5</v>
      </c>
      <c r="E475">
        <v>2020</v>
      </c>
      <c r="F475" s="10" t="s">
        <v>91</v>
      </c>
      <c r="G475">
        <v>0</v>
      </c>
    </row>
    <row r="476" spans="1:7" x14ac:dyDescent="0.3">
      <c r="A476" s="10" t="s">
        <v>222</v>
      </c>
      <c r="B476" s="10" t="s">
        <v>75</v>
      </c>
      <c r="C476" s="10" t="s">
        <v>103</v>
      </c>
      <c r="D476" s="10" t="s">
        <v>5</v>
      </c>
      <c r="E476">
        <v>2020</v>
      </c>
      <c r="F476" s="10" t="s">
        <v>83</v>
      </c>
      <c r="G476">
        <v>0</v>
      </c>
    </row>
    <row r="477" spans="1:7" x14ac:dyDescent="0.3">
      <c r="A477" s="10" t="s">
        <v>222</v>
      </c>
      <c r="B477" s="10" t="s">
        <v>75</v>
      </c>
      <c r="C477" s="10" t="s">
        <v>103</v>
      </c>
      <c r="D477" s="10" t="s">
        <v>5</v>
      </c>
      <c r="E477">
        <v>2020</v>
      </c>
      <c r="F477" s="10" t="s">
        <v>84</v>
      </c>
      <c r="G477">
        <v>0</v>
      </c>
    </row>
    <row r="478" spans="1:7" x14ac:dyDescent="0.3">
      <c r="A478" s="10" t="s">
        <v>222</v>
      </c>
      <c r="B478" s="10" t="s">
        <v>75</v>
      </c>
      <c r="C478" s="10" t="s">
        <v>103</v>
      </c>
      <c r="D478" s="10" t="s">
        <v>5</v>
      </c>
      <c r="E478">
        <v>2020</v>
      </c>
      <c r="F478" s="10" t="s">
        <v>85</v>
      </c>
      <c r="G478">
        <v>14660.4</v>
      </c>
    </row>
    <row r="479" spans="1:7" x14ac:dyDescent="0.3">
      <c r="A479" s="10" t="s">
        <v>223</v>
      </c>
      <c r="B479" s="10" t="s">
        <v>76</v>
      </c>
      <c r="C479" s="10" t="s">
        <v>103</v>
      </c>
      <c r="D479" s="10" t="s">
        <v>5</v>
      </c>
      <c r="E479">
        <v>2020</v>
      </c>
      <c r="F479" s="10" t="s">
        <v>86</v>
      </c>
      <c r="G479">
        <v>556863.38</v>
      </c>
    </row>
    <row r="480" spans="1:7" x14ac:dyDescent="0.3">
      <c r="A480" s="10" t="s">
        <v>223</v>
      </c>
      <c r="B480" s="10" t="s">
        <v>76</v>
      </c>
      <c r="C480" s="10" t="s">
        <v>103</v>
      </c>
      <c r="D480" s="10" t="s">
        <v>5</v>
      </c>
      <c r="E480">
        <v>2020</v>
      </c>
      <c r="F480" s="10" t="s">
        <v>87</v>
      </c>
      <c r="G480">
        <v>1091338.67</v>
      </c>
    </row>
    <row r="481" spans="1:7" x14ac:dyDescent="0.3">
      <c r="A481" s="10" t="s">
        <v>223</v>
      </c>
      <c r="B481" s="10" t="s">
        <v>76</v>
      </c>
      <c r="C481" s="10" t="s">
        <v>103</v>
      </c>
      <c r="D481" s="10" t="s">
        <v>5</v>
      </c>
      <c r="E481">
        <v>2020</v>
      </c>
      <c r="F481" s="10" t="s">
        <v>88</v>
      </c>
      <c r="G481">
        <v>639457.14</v>
      </c>
    </row>
    <row r="482" spans="1:7" x14ac:dyDescent="0.3">
      <c r="A482" s="10" t="s">
        <v>223</v>
      </c>
      <c r="B482" s="10" t="s">
        <v>76</v>
      </c>
      <c r="C482" s="10" t="s">
        <v>103</v>
      </c>
      <c r="D482" s="10" t="s">
        <v>5</v>
      </c>
      <c r="E482">
        <v>2020</v>
      </c>
      <c r="F482" s="10" t="s">
        <v>89</v>
      </c>
      <c r="G482">
        <v>626131.52</v>
      </c>
    </row>
    <row r="483" spans="1:7" x14ac:dyDescent="0.3">
      <c r="A483" s="10" t="s">
        <v>223</v>
      </c>
      <c r="B483" s="10" t="s">
        <v>76</v>
      </c>
      <c r="C483" s="10" t="s">
        <v>103</v>
      </c>
      <c r="D483" s="10" t="s">
        <v>5</v>
      </c>
      <c r="E483">
        <v>2020</v>
      </c>
      <c r="F483" s="10" t="s">
        <v>90</v>
      </c>
      <c r="G483">
        <v>744900.57000000007</v>
      </c>
    </row>
    <row r="484" spans="1:7" x14ac:dyDescent="0.3">
      <c r="A484" s="10" t="s">
        <v>223</v>
      </c>
      <c r="B484" s="10" t="s">
        <v>76</v>
      </c>
      <c r="C484" s="10" t="s">
        <v>103</v>
      </c>
      <c r="D484" s="10" t="s">
        <v>5</v>
      </c>
      <c r="E484">
        <v>2020</v>
      </c>
      <c r="F484" s="10" t="s">
        <v>91</v>
      </c>
      <c r="G484">
        <v>789625.49</v>
      </c>
    </row>
    <row r="485" spans="1:7" x14ac:dyDescent="0.3">
      <c r="A485" s="10" t="s">
        <v>223</v>
      </c>
      <c r="B485" s="10" t="s">
        <v>76</v>
      </c>
      <c r="C485" s="10" t="s">
        <v>103</v>
      </c>
      <c r="D485" s="10" t="s">
        <v>5</v>
      </c>
      <c r="E485">
        <v>2020</v>
      </c>
      <c r="F485" s="10" t="s">
        <v>83</v>
      </c>
      <c r="G485">
        <v>6795480.5999999996</v>
      </c>
    </row>
    <row r="486" spans="1:7" x14ac:dyDescent="0.3">
      <c r="A486" s="10" t="s">
        <v>223</v>
      </c>
      <c r="B486" s="10" t="s">
        <v>76</v>
      </c>
      <c r="C486" s="10" t="s">
        <v>103</v>
      </c>
      <c r="D486" s="10" t="s">
        <v>5</v>
      </c>
      <c r="E486">
        <v>2020</v>
      </c>
      <c r="F486" s="10" t="s">
        <v>84</v>
      </c>
      <c r="G486">
        <v>620898.84</v>
      </c>
    </row>
    <row r="487" spans="1:7" x14ac:dyDescent="0.3">
      <c r="A487" s="10" t="s">
        <v>223</v>
      </c>
      <c r="B487" s="10" t="s">
        <v>76</v>
      </c>
      <c r="C487" s="10" t="s">
        <v>103</v>
      </c>
      <c r="D487" s="10" t="s">
        <v>5</v>
      </c>
      <c r="E487">
        <v>2020</v>
      </c>
      <c r="F487" s="10" t="s">
        <v>85</v>
      </c>
      <c r="G487">
        <v>785353.01</v>
      </c>
    </row>
    <row r="488" spans="1:7" x14ac:dyDescent="0.3">
      <c r="A488" s="10" t="s">
        <v>224</v>
      </c>
      <c r="B488" s="10" t="s">
        <v>77</v>
      </c>
      <c r="C488" s="10" t="s">
        <v>103</v>
      </c>
      <c r="D488" s="10" t="s">
        <v>5</v>
      </c>
      <c r="E488">
        <v>2020</v>
      </c>
      <c r="F488" s="10" t="s">
        <v>86</v>
      </c>
      <c r="G488">
        <v>0</v>
      </c>
    </row>
    <row r="489" spans="1:7" x14ac:dyDescent="0.3">
      <c r="A489" s="10" t="s">
        <v>224</v>
      </c>
      <c r="B489" s="10" t="s">
        <v>77</v>
      </c>
      <c r="C489" s="10" t="s">
        <v>103</v>
      </c>
      <c r="D489" s="10" t="s">
        <v>5</v>
      </c>
      <c r="E489">
        <v>2020</v>
      </c>
      <c r="F489" s="10" t="s">
        <v>87</v>
      </c>
      <c r="G489">
        <v>10058.200000000001</v>
      </c>
    </row>
    <row r="490" spans="1:7" x14ac:dyDescent="0.3">
      <c r="A490" s="10" t="s">
        <v>224</v>
      </c>
      <c r="B490" s="10" t="s">
        <v>77</v>
      </c>
      <c r="C490" s="10" t="s">
        <v>103</v>
      </c>
      <c r="D490" s="10" t="s">
        <v>5</v>
      </c>
      <c r="E490">
        <v>2020</v>
      </c>
      <c r="F490" s="10" t="s">
        <v>88</v>
      </c>
      <c r="G490">
        <v>0</v>
      </c>
    </row>
    <row r="491" spans="1:7" x14ac:dyDescent="0.3">
      <c r="A491" s="10" t="s">
        <v>224</v>
      </c>
      <c r="B491" s="10" t="s">
        <v>77</v>
      </c>
      <c r="C491" s="10" t="s">
        <v>103</v>
      </c>
      <c r="D491" s="10" t="s">
        <v>5</v>
      </c>
      <c r="E491">
        <v>2020</v>
      </c>
      <c r="F491" s="10" t="s">
        <v>89</v>
      </c>
      <c r="G491">
        <v>0</v>
      </c>
    </row>
    <row r="492" spans="1:7" x14ac:dyDescent="0.3">
      <c r="A492" s="10" t="s">
        <v>224</v>
      </c>
      <c r="B492" s="10" t="s">
        <v>77</v>
      </c>
      <c r="C492" s="10" t="s">
        <v>103</v>
      </c>
      <c r="D492" s="10" t="s">
        <v>5</v>
      </c>
      <c r="E492">
        <v>2020</v>
      </c>
      <c r="F492" s="10" t="s">
        <v>90</v>
      </c>
      <c r="G492">
        <v>0</v>
      </c>
    </row>
    <row r="493" spans="1:7" x14ac:dyDescent="0.3">
      <c r="A493" s="10" t="s">
        <v>224</v>
      </c>
      <c r="B493" s="10" t="s">
        <v>77</v>
      </c>
      <c r="C493" s="10" t="s">
        <v>103</v>
      </c>
      <c r="D493" s="10" t="s">
        <v>5</v>
      </c>
      <c r="E493">
        <v>2020</v>
      </c>
      <c r="F493" s="10" t="s">
        <v>91</v>
      </c>
      <c r="G493">
        <v>0</v>
      </c>
    </row>
    <row r="494" spans="1:7" x14ac:dyDescent="0.3">
      <c r="A494" s="10" t="s">
        <v>224</v>
      </c>
      <c r="B494" s="10" t="s">
        <v>77</v>
      </c>
      <c r="C494" s="10" t="s">
        <v>103</v>
      </c>
      <c r="D494" s="10" t="s">
        <v>5</v>
      </c>
      <c r="E494">
        <v>2020</v>
      </c>
      <c r="F494" s="10" t="s">
        <v>83</v>
      </c>
      <c r="G494">
        <v>0</v>
      </c>
    </row>
    <row r="495" spans="1:7" x14ac:dyDescent="0.3">
      <c r="A495" s="10" t="s">
        <v>224</v>
      </c>
      <c r="B495" s="10" t="s">
        <v>77</v>
      </c>
      <c r="C495" s="10" t="s">
        <v>103</v>
      </c>
      <c r="D495" s="10" t="s">
        <v>5</v>
      </c>
      <c r="E495">
        <v>2020</v>
      </c>
      <c r="F495" s="10" t="s">
        <v>84</v>
      </c>
      <c r="G495">
        <v>0</v>
      </c>
    </row>
    <row r="496" spans="1:7" x14ac:dyDescent="0.3">
      <c r="A496" s="10" t="s">
        <v>224</v>
      </c>
      <c r="B496" s="10" t="s">
        <v>77</v>
      </c>
      <c r="C496" s="10" t="s">
        <v>103</v>
      </c>
      <c r="D496" s="10" t="s">
        <v>5</v>
      </c>
      <c r="E496">
        <v>2020</v>
      </c>
      <c r="F496" s="10" t="s">
        <v>85</v>
      </c>
      <c r="G496">
        <v>0</v>
      </c>
    </row>
    <row r="497" spans="1:7" x14ac:dyDescent="0.3">
      <c r="A497" s="10" t="s">
        <v>225</v>
      </c>
      <c r="B497" s="10" t="s">
        <v>78</v>
      </c>
      <c r="C497" s="10" t="s">
        <v>103</v>
      </c>
      <c r="D497" s="10" t="s">
        <v>5</v>
      </c>
      <c r="E497">
        <v>2020</v>
      </c>
      <c r="F497" s="10" t="s">
        <v>86</v>
      </c>
      <c r="G497">
        <v>198518.72</v>
      </c>
    </row>
    <row r="498" spans="1:7" x14ac:dyDescent="0.3">
      <c r="A498" s="10" t="s">
        <v>225</v>
      </c>
      <c r="B498" s="10" t="s">
        <v>78</v>
      </c>
      <c r="C498" s="10" t="s">
        <v>103</v>
      </c>
      <c r="D498" s="10" t="s">
        <v>5</v>
      </c>
      <c r="E498">
        <v>2020</v>
      </c>
      <c r="F498" s="10" t="s">
        <v>87</v>
      </c>
      <c r="G498">
        <v>26734.65</v>
      </c>
    </row>
    <row r="499" spans="1:7" x14ac:dyDescent="0.3">
      <c r="A499" s="10" t="s">
        <v>225</v>
      </c>
      <c r="B499" s="10" t="s">
        <v>78</v>
      </c>
      <c r="C499" s="10" t="s">
        <v>103</v>
      </c>
      <c r="D499" s="10" t="s">
        <v>5</v>
      </c>
      <c r="E499">
        <v>2020</v>
      </c>
      <c r="F499" s="10" t="s">
        <v>88</v>
      </c>
      <c r="G499">
        <v>36604.54</v>
      </c>
    </row>
    <row r="500" spans="1:7" x14ac:dyDescent="0.3">
      <c r="A500" s="10" t="s">
        <v>225</v>
      </c>
      <c r="B500" s="10" t="s">
        <v>78</v>
      </c>
      <c r="C500" s="10" t="s">
        <v>103</v>
      </c>
      <c r="D500" s="10" t="s">
        <v>5</v>
      </c>
      <c r="E500">
        <v>2020</v>
      </c>
      <c r="F500" s="10" t="s">
        <v>89</v>
      </c>
      <c r="G500">
        <v>78609.75</v>
      </c>
    </row>
    <row r="501" spans="1:7" x14ac:dyDescent="0.3">
      <c r="A501" s="10" t="s">
        <v>225</v>
      </c>
      <c r="B501" s="10" t="s">
        <v>78</v>
      </c>
      <c r="C501" s="10" t="s">
        <v>103</v>
      </c>
      <c r="D501" s="10" t="s">
        <v>5</v>
      </c>
      <c r="E501">
        <v>2020</v>
      </c>
      <c r="F501" s="10" t="s">
        <v>90</v>
      </c>
      <c r="G501">
        <v>118714.85</v>
      </c>
    </row>
    <row r="502" spans="1:7" x14ac:dyDescent="0.3">
      <c r="A502" s="10" t="s">
        <v>225</v>
      </c>
      <c r="B502" s="10" t="s">
        <v>78</v>
      </c>
      <c r="C502" s="10" t="s">
        <v>103</v>
      </c>
      <c r="D502" s="10" t="s">
        <v>5</v>
      </c>
      <c r="E502">
        <v>2020</v>
      </c>
      <c r="F502" s="10" t="s">
        <v>91</v>
      </c>
      <c r="G502">
        <v>18356.02</v>
      </c>
    </row>
    <row r="503" spans="1:7" x14ac:dyDescent="0.3">
      <c r="A503" s="10" t="s">
        <v>225</v>
      </c>
      <c r="B503" s="10" t="s">
        <v>78</v>
      </c>
      <c r="C503" s="10" t="s">
        <v>103</v>
      </c>
      <c r="D503" s="10" t="s">
        <v>5</v>
      </c>
      <c r="E503">
        <v>2020</v>
      </c>
      <c r="F503" s="10" t="s">
        <v>83</v>
      </c>
      <c r="G503">
        <v>184448.27000000002</v>
      </c>
    </row>
    <row r="504" spans="1:7" x14ac:dyDescent="0.3">
      <c r="A504" s="10" t="s">
        <v>225</v>
      </c>
      <c r="B504" s="10" t="s">
        <v>78</v>
      </c>
      <c r="C504" s="10" t="s">
        <v>103</v>
      </c>
      <c r="D504" s="10" t="s">
        <v>5</v>
      </c>
      <c r="E504">
        <v>2020</v>
      </c>
      <c r="F504" s="10" t="s">
        <v>84</v>
      </c>
      <c r="G504">
        <v>71379.77</v>
      </c>
    </row>
    <row r="505" spans="1:7" x14ac:dyDescent="0.3">
      <c r="A505" s="10" t="s">
        <v>225</v>
      </c>
      <c r="B505" s="10" t="s">
        <v>78</v>
      </c>
      <c r="C505" s="10" t="s">
        <v>103</v>
      </c>
      <c r="D505" s="10" t="s">
        <v>5</v>
      </c>
      <c r="E505">
        <v>2020</v>
      </c>
      <c r="F505" s="10" t="s">
        <v>85</v>
      </c>
      <c r="G505">
        <v>333131.2</v>
      </c>
    </row>
    <row r="506" spans="1:7" x14ac:dyDescent="0.3">
      <c r="A506" s="10" t="s">
        <v>226</v>
      </c>
      <c r="B506" s="10" t="s">
        <v>135</v>
      </c>
      <c r="C506" s="10" t="s">
        <v>103</v>
      </c>
      <c r="D506" s="10" t="s">
        <v>5</v>
      </c>
      <c r="E506">
        <v>2020</v>
      </c>
      <c r="F506" s="10" t="s">
        <v>86</v>
      </c>
      <c r="G506">
        <v>0</v>
      </c>
    </row>
    <row r="507" spans="1:7" x14ac:dyDescent="0.3">
      <c r="A507" s="10" t="s">
        <v>226</v>
      </c>
      <c r="B507" s="10" t="s">
        <v>135</v>
      </c>
      <c r="C507" s="10" t="s">
        <v>103</v>
      </c>
      <c r="D507" s="10" t="s">
        <v>5</v>
      </c>
      <c r="E507">
        <v>2020</v>
      </c>
      <c r="F507" s="10" t="s">
        <v>87</v>
      </c>
      <c r="G507">
        <v>0</v>
      </c>
    </row>
    <row r="508" spans="1:7" x14ac:dyDescent="0.3">
      <c r="A508" s="10" t="s">
        <v>226</v>
      </c>
      <c r="B508" s="10" t="s">
        <v>135</v>
      </c>
      <c r="C508" s="10" t="s">
        <v>103</v>
      </c>
      <c r="D508" s="10" t="s">
        <v>5</v>
      </c>
      <c r="E508">
        <v>2020</v>
      </c>
      <c r="F508" s="10" t="s">
        <v>88</v>
      </c>
      <c r="G508">
        <v>0</v>
      </c>
    </row>
    <row r="509" spans="1:7" x14ac:dyDescent="0.3">
      <c r="A509" s="10" t="s">
        <v>226</v>
      </c>
      <c r="B509" s="10" t="s">
        <v>135</v>
      </c>
      <c r="C509" s="10" t="s">
        <v>103</v>
      </c>
      <c r="D509" s="10" t="s">
        <v>5</v>
      </c>
      <c r="E509">
        <v>2020</v>
      </c>
      <c r="F509" s="10" t="s">
        <v>89</v>
      </c>
      <c r="G509">
        <v>0</v>
      </c>
    </row>
    <row r="510" spans="1:7" x14ac:dyDescent="0.3">
      <c r="A510" s="10" t="s">
        <v>226</v>
      </c>
      <c r="B510" s="10" t="s">
        <v>135</v>
      </c>
      <c r="C510" s="10" t="s">
        <v>103</v>
      </c>
      <c r="D510" s="10" t="s">
        <v>5</v>
      </c>
      <c r="E510">
        <v>2020</v>
      </c>
      <c r="F510" s="10" t="s">
        <v>90</v>
      </c>
      <c r="G510">
        <v>179.62</v>
      </c>
    </row>
    <row r="511" spans="1:7" x14ac:dyDescent="0.3">
      <c r="A511" s="10" t="s">
        <v>226</v>
      </c>
      <c r="B511" s="10" t="s">
        <v>135</v>
      </c>
      <c r="C511" s="10" t="s">
        <v>103</v>
      </c>
      <c r="D511" s="10" t="s">
        <v>5</v>
      </c>
      <c r="E511">
        <v>2020</v>
      </c>
      <c r="F511" s="10" t="s">
        <v>91</v>
      </c>
      <c r="G511">
        <v>0</v>
      </c>
    </row>
    <row r="512" spans="1:7" x14ac:dyDescent="0.3">
      <c r="A512" s="10" t="s">
        <v>226</v>
      </c>
      <c r="B512" s="10" t="s">
        <v>135</v>
      </c>
      <c r="C512" s="10" t="s">
        <v>103</v>
      </c>
      <c r="D512" s="10" t="s">
        <v>5</v>
      </c>
      <c r="E512">
        <v>2020</v>
      </c>
      <c r="F512" s="10" t="s">
        <v>83</v>
      </c>
      <c r="G512">
        <v>2815.45</v>
      </c>
    </row>
    <row r="513" spans="1:7" x14ac:dyDescent="0.3">
      <c r="A513" s="10" t="s">
        <v>226</v>
      </c>
      <c r="B513" s="10" t="s">
        <v>135</v>
      </c>
      <c r="C513" s="10" t="s">
        <v>103</v>
      </c>
      <c r="D513" s="10" t="s">
        <v>5</v>
      </c>
      <c r="E513">
        <v>2020</v>
      </c>
      <c r="F513" s="10" t="s">
        <v>84</v>
      </c>
      <c r="G513">
        <v>445.85</v>
      </c>
    </row>
    <row r="514" spans="1:7" x14ac:dyDescent="0.3">
      <c r="A514" s="10" t="s">
        <v>226</v>
      </c>
      <c r="B514" s="10" t="s">
        <v>135</v>
      </c>
      <c r="C514" s="10" t="s">
        <v>103</v>
      </c>
      <c r="D514" s="10" t="s">
        <v>5</v>
      </c>
      <c r="E514">
        <v>2020</v>
      </c>
      <c r="F514" s="10" t="s">
        <v>85</v>
      </c>
      <c r="G514">
        <v>15097.069999999998</v>
      </c>
    </row>
    <row r="515" spans="1:7" x14ac:dyDescent="0.3">
      <c r="A515" s="10" t="s">
        <v>227</v>
      </c>
      <c r="B515" s="10" t="s">
        <v>18</v>
      </c>
      <c r="C515" s="10" t="s">
        <v>103</v>
      </c>
      <c r="D515" s="10" t="s">
        <v>5</v>
      </c>
      <c r="E515">
        <v>2019</v>
      </c>
      <c r="F515" s="10" t="s">
        <v>86</v>
      </c>
      <c r="G515">
        <v>13100.49</v>
      </c>
    </row>
    <row r="516" spans="1:7" x14ac:dyDescent="0.3">
      <c r="A516" s="10" t="s">
        <v>227</v>
      </c>
      <c r="B516" s="10" t="s">
        <v>18</v>
      </c>
      <c r="C516" s="10" t="s">
        <v>103</v>
      </c>
      <c r="D516" s="10" t="s">
        <v>5</v>
      </c>
      <c r="E516">
        <v>2019</v>
      </c>
      <c r="F516" s="10" t="s">
        <v>87</v>
      </c>
      <c r="G516">
        <v>19116.28</v>
      </c>
    </row>
    <row r="517" spans="1:7" x14ac:dyDescent="0.3">
      <c r="A517" s="10" t="s">
        <v>227</v>
      </c>
      <c r="B517" s="10" t="s">
        <v>18</v>
      </c>
      <c r="C517" s="10" t="s">
        <v>103</v>
      </c>
      <c r="D517" s="10" t="s">
        <v>5</v>
      </c>
      <c r="E517">
        <v>2019</v>
      </c>
      <c r="F517" s="10" t="s">
        <v>88</v>
      </c>
      <c r="G517">
        <v>41176.29</v>
      </c>
    </row>
    <row r="518" spans="1:7" x14ac:dyDescent="0.3">
      <c r="A518" s="10" t="s">
        <v>227</v>
      </c>
      <c r="B518" s="10" t="s">
        <v>18</v>
      </c>
      <c r="C518" s="10" t="s">
        <v>103</v>
      </c>
      <c r="D518" s="10" t="s">
        <v>5</v>
      </c>
      <c r="E518">
        <v>2019</v>
      </c>
      <c r="F518" s="10" t="s">
        <v>89</v>
      </c>
      <c r="G518">
        <v>14101.960000000001</v>
      </c>
    </row>
    <row r="519" spans="1:7" x14ac:dyDescent="0.3">
      <c r="A519" s="10" t="s">
        <v>227</v>
      </c>
      <c r="B519" s="10" t="s">
        <v>18</v>
      </c>
      <c r="C519" s="10" t="s">
        <v>103</v>
      </c>
      <c r="D519" s="10" t="s">
        <v>5</v>
      </c>
      <c r="E519">
        <v>2019</v>
      </c>
      <c r="F519" s="10" t="s">
        <v>90</v>
      </c>
      <c r="G519">
        <v>72123.5</v>
      </c>
    </row>
    <row r="520" spans="1:7" x14ac:dyDescent="0.3">
      <c r="A520" s="10" t="s">
        <v>227</v>
      </c>
      <c r="B520" s="10" t="s">
        <v>18</v>
      </c>
      <c r="C520" s="10" t="s">
        <v>103</v>
      </c>
      <c r="D520" s="10" t="s">
        <v>5</v>
      </c>
      <c r="E520">
        <v>2019</v>
      </c>
      <c r="F520" s="10" t="s">
        <v>91</v>
      </c>
      <c r="G520">
        <v>29389.710000000003</v>
      </c>
    </row>
    <row r="521" spans="1:7" x14ac:dyDescent="0.3">
      <c r="A521" s="10" t="s">
        <v>227</v>
      </c>
      <c r="B521" s="10" t="s">
        <v>18</v>
      </c>
      <c r="C521" s="10" t="s">
        <v>103</v>
      </c>
      <c r="D521" s="10" t="s">
        <v>5</v>
      </c>
      <c r="E521">
        <v>2019</v>
      </c>
      <c r="F521" s="10" t="s">
        <v>83</v>
      </c>
      <c r="G521">
        <v>98795.439999999988</v>
      </c>
    </row>
    <row r="522" spans="1:7" x14ac:dyDescent="0.3">
      <c r="A522" s="10" t="s">
        <v>227</v>
      </c>
      <c r="B522" s="10" t="s">
        <v>18</v>
      </c>
      <c r="C522" s="10" t="s">
        <v>103</v>
      </c>
      <c r="D522" s="10" t="s">
        <v>5</v>
      </c>
      <c r="E522">
        <v>2019</v>
      </c>
      <c r="F522" s="10" t="s">
        <v>84</v>
      </c>
      <c r="G522">
        <v>62357.67</v>
      </c>
    </row>
    <row r="523" spans="1:7" x14ac:dyDescent="0.3">
      <c r="A523" s="10" t="s">
        <v>227</v>
      </c>
      <c r="B523" s="10" t="s">
        <v>18</v>
      </c>
      <c r="C523" s="10" t="s">
        <v>103</v>
      </c>
      <c r="D523" s="10" t="s">
        <v>5</v>
      </c>
      <c r="E523">
        <v>2019</v>
      </c>
      <c r="F523" s="10" t="s">
        <v>85</v>
      </c>
      <c r="G523">
        <v>16041.539999999999</v>
      </c>
    </row>
    <row r="524" spans="1:7" x14ac:dyDescent="0.3">
      <c r="A524" s="10" t="s">
        <v>227</v>
      </c>
      <c r="B524" s="10" t="s">
        <v>18</v>
      </c>
      <c r="C524" s="10" t="s">
        <v>103</v>
      </c>
      <c r="D524" s="10" t="s">
        <v>5</v>
      </c>
      <c r="E524">
        <v>2019</v>
      </c>
      <c r="F524" s="10" t="s">
        <v>80</v>
      </c>
      <c r="G524">
        <v>46847.229999999996</v>
      </c>
    </row>
    <row r="525" spans="1:7" x14ac:dyDescent="0.3">
      <c r="A525" s="10" t="s">
        <v>227</v>
      </c>
      <c r="B525" s="10" t="s">
        <v>18</v>
      </c>
      <c r="C525" s="10" t="s">
        <v>103</v>
      </c>
      <c r="D525" s="10" t="s">
        <v>5</v>
      </c>
      <c r="E525">
        <v>2019</v>
      </c>
      <c r="F525" s="10" t="s">
        <v>81</v>
      </c>
      <c r="G525">
        <v>111307.69000000002</v>
      </c>
    </row>
    <row r="526" spans="1:7" x14ac:dyDescent="0.3">
      <c r="A526" s="10" t="s">
        <v>227</v>
      </c>
      <c r="B526" s="10" t="s">
        <v>18</v>
      </c>
      <c r="C526" s="10" t="s">
        <v>103</v>
      </c>
      <c r="D526" s="10" t="s">
        <v>5</v>
      </c>
      <c r="E526">
        <v>2019</v>
      </c>
      <c r="F526" s="10" t="s">
        <v>82</v>
      </c>
      <c r="G526">
        <v>8755.81</v>
      </c>
    </row>
    <row r="527" spans="1:7" x14ac:dyDescent="0.3">
      <c r="A527" s="10" t="s">
        <v>228</v>
      </c>
      <c r="B527" s="10" t="s">
        <v>30</v>
      </c>
      <c r="C527" s="10" t="s">
        <v>103</v>
      </c>
      <c r="D527" s="10" t="s">
        <v>5</v>
      </c>
      <c r="E527">
        <v>2019</v>
      </c>
      <c r="F527" s="10" t="s">
        <v>86</v>
      </c>
      <c r="G527">
        <v>491628.74</v>
      </c>
    </row>
    <row r="528" spans="1:7" x14ac:dyDescent="0.3">
      <c r="A528" s="10" t="s">
        <v>228</v>
      </c>
      <c r="B528" s="10" t="s">
        <v>30</v>
      </c>
      <c r="C528" s="10" t="s">
        <v>103</v>
      </c>
      <c r="D528" s="10" t="s">
        <v>5</v>
      </c>
      <c r="E528">
        <v>2019</v>
      </c>
      <c r="F528" s="10" t="s">
        <v>87</v>
      </c>
      <c r="G528">
        <v>2364247.15</v>
      </c>
    </row>
    <row r="529" spans="1:7" x14ac:dyDescent="0.3">
      <c r="A529" s="10" t="s">
        <v>228</v>
      </c>
      <c r="B529" s="10" t="s">
        <v>30</v>
      </c>
      <c r="C529" s="10" t="s">
        <v>103</v>
      </c>
      <c r="D529" s="10" t="s">
        <v>5</v>
      </c>
      <c r="E529">
        <v>2019</v>
      </c>
      <c r="F529" s="10" t="s">
        <v>88</v>
      </c>
      <c r="G529">
        <v>374553.92999999993</v>
      </c>
    </row>
    <row r="530" spans="1:7" x14ac:dyDescent="0.3">
      <c r="A530" s="10" t="s">
        <v>228</v>
      </c>
      <c r="B530" s="10" t="s">
        <v>30</v>
      </c>
      <c r="C530" s="10" t="s">
        <v>103</v>
      </c>
      <c r="D530" s="10" t="s">
        <v>5</v>
      </c>
      <c r="E530">
        <v>2019</v>
      </c>
      <c r="F530" s="10" t="s">
        <v>89</v>
      </c>
      <c r="G530">
        <v>9513525.290000001</v>
      </c>
    </row>
    <row r="531" spans="1:7" x14ac:dyDescent="0.3">
      <c r="A531" s="10" t="s">
        <v>228</v>
      </c>
      <c r="B531" s="10" t="s">
        <v>30</v>
      </c>
      <c r="C531" s="10" t="s">
        <v>103</v>
      </c>
      <c r="D531" s="10" t="s">
        <v>5</v>
      </c>
      <c r="E531">
        <v>2019</v>
      </c>
      <c r="F531" s="10" t="s">
        <v>90</v>
      </c>
      <c r="G531">
        <v>10472192.829999996</v>
      </c>
    </row>
    <row r="532" spans="1:7" x14ac:dyDescent="0.3">
      <c r="A532" s="10" t="s">
        <v>228</v>
      </c>
      <c r="B532" s="10" t="s">
        <v>30</v>
      </c>
      <c r="C532" s="10" t="s">
        <v>103</v>
      </c>
      <c r="D532" s="10" t="s">
        <v>5</v>
      </c>
      <c r="E532">
        <v>2019</v>
      </c>
      <c r="F532" s="10" t="s">
        <v>91</v>
      </c>
      <c r="G532">
        <v>8371093.7200000007</v>
      </c>
    </row>
    <row r="533" spans="1:7" x14ac:dyDescent="0.3">
      <c r="A533" s="10" t="s">
        <v>228</v>
      </c>
      <c r="B533" s="10" t="s">
        <v>30</v>
      </c>
      <c r="C533" s="10" t="s">
        <v>103</v>
      </c>
      <c r="D533" s="10" t="s">
        <v>5</v>
      </c>
      <c r="E533">
        <v>2019</v>
      </c>
      <c r="F533" s="10" t="s">
        <v>83</v>
      </c>
      <c r="G533">
        <v>9658506.6600000001</v>
      </c>
    </row>
    <row r="534" spans="1:7" x14ac:dyDescent="0.3">
      <c r="A534" s="10" t="s">
        <v>228</v>
      </c>
      <c r="B534" s="10" t="s">
        <v>30</v>
      </c>
      <c r="C534" s="10" t="s">
        <v>103</v>
      </c>
      <c r="D534" s="10" t="s">
        <v>5</v>
      </c>
      <c r="E534">
        <v>2019</v>
      </c>
      <c r="F534" s="10" t="s">
        <v>84</v>
      </c>
      <c r="G534">
        <v>20419863.500000007</v>
      </c>
    </row>
    <row r="535" spans="1:7" x14ac:dyDescent="0.3">
      <c r="A535" s="10" t="s">
        <v>228</v>
      </c>
      <c r="B535" s="10" t="s">
        <v>30</v>
      </c>
      <c r="C535" s="10" t="s">
        <v>103</v>
      </c>
      <c r="D535" s="10" t="s">
        <v>5</v>
      </c>
      <c r="E535">
        <v>2019</v>
      </c>
      <c r="F535" s="10" t="s">
        <v>85</v>
      </c>
      <c r="G535">
        <v>19132481.789999995</v>
      </c>
    </row>
    <row r="536" spans="1:7" x14ac:dyDescent="0.3">
      <c r="A536" s="10" t="s">
        <v>228</v>
      </c>
      <c r="B536" s="10" t="s">
        <v>30</v>
      </c>
      <c r="C536" s="10" t="s">
        <v>103</v>
      </c>
      <c r="D536" s="10" t="s">
        <v>5</v>
      </c>
      <c r="E536">
        <v>2019</v>
      </c>
      <c r="F536" s="10" t="s">
        <v>80</v>
      </c>
      <c r="G536">
        <v>6799814.9100000011</v>
      </c>
    </row>
    <row r="537" spans="1:7" x14ac:dyDescent="0.3">
      <c r="A537" s="10" t="s">
        <v>228</v>
      </c>
      <c r="B537" s="10" t="s">
        <v>30</v>
      </c>
      <c r="C537" s="10" t="s">
        <v>103</v>
      </c>
      <c r="D537" s="10" t="s">
        <v>5</v>
      </c>
      <c r="E537">
        <v>2019</v>
      </c>
      <c r="F537" s="10" t="s">
        <v>81</v>
      </c>
      <c r="G537">
        <v>12702407.74</v>
      </c>
    </row>
    <row r="538" spans="1:7" x14ac:dyDescent="0.3">
      <c r="A538" s="10" t="s">
        <v>228</v>
      </c>
      <c r="B538" s="10" t="s">
        <v>30</v>
      </c>
      <c r="C538" s="10" t="s">
        <v>103</v>
      </c>
      <c r="D538" s="10" t="s">
        <v>5</v>
      </c>
      <c r="E538">
        <v>2019</v>
      </c>
      <c r="F538" s="10" t="s">
        <v>82</v>
      </c>
      <c r="G538">
        <v>261069.59</v>
      </c>
    </row>
    <row r="539" spans="1:7" x14ac:dyDescent="0.3">
      <c r="A539" s="10" t="s">
        <v>229</v>
      </c>
      <c r="B539" s="10" t="s">
        <v>30</v>
      </c>
      <c r="C539" s="10" t="s">
        <v>103</v>
      </c>
      <c r="D539" s="10" t="s">
        <v>108</v>
      </c>
      <c r="E539">
        <v>2019</v>
      </c>
      <c r="F539" s="10" t="s">
        <v>86</v>
      </c>
      <c r="G539">
        <v>1036744.63</v>
      </c>
    </row>
    <row r="540" spans="1:7" x14ac:dyDescent="0.3">
      <c r="A540" s="10" t="s">
        <v>229</v>
      </c>
      <c r="B540" s="10" t="s">
        <v>30</v>
      </c>
      <c r="C540" s="10" t="s">
        <v>103</v>
      </c>
      <c r="D540" s="10" t="s">
        <v>108</v>
      </c>
      <c r="E540">
        <v>2019</v>
      </c>
      <c r="F540" s="10" t="s">
        <v>87</v>
      </c>
      <c r="G540">
        <v>427822</v>
      </c>
    </row>
    <row r="541" spans="1:7" x14ac:dyDescent="0.3">
      <c r="A541" s="10" t="s">
        <v>229</v>
      </c>
      <c r="B541" s="10" t="s">
        <v>30</v>
      </c>
      <c r="C541" s="10" t="s">
        <v>103</v>
      </c>
      <c r="D541" s="10" t="s">
        <v>108</v>
      </c>
      <c r="E541">
        <v>2019</v>
      </c>
      <c r="F541" s="10" t="s">
        <v>88</v>
      </c>
      <c r="G541">
        <v>158498.20000000001</v>
      </c>
    </row>
    <row r="542" spans="1:7" x14ac:dyDescent="0.3">
      <c r="A542" s="10" t="s">
        <v>229</v>
      </c>
      <c r="B542" s="10" t="s">
        <v>30</v>
      </c>
      <c r="C542" s="10" t="s">
        <v>103</v>
      </c>
      <c r="D542" s="10" t="s">
        <v>108</v>
      </c>
      <c r="E542">
        <v>2019</v>
      </c>
      <c r="F542" s="10" t="s">
        <v>89</v>
      </c>
      <c r="G542">
        <v>121236.8</v>
      </c>
    </row>
    <row r="543" spans="1:7" x14ac:dyDescent="0.3">
      <c r="A543" s="10" t="s">
        <v>229</v>
      </c>
      <c r="B543" s="10" t="s">
        <v>30</v>
      </c>
      <c r="C543" s="10" t="s">
        <v>103</v>
      </c>
      <c r="D543" s="10" t="s">
        <v>108</v>
      </c>
      <c r="E543">
        <v>2019</v>
      </c>
      <c r="F543" s="10" t="s">
        <v>90</v>
      </c>
      <c r="G543">
        <v>14665.01</v>
      </c>
    </row>
    <row r="544" spans="1:7" x14ac:dyDescent="0.3">
      <c r="A544" s="10" t="s">
        <v>229</v>
      </c>
      <c r="B544" s="10" t="s">
        <v>30</v>
      </c>
      <c r="C544" s="10" t="s">
        <v>103</v>
      </c>
      <c r="D544" s="10" t="s">
        <v>108</v>
      </c>
      <c r="E544">
        <v>2019</v>
      </c>
      <c r="F544" s="10" t="s">
        <v>91</v>
      </c>
      <c r="G544">
        <v>63387.08</v>
      </c>
    </row>
    <row r="545" spans="1:7" x14ac:dyDescent="0.3">
      <c r="A545" s="10" t="s">
        <v>229</v>
      </c>
      <c r="B545" s="10" t="s">
        <v>30</v>
      </c>
      <c r="C545" s="10" t="s">
        <v>103</v>
      </c>
      <c r="D545" s="10" t="s">
        <v>108</v>
      </c>
      <c r="E545">
        <v>2019</v>
      </c>
      <c r="F545" s="10" t="s">
        <v>83</v>
      </c>
      <c r="G545">
        <v>123204.6</v>
      </c>
    </row>
    <row r="546" spans="1:7" x14ac:dyDescent="0.3">
      <c r="A546" s="10" t="s">
        <v>229</v>
      </c>
      <c r="B546" s="10" t="s">
        <v>30</v>
      </c>
      <c r="C546" s="10" t="s">
        <v>103</v>
      </c>
      <c r="D546" s="10" t="s">
        <v>108</v>
      </c>
      <c r="E546">
        <v>2019</v>
      </c>
      <c r="F546" s="10" t="s">
        <v>84</v>
      </c>
      <c r="G546">
        <v>69518.37</v>
      </c>
    </row>
    <row r="547" spans="1:7" x14ac:dyDescent="0.3">
      <c r="A547" s="10" t="s">
        <v>229</v>
      </c>
      <c r="B547" s="10" t="s">
        <v>30</v>
      </c>
      <c r="C547" s="10" t="s">
        <v>103</v>
      </c>
      <c r="D547" s="10" t="s">
        <v>108</v>
      </c>
      <c r="E547">
        <v>2019</v>
      </c>
      <c r="F547" s="10" t="s">
        <v>85</v>
      </c>
      <c r="G547">
        <v>30055.77</v>
      </c>
    </row>
    <row r="548" spans="1:7" x14ac:dyDescent="0.3">
      <c r="A548" s="10" t="s">
        <v>229</v>
      </c>
      <c r="B548" s="10" t="s">
        <v>30</v>
      </c>
      <c r="C548" s="10" t="s">
        <v>103</v>
      </c>
      <c r="D548" s="10" t="s">
        <v>108</v>
      </c>
      <c r="E548">
        <v>2019</v>
      </c>
      <c r="F548" s="10" t="s">
        <v>80</v>
      </c>
      <c r="G548">
        <v>98901.959999999992</v>
      </c>
    </row>
    <row r="549" spans="1:7" x14ac:dyDescent="0.3">
      <c r="A549" s="10" t="s">
        <v>229</v>
      </c>
      <c r="B549" s="10" t="s">
        <v>30</v>
      </c>
      <c r="C549" s="10" t="s">
        <v>103</v>
      </c>
      <c r="D549" s="10" t="s">
        <v>108</v>
      </c>
      <c r="E549">
        <v>2019</v>
      </c>
      <c r="F549" s="10" t="s">
        <v>81</v>
      </c>
      <c r="G549">
        <v>30056.49</v>
      </c>
    </row>
    <row r="550" spans="1:7" x14ac:dyDescent="0.3">
      <c r="A550" s="10" t="s">
        <v>229</v>
      </c>
      <c r="B550" s="10" t="s">
        <v>30</v>
      </c>
      <c r="C550" s="10" t="s">
        <v>103</v>
      </c>
      <c r="D550" s="10" t="s">
        <v>108</v>
      </c>
      <c r="E550">
        <v>2019</v>
      </c>
      <c r="F550" s="10" t="s">
        <v>82</v>
      </c>
      <c r="G550">
        <v>0</v>
      </c>
    </row>
    <row r="551" spans="1:7" x14ac:dyDescent="0.3">
      <c r="A551" s="10" t="s">
        <v>230</v>
      </c>
      <c r="B551" s="10" t="s">
        <v>15</v>
      </c>
      <c r="C551" s="10" t="s">
        <v>103</v>
      </c>
      <c r="D551" s="10" t="s">
        <v>5</v>
      </c>
      <c r="E551">
        <v>2019</v>
      </c>
      <c r="F551" s="10" t="s">
        <v>86</v>
      </c>
      <c r="G551">
        <v>347678.87</v>
      </c>
    </row>
    <row r="552" spans="1:7" x14ac:dyDescent="0.3">
      <c r="A552" s="10" t="s">
        <v>230</v>
      </c>
      <c r="B552" s="10" t="s">
        <v>15</v>
      </c>
      <c r="C552" s="10" t="s">
        <v>103</v>
      </c>
      <c r="D552" s="10" t="s">
        <v>5</v>
      </c>
      <c r="E552">
        <v>2019</v>
      </c>
      <c r="F552" s="10" t="s">
        <v>87</v>
      </c>
      <c r="G552">
        <v>318740.76</v>
      </c>
    </row>
    <row r="553" spans="1:7" x14ac:dyDescent="0.3">
      <c r="A553" s="10" t="s">
        <v>230</v>
      </c>
      <c r="B553" s="10" t="s">
        <v>15</v>
      </c>
      <c r="C553" s="10" t="s">
        <v>103</v>
      </c>
      <c r="D553" s="10" t="s">
        <v>5</v>
      </c>
      <c r="E553">
        <v>2019</v>
      </c>
      <c r="F553" s="10" t="s">
        <v>88</v>
      </c>
      <c r="G553">
        <v>162998.98000000001</v>
      </c>
    </row>
    <row r="554" spans="1:7" x14ac:dyDescent="0.3">
      <c r="A554" s="10" t="s">
        <v>230</v>
      </c>
      <c r="B554" s="10" t="s">
        <v>15</v>
      </c>
      <c r="C554" s="10" t="s">
        <v>103</v>
      </c>
      <c r="D554" s="10" t="s">
        <v>5</v>
      </c>
      <c r="E554">
        <v>2019</v>
      </c>
      <c r="F554" s="10" t="s">
        <v>89</v>
      </c>
      <c r="G554">
        <v>132189.92000000001</v>
      </c>
    </row>
    <row r="555" spans="1:7" x14ac:dyDescent="0.3">
      <c r="A555" s="10" t="s">
        <v>230</v>
      </c>
      <c r="B555" s="10" t="s">
        <v>15</v>
      </c>
      <c r="C555" s="10" t="s">
        <v>103</v>
      </c>
      <c r="D555" s="10" t="s">
        <v>5</v>
      </c>
      <c r="E555">
        <v>2019</v>
      </c>
      <c r="F555" s="10" t="s">
        <v>90</v>
      </c>
      <c r="G555">
        <v>210589.09</v>
      </c>
    </row>
    <row r="556" spans="1:7" x14ac:dyDescent="0.3">
      <c r="A556" s="10" t="s">
        <v>230</v>
      </c>
      <c r="B556" s="10" t="s">
        <v>15</v>
      </c>
      <c r="C556" s="10" t="s">
        <v>103</v>
      </c>
      <c r="D556" s="10" t="s">
        <v>5</v>
      </c>
      <c r="E556">
        <v>2019</v>
      </c>
      <c r="F556" s="10" t="s">
        <v>91</v>
      </c>
      <c r="G556">
        <v>199554.91</v>
      </c>
    </row>
    <row r="557" spans="1:7" x14ac:dyDescent="0.3">
      <c r="A557" s="10" t="s">
        <v>230</v>
      </c>
      <c r="B557" s="10" t="s">
        <v>15</v>
      </c>
      <c r="C557" s="10" t="s">
        <v>103</v>
      </c>
      <c r="D557" s="10" t="s">
        <v>5</v>
      </c>
      <c r="E557">
        <v>2019</v>
      </c>
      <c r="F557" s="10" t="s">
        <v>83</v>
      </c>
      <c r="G557">
        <v>188680.72999999998</v>
      </c>
    </row>
    <row r="558" spans="1:7" x14ac:dyDescent="0.3">
      <c r="A558" s="10" t="s">
        <v>230</v>
      </c>
      <c r="B558" s="10" t="s">
        <v>15</v>
      </c>
      <c r="C558" s="10" t="s">
        <v>103</v>
      </c>
      <c r="D558" s="10" t="s">
        <v>5</v>
      </c>
      <c r="E558">
        <v>2019</v>
      </c>
      <c r="F558" s="10" t="s">
        <v>84</v>
      </c>
      <c r="G558">
        <v>276137.88999999996</v>
      </c>
    </row>
    <row r="559" spans="1:7" x14ac:dyDescent="0.3">
      <c r="A559" s="10" t="s">
        <v>230</v>
      </c>
      <c r="B559" s="10" t="s">
        <v>15</v>
      </c>
      <c r="C559" s="10" t="s">
        <v>103</v>
      </c>
      <c r="D559" s="10" t="s">
        <v>5</v>
      </c>
      <c r="E559">
        <v>2019</v>
      </c>
      <c r="F559" s="10" t="s">
        <v>85</v>
      </c>
      <c r="G559">
        <v>95558.489999999991</v>
      </c>
    </row>
    <row r="560" spans="1:7" x14ac:dyDescent="0.3">
      <c r="A560" s="10" t="s">
        <v>230</v>
      </c>
      <c r="B560" s="10" t="s">
        <v>15</v>
      </c>
      <c r="C560" s="10" t="s">
        <v>103</v>
      </c>
      <c r="D560" s="10" t="s">
        <v>5</v>
      </c>
      <c r="E560">
        <v>2019</v>
      </c>
      <c r="F560" s="10" t="s">
        <v>80</v>
      </c>
      <c r="G560">
        <v>154808.34</v>
      </c>
    </row>
    <row r="561" spans="1:7" x14ac:dyDescent="0.3">
      <c r="A561" s="10" t="s">
        <v>230</v>
      </c>
      <c r="B561" s="10" t="s">
        <v>15</v>
      </c>
      <c r="C561" s="10" t="s">
        <v>103</v>
      </c>
      <c r="D561" s="10" t="s">
        <v>5</v>
      </c>
      <c r="E561">
        <v>2019</v>
      </c>
      <c r="F561" s="10" t="s">
        <v>81</v>
      </c>
      <c r="G561">
        <v>154634.22</v>
      </c>
    </row>
    <row r="562" spans="1:7" x14ac:dyDescent="0.3">
      <c r="A562" s="10" t="s">
        <v>230</v>
      </c>
      <c r="B562" s="10" t="s">
        <v>15</v>
      </c>
      <c r="C562" s="10" t="s">
        <v>103</v>
      </c>
      <c r="D562" s="10" t="s">
        <v>5</v>
      </c>
      <c r="E562">
        <v>2019</v>
      </c>
      <c r="F562" s="10" t="s">
        <v>82</v>
      </c>
      <c r="G562">
        <v>192591.43999999997</v>
      </c>
    </row>
    <row r="563" spans="1:7" x14ac:dyDescent="0.3">
      <c r="A563" s="10" t="s">
        <v>231</v>
      </c>
      <c r="B563" s="10" t="s">
        <v>15</v>
      </c>
      <c r="C563" s="10" t="s">
        <v>103</v>
      </c>
      <c r="D563" s="10" t="s">
        <v>108</v>
      </c>
      <c r="E563">
        <v>2019</v>
      </c>
      <c r="F563" s="10" t="s">
        <v>86</v>
      </c>
      <c r="G563">
        <v>0</v>
      </c>
    </row>
    <row r="564" spans="1:7" x14ac:dyDescent="0.3">
      <c r="A564" s="10" t="s">
        <v>231</v>
      </c>
      <c r="B564" s="10" t="s">
        <v>15</v>
      </c>
      <c r="C564" s="10" t="s">
        <v>103</v>
      </c>
      <c r="D564" s="10" t="s">
        <v>108</v>
      </c>
      <c r="E564">
        <v>2019</v>
      </c>
      <c r="F564" s="10" t="s">
        <v>87</v>
      </c>
      <c r="G564">
        <v>0</v>
      </c>
    </row>
    <row r="565" spans="1:7" x14ac:dyDescent="0.3">
      <c r="A565" s="10" t="s">
        <v>231</v>
      </c>
      <c r="B565" s="10" t="s">
        <v>15</v>
      </c>
      <c r="C565" s="10" t="s">
        <v>103</v>
      </c>
      <c r="D565" s="10" t="s">
        <v>108</v>
      </c>
      <c r="E565">
        <v>2019</v>
      </c>
      <c r="F565" s="10" t="s">
        <v>88</v>
      </c>
      <c r="G565">
        <v>41363.47</v>
      </c>
    </row>
    <row r="566" spans="1:7" x14ac:dyDescent="0.3">
      <c r="A566" s="10" t="s">
        <v>231</v>
      </c>
      <c r="B566" s="10" t="s">
        <v>15</v>
      </c>
      <c r="C566" s="10" t="s">
        <v>103</v>
      </c>
      <c r="D566" s="10" t="s">
        <v>108</v>
      </c>
      <c r="E566">
        <v>2019</v>
      </c>
      <c r="F566" s="10" t="s">
        <v>89</v>
      </c>
      <c r="G566">
        <v>25500</v>
      </c>
    </row>
    <row r="567" spans="1:7" x14ac:dyDescent="0.3">
      <c r="A567" s="10" t="s">
        <v>231</v>
      </c>
      <c r="B567" s="10" t="s">
        <v>15</v>
      </c>
      <c r="C567" s="10" t="s">
        <v>103</v>
      </c>
      <c r="D567" s="10" t="s">
        <v>108</v>
      </c>
      <c r="E567">
        <v>2019</v>
      </c>
      <c r="F567" s="10" t="s">
        <v>90</v>
      </c>
      <c r="G567">
        <v>0</v>
      </c>
    </row>
    <row r="568" spans="1:7" x14ac:dyDescent="0.3">
      <c r="A568" s="10" t="s">
        <v>231</v>
      </c>
      <c r="B568" s="10" t="s">
        <v>15</v>
      </c>
      <c r="C568" s="10" t="s">
        <v>103</v>
      </c>
      <c r="D568" s="10" t="s">
        <v>108</v>
      </c>
      <c r="E568">
        <v>2019</v>
      </c>
      <c r="F568" s="10" t="s">
        <v>91</v>
      </c>
      <c r="G568">
        <v>92449.040000000008</v>
      </c>
    </row>
    <row r="569" spans="1:7" x14ac:dyDescent="0.3">
      <c r="A569" s="10" t="s">
        <v>231</v>
      </c>
      <c r="B569" s="10" t="s">
        <v>15</v>
      </c>
      <c r="C569" s="10" t="s">
        <v>103</v>
      </c>
      <c r="D569" s="10" t="s">
        <v>108</v>
      </c>
      <c r="E569">
        <v>2019</v>
      </c>
      <c r="F569" s="10" t="s">
        <v>83</v>
      </c>
      <c r="G569">
        <v>0</v>
      </c>
    </row>
    <row r="570" spans="1:7" x14ac:dyDescent="0.3">
      <c r="A570" s="10" t="s">
        <v>231</v>
      </c>
      <c r="B570" s="10" t="s">
        <v>15</v>
      </c>
      <c r="C570" s="10" t="s">
        <v>103</v>
      </c>
      <c r="D570" s="10" t="s">
        <v>108</v>
      </c>
      <c r="E570">
        <v>2019</v>
      </c>
      <c r="F570" s="10" t="s">
        <v>84</v>
      </c>
      <c r="G570">
        <v>0</v>
      </c>
    </row>
    <row r="571" spans="1:7" x14ac:dyDescent="0.3">
      <c r="A571" s="10" t="s">
        <v>231</v>
      </c>
      <c r="B571" s="10" t="s">
        <v>15</v>
      </c>
      <c r="C571" s="10" t="s">
        <v>103</v>
      </c>
      <c r="D571" s="10" t="s">
        <v>108</v>
      </c>
      <c r="E571">
        <v>2019</v>
      </c>
      <c r="F571" s="10" t="s">
        <v>85</v>
      </c>
      <c r="G571">
        <v>0</v>
      </c>
    </row>
    <row r="572" spans="1:7" x14ac:dyDescent="0.3">
      <c r="A572" s="10" t="s">
        <v>231</v>
      </c>
      <c r="B572" s="10" t="s">
        <v>15</v>
      </c>
      <c r="C572" s="10" t="s">
        <v>103</v>
      </c>
      <c r="D572" s="10" t="s">
        <v>108</v>
      </c>
      <c r="E572">
        <v>2019</v>
      </c>
      <c r="F572" s="10" t="s">
        <v>80</v>
      </c>
      <c r="G572">
        <v>90787.26</v>
      </c>
    </row>
    <row r="573" spans="1:7" x14ac:dyDescent="0.3">
      <c r="A573" s="10" t="s">
        <v>231</v>
      </c>
      <c r="B573" s="10" t="s">
        <v>15</v>
      </c>
      <c r="C573" s="10" t="s">
        <v>103</v>
      </c>
      <c r="D573" s="10" t="s">
        <v>108</v>
      </c>
      <c r="E573">
        <v>2019</v>
      </c>
      <c r="F573" s="10" t="s">
        <v>81</v>
      </c>
      <c r="G573">
        <v>4614595.79</v>
      </c>
    </row>
    <row r="574" spans="1:7" x14ac:dyDescent="0.3">
      <c r="A574" s="10" t="s">
        <v>231</v>
      </c>
      <c r="B574" s="10" t="s">
        <v>15</v>
      </c>
      <c r="C574" s="10" t="s">
        <v>103</v>
      </c>
      <c r="D574" s="10" t="s">
        <v>108</v>
      </c>
      <c r="E574">
        <v>2019</v>
      </c>
      <c r="F574" s="10" t="s">
        <v>82</v>
      </c>
      <c r="G574">
        <v>32002.52</v>
      </c>
    </row>
    <row r="575" spans="1:7" x14ac:dyDescent="0.3">
      <c r="A575" s="10" t="s">
        <v>232</v>
      </c>
      <c r="B575" s="10" t="s">
        <v>9</v>
      </c>
      <c r="C575" s="10" t="s">
        <v>103</v>
      </c>
      <c r="D575" s="10" t="s">
        <v>5</v>
      </c>
      <c r="E575">
        <v>2019</v>
      </c>
      <c r="F575" s="10" t="s">
        <v>86</v>
      </c>
      <c r="G575">
        <v>31115285.949999999</v>
      </c>
    </row>
    <row r="576" spans="1:7" x14ac:dyDescent="0.3">
      <c r="A576" s="10" t="s">
        <v>232</v>
      </c>
      <c r="B576" s="10" t="s">
        <v>9</v>
      </c>
      <c r="C576" s="10" t="s">
        <v>103</v>
      </c>
      <c r="D576" s="10" t="s">
        <v>5</v>
      </c>
      <c r="E576">
        <v>2019</v>
      </c>
      <c r="F576" s="10" t="s">
        <v>87</v>
      </c>
      <c r="G576">
        <v>25619996.369999997</v>
      </c>
    </row>
    <row r="577" spans="1:7" x14ac:dyDescent="0.3">
      <c r="A577" s="10" t="s">
        <v>232</v>
      </c>
      <c r="B577" s="10" t="s">
        <v>9</v>
      </c>
      <c r="C577" s="10" t="s">
        <v>103</v>
      </c>
      <c r="D577" s="10" t="s">
        <v>5</v>
      </c>
      <c r="E577">
        <v>2019</v>
      </c>
      <c r="F577" s="10" t="s">
        <v>88</v>
      </c>
      <c r="G577">
        <v>12943869.800000001</v>
      </c>
    </row>
    <row r="578" spans="1:7" x14ac:dyDescent="0.3">
      <c r="A578" s="10" t="s">
        <v>232</v>
      </c>
      <c r="B578" s="10" t="s">
        <v>9</v>
      </c>
      <c r="C578" s="10" t="s">
        <v>103</v>
      </c>
      <c r="D578" s="10" t="s">
        <v>5</v>
      </c>
      <c r="E578">
        <v>2019</v>
      </c>
      <c r="F578" s="10" t="s">
        <v>89</v>
      </c>
      <c r="G578">
        <v>25219016.409999996</v>
      </c>
    </row>
    <row r="579" spans="1:7" x14ac:dyDescent="0.3">
      <c r="A579" s="10" t="s">
        <v>232</v>
      </c>
      <c r="B579" s="10" t="s">
        <v>9</v>
      </c>
      <c r="C579" s="10" t="s">
        <v>103</v>
      </c>
      <c r="D579" s="10" t="s">
        <v>5</v>
      </c>
      <c r="E579">
        <v>2019</v>
      </c>
      <c r="F579" s="10" t="s">
        <v>90</v>
      </c>
      <c r="G579">
        <v>17474511.060000002</v>
      </c>
    </row>
    <row r="580" spans="1:7" x14ac:dyDescent="0.3">
      <c r="A580" s="10" t="s">
        <v>232</v>
      </c>
      <c r="B580" s="10" t="s">
        <v>9</v>
      </c>
      <c r="C580" s="10" t="s">
        <v>103</v>
      </c>
      <c r="D580" s="10" t="s">
        <v>5</v>
      </c>
      <c r="E580">
        <v>2019</v>
      </c>
      <c r="F580" s="10" t="s">
        <v>91</v>
      </c>
      <c r="G580">
        <v>9471790.7599999998</v>
      </c>
    </row>
    <row r="581" spans="1:7" x14ac:dyDescent="0.3">
      <c r="A581" s="10" t="s">
        <v>232</v>
      </c>
      <c r="B581" s="10" t="s">
        <v>9</v>
      </c>
      <c r="C581" s="10" t="s">
        <v>103</v>
      </c>
      <c r="D581" s="10" t="s">
        <v>5</v>
      </c>
      <c r="E581">
        <v>2019</v>
      </c>
      <c r="F581" s="10" t="s">
        <v>83</v>
      </c>
      <c r="G581">
        <v>12722004.16</v>
      </c>
    </row>
    <row r="582" spans="1:7" x14ac:dyDescent="0.3">
      <c r="A582" s="10" t="s">
        <v>232</v>
      </c>
      <c r="B582" s="10" t="s">
        <v>9</v>
      </c>
      <c r="C582" s="10" t="s">
        <v>103</v>
      </c>
      <c r="D582" s="10" t="s">
        <v>5</v>
      </c>
      <c r="E582">
        <v>2019</v>
      </c>
      <c r="F582" s="10" t="s">
        <v>84</v>
      </c>
      <c r="G582">
        <v>7107824.71</v>
      </c>
    </row>
    <row r="583" spans="1:7" x14ac:dyDescent="0.3">
      <c r="A583" s="10" t="s">
        <v>232</v>
      </c>
      <c r="B583" s="10" t="s">
        <v>9</v>
      </c>
      <c r="C583" s="10" t="s">
        <v>103</v>
      </c>
      <c r="D583" s="10" t="s">
        <v>5</v>
      </c>
      <c r="E583">
        <v>2019</v>
      </c>
      <c r="F583" s="10" t="s">
        <v>85</v>
      </c>
      <c r="G583">
        <v>7967803.2500000009</v>
      </c>
    </row>
    <row r="584" spans="1:7" x14ac:dyDescent="0.3">
      <c r="A584" s="10" t="s">
        <v>232</v>
      </c>
      <c r="B584" s="10" t="s">
        <v>9</v>
      </c>
      <c r="C584" s="10" t="s">
        <v>103</v>
      </c>
      <c r="D584" s="10" t="s">
        <v>5</v>
      </c>
      <c r="E584">
        <v>2019</v>
      </c>
      <c r="F584" s="10" t="s">
        <v>80</v>
      </c>
      <c r="G584">
        <v>3507202.91</v>
      </c>
    </row>
    <row r="585" spans="1:7" x14ac:dyDescent="0.3">
      <c r="A585" s="10" t="s">
        <v>232</v>
      </c>
      <c r="B585" s="10" t="s">
        <v>9</v>
      </c>
      <c r="C585" s="10" t="s">
        <v>103</v>
      </c>
      <c r="D585" s="10" t="s">
        <v>5</v>
      </c>
      <c r="E585">
        <v>2019</v>
      </c>
      <c r="F585" s="10" t="s">
        <v>81</v>
      </c>
      <c r="G585">
        <v>3064664.99</v>
      </c>
    </row>
    <row r="586" spans="1:7" x14ac:dyDescent="0.3">
      <c r="A586" s="10" t="s">
        <v>232</v>
      </c>
      <c r="B586" s="10" t="s">
        <v>9</v>
      </c>
      <c r="C586" s="10" t="s">
        <v>103</v>
      </c>
      <c r="D586" s="10" t="s">
        <v>5</v>
      </c>
      <c r="E586">
        <v>2019</v>
      </c>
      <c r="F586" s="10" t="s">
        <v>82</v>
      </c>
      <c r="G586">
        <v>14306123.640000002</v>
      </c>
    </row>
    <row r="587" spans="1:7" x14ac:dyDescent="0.3">
      <c r="A587" s="10" t="s">
        <v>233</v>
      </c>
      <c r="B587" s="10" t="s">
        <v>9</v>
      </c>
      <c r="C587" s="10" t="s">
        <v>103</v>
      </c>
      <c r="D587" s="10" t="s">
        <v>108</v>
      </c>
      <c r="E587">
        <v>2019</v>
      </c>
      <c r="F587" s="10" t="s">
        <v>86</v>
      </c>
      <c r="G587">
        <v>23025928.610000003</v>
      </c>
    </row>
    <row r="588" spans="1:7" x14ac:dyDescent="0.3">
      <c r="A588" s="10" t="s">
        <v>233</v>
      </c>
      <c r="B588" s="10" t="s">
        <v>9</v>
      </c>
      <c r="C588" s="10" t="s">
        <v>103</v>
      </c>
      <c r="D588" s="10" t="s">
        <v>108</v>
      </c>
      <c r="E588">
        <v>2019</v>
      </c>
      <c r="F588" s="10" t="s">
        <v>87</v>
      </c>
      <c r="G588">
        <v>45273611.780000001</v>
      </c>
    </row>
    <row r="589" spans="1:7" x14ac:dyDescent="0.3">
      <c r="A589" s="10" t="s">
        <v>233</v>
      </c>
      <c r="B589" s="10" t="s">
        <v>9</v>
      </c>
      <c r="C589" s="10" t="s">
        <v>103</v>
      </c>
      <c r="D589" s="10" t="s">
        <v>108</v>
      </c>
      <c r="E589">
        <v>2019</v>
      </c>
      <c r="F589" s="10" t="s">
        <v>88</v>
      </c>
      <c r="G589">
        <v>23036323.190000001</v>
      </c>
    </row>
    <row r="590" spans="1:7" x14ac:dyDescent="0.3">
      <c r="A590" s="10" t="s">
        <v>233</v>
      </c>
      <c r="B590" s="10" t="s">
        <v>9</v>
      </c>
      <c r="C590" s="10" t="s">
        <v>103</v>
      </c>
      <c r="D590" s="10" t="s">
        <v>108</v>
      </c>
      <c r="E590">
        <v>2019</v>
      </c>
      <c r="F590" s="10" t="s">
        <v>89</v>
      </c>
      <c r="G590">
        <v>6853411.1699999999</v>
      </c>
    </row>
    <row r="591" spans="1:7" x14ac:dyDescent="0.3">
      <c r="A591" s="10" t="s">
        <v>233</v>
      </c>
      <c r="B591" s="10" t="s">
        <v>9</v>
      </c>
      <c r="C591" s="10" t="s">
        <v>103</v>
      </c>
      <c r="D591" s="10" t="s">
        <v>108</v>
      </c>
      <c r="E591">
        <v>2019</v>
      </c>
      <c r="F591" s="10" t="s">
        <v>90</v>
      </c>
      <c r="G591">
        <v>22036393.930000003</v>
      </c>
    </row>
    <row r="592" spans="1:7" x14ac:dyDescent="0.3">
      <c r="A592" s="10" t="s">
        <v>233</v>
      </c>
      <c r="B592" s="10" t="s">
        <v>9</v>
      </c>
      <c r="C592" s="10" t="s">
        <v>103</v>
      </c>
      <c r="D592" s="10" t="s">
        <v>108</v>
      </c>
      <c r="E592">
        <v>2019</v>
      </c>
      <c r="F592" s="10" t="s">
        <v>91</v>
      </c>
      <c r="G592">
        <v>23907210.23</v>
      </c>
    </row>
    <row r="593" spans="1:7" x14ac:dyDescent="0.3">
      <c r="A593" s="10" t="s">
        <v>233</v>
      </c>
      <c r="B593" s="10" t="s">
        <v>9</v>
      </c>
      <c r="C593" s="10" t="s">
        <v>103</v>
      </c>
      <c r="D593" s="10" t="s">
        <v>108</v>
      </c>
      <c r="E593">
        <v>2019</v>
      </c>
      <c r="F593" s="10" t="s">
        <v>83</v>
      </c>
      <c r="G593">
        <v>49536720.440000005</v>
      </c>
    </row>
    <row r="594" spans="1:7" x14ac:dyDescent="0.3">
      <c r="A594" s="10" t="s">
        <v>233</v>
      </c>
      <c r="B594" s="10" t="s">
        <v>9</v>
      </c>
      <c r="C594" s="10" t="s">
        <v>103</v>
      </c>
      <c r="D594" s="10" t="s">
        <v>108</v>
      </c>
      <c r="E594">
        <v>2019</v>
      </c>
      <c r="F594" s="10" t="s">
        <v>84</v>
      </c>
      <c r="G594">
        <v>50657072.740000002</v>
      </c>
    </row>
    <row r="595" spans="1:7" x14ac:dyDescent="0.3">
      <c r="A595" s="10" t="s">
        <v>233</v>
      </c>
      <c r="B595" s="10" t="s">
        <v>9</v>
      </c>
      <c r="C595" s="10" t="s">
        <v>103</v>
      </c>
      <c r="D595" s="10" t="s">
        <v>108</v>
      </c>
      <c r="E595">
        <v>2019</v>
      </c>
      <c r="F595" s="10" t="s">
        <v>85</v>
      </c>
      <c r="G595">
        <v>24392674.169999998</v>
      </c>
    </row>
    <row r="596" spans="1:7" x14ac:dyDescent="0.3">
      <c r="A596" s="10" t="s">
        <v>233</v>
      </c>
      <c r="B596" s="10" t="s">
        <v>9</v>
      </c>
      <c r="C596" s="10" t="s">
        <v>103</v>
      </c>
      <c r="D596" s="10" t="s">
        <v>108</v>
      </c>
      <c r="E596">
        <v>2019</v>
      </c>
      <c r="F596" s="10" t="s">
        <v>80</v>
      </c>
      <c r="G596">
        <v>35496455.349999994</v>
      </c>
    </row>
    <row r="597" spans="1:7" x14ac:dyDescent="0.3">
      <c r="A597" s="10" t="s">
        <v>233</v>
      </c>
      <c r="B597" s="10" t="s">
        <v>9</v>
      </c>
      <c r="C597" s="10" t="s">
        <v>103</v>
      </c>
      <c r="D597" s="10" t="s">
        <v>108</v>
      </c>
      <c r="E597">
        <v>2019</v>
      </c>
      <c r="F597" s="10" t="s">
        <v>81</v>
      </c>
      <c r="G597">
        <v>25182599.240000006</v>
      </c>
    </row>
    <row r="598" spans="1:7" x14ac:dyDescent="0.3">
      <c r="A598" s="10" t="s">
        <v>233</v>
      </c>
      <c r="B598" s="10" t="s">
        <v>9</v>
      </c>
      <c r="C598" s="10" t="s">
        <v>103</v>
      </c>
      <c r="D598" s="10" t="s">
        <v>108</v>
      </c>
      <c r="E598">
        <v>2019</v>
      </c>
      <c r="F598" s="10" t="s">
        <v>82</v>
      </c>
      <c r="G598">
        <v>41615186.010000005</v>
      </c>
    </row>
    <row r="599" spans="1:7" x14ac:dyDescent="0.3">
      <c r="A599" s="10" t="s">
        <v>234</v>
      </c>
      <c r="B599" s="10" t="s">
        <v>3</v>
      </c>
      <c r="C599" s="10" t="s">
        <v>103</v>
      </c>
      <c r="D599" s="10" t="s">
        <v>5</v>
      </c>
      <c r="E599">
        <v>2019</v>
      </c>
      <c r="F599" s="10" t="s">
        <v>86</v>
      </c>
      <c r="G599">
        <v>114132.34999999999</v>
      </c>
    </row>
    <row r="600" spans="1:7" x14ac:dyDescent="0.3">
      <c r="A600" s="10" t="s">
        <v>234</v>
      </c>
      <c r="B600" s="10" t="s">
        <v>3</v>
      </c>
      <c r="C600" s="10" t="s">
        <v>103</v>
      </c>
      <c r="D600" s="10" t="s">
        <v>5</v>
      </c>
      <c r="E600">
        <v>2019</v>
      </c>
      <c r="F600" s="10" t="s">
        <v>87</v>
      </c>
      <c r="G600">
        <v>0</v>
      </c>
    </row>
    <row r="601" spans="1:7" x14ac:dyDescent="0.3">
      <c r="A601" s="10" t="s">
        <v>234</v>
      </c>
      <c r="B601" s="10" t="s">
        <v>3</v>
      </c>
      <c r="C601" s="10" t="s">
        <v>103</v>
      </c>
      <c r="D601" s="10" t="s">
        <v>5</v>
      </c>
      <c r="E601">
        <v>2019</v>
      </c>
      <c r="F601" s="10" t="s">
        <v>88</v>
      </c>
      <c r="G601">
        <v>91859.41</v>
      </c>
    </row>
    <row r="602" spans="1:7" x14ac:dyDescent="0.3">
      <c r="A602" s="10" t="s">
        <v>234</v>
      </c>
      <c r="B602" s="10" t="s">
        <v>3</v>
      </c>
      <c r="C602" s="10" t="s">
        <v>103</v>
      </c>
      <c r="D602" s="10" t="s">
        <v>5</v>
      </c>
      <c r="E602">
        <v>2019</v>
      </c>
      <c r="F602" s="10" t="s">
        <v>89</v>
      </c>
      <c r="G602">
        <v>96712.84</v>
      </c>
    </row>
    <row r="603" spans="1:7" x14ac:dyDescent="0.3">
      <c r="A603" s="10" t="s">
        <v>234</v>
      </c>
      <c r="B603" s="10" t="s">
        <v>3</v>
      </c>
      <c r="C603" s="10" t="s">
        <v>103</v>
      </c>
      <c r="D603" s="10" t="s">
        <v>5</v>
      </c>
      <c r="E603">
        <v>2019</v>
      </c>
      <c r="F603" s="10" t="s">
        <v>90</v>
      </c>
      <c r="G603">
        <v>44612.07</v>
      </c>
    </row>
    <row r="604" spans="1:7" x14ac:dyDescent="0.3">
      <c r="A604" s="10" t="s">
        <v>234</v>
      </c>
      <c r="B604" s="10" t="s">
        <v>3</v>
      </c>
      <c r="C604" s="10" t="s">
        <v>103</v>
      </c>
      <c r="D604" s="10" t="s">
        <v>5</v>
      </c>
      <c r="E604">
        <v>2019</v>
      </c>
      <c r="F604" s="10" t="s">
        <v>91</v>
      </c>
      <c r="G604">
        <v>6138.4</v>
      </c>
    </row>
    <row r="605" spans="1:7" x14ac:dyDescent="0.3">
      <c r="A605" s="10" t="s">
        <v>234</v>
      </c>
      <c r="B605" s="10" t="s">
        <v>3</v>
      </c>
      <c r="C605" s="10" t="s">
        <v>103</v>
      </c>
      <c r="D605" s="10" t="s">
        <v>5</v>
      </c>
      <c r="E605">
        <v>2019</v>
      </c>
      <c r="F605" s="10" t="s">
        <v>83</v>
      </c>
      <c r="G605">
        <v>128881.60000000001</v>
      </c>
    </row>
    <row r="606" spans="1:7" x14ac:dyDescent="0.3">
      <c r="A606" s="10" t="s">
        <v>234</v>
      </c>
      <c r="B606" s="10" t="s">
        <v>3</v>
      </c>
      <c r="C606" s="10" t="s">
        <v>103</v>
      </c>
      <c r="D606" s="10" t="s">
        <v>5</v>
      </c>
      <c r="E606">
        <v>2019</v>
      </c>
      <c r="F606" s="10" t="s">
        <v>84</v>
      </c>
      <c r="G606">
        <v>117082.05000000002</v>
      </c>
    </row>
    <row r="607" spans="1:7" x14ac:dyDescent="0.3">
      <c r="A607" s="10" t="s">
        <v>234</v>
      </c>
      <c r="B607" s="10" t="s">
        <v>3</v>
      </c>
      <c r="C607" s="10" t="s">
        <v>103</v>
      </c>
      <c r="D607" s="10" t="s">
        <v>5</v>
      </c>
      <c r="E607">
        <v>2019</v>
      </c>
      <c r="F607" s="10" t="s">
        <v>85</v>
      </c>
      <c r="G607">
        <v>90983.489999999991</v>
      </c>
    </row>
    <row r="608" spans="1:7" x14ac:dyDescent="0.3">
      <c r="A608" s="10" t="s">
        <v>234</v>
      </c>
      <c r="B608" s="10" t="s">
        <v>3</v>
      </c>
      <c r="C608" s="10" t="s">
        <v>103</v>
      </c>
      <c r="D608" s="10" t="s">
        <v>5</v>
      </c>
      <c r="E608">
        <v>2019</v>
      </c>
      <c r="F608" s="10" t="s">
        <v>80</v>
      </c>
      <c r="G608">
        <v>114241.22</v>
      </c>
    </row>
    <row r="609" spans="1:7" x14ac:dyDescent="0.3">
      <c r="A609" s="10" t="s">
        <v>234</v>
      </c>
      <c r="B609" s="10" t="s">
        <v>3</v>
      </c>
      <c r="C609" s="10" t="s">
        <v>103</v>
      </c>
      <c r="D609" s="10" t="s">
        <v>5</v>
      </c>
      <c r="E609">
        <v>2019</v>
      </c>
      <c r="F609" s="10" t="s">
        <v>81</v>
      </c>
      <c r="G609">
        <v>122435.84</v>
      </c>
    </row>
    <row r="610" spans="1:7" x14ac:dyDescent="0.3">
      <c r="A610" s="10" t="s">
        <v>234</v>
      </c>
      <c r="B610" s="10" t="s">
        <v>3</v>
      </c>
      <c r="C610" s="10" t="s">
        <v>103</v>
      </c>
      <c r="D610" s="10" t="s">
        <v>5</v>
      </c>
      <c r="E610">
        <v>2019</v>
      </c>
      <c r="F610" s="10" t="s">
        <v>82</v>
      </c>
      <c r="G610">
        <v>16307.890000000001</v>
      </c>
    </row>
    <row r="611" spans="1:7" x14ac:dyDescent="0.3">
      <c r="A611" s="10" t="s">
        <v>235</v>
      </c>
      <c r="B611" s="10" t="s">
        <v>45</v>
      </c>
      <c r="C611" s="10" t="s">
        <v>103</v>
      </c>
      <c r="D611" s="10" t="s">
        <v>5</v>
      </c>
      <c r="E611">
        <v>2019</v>
      </c>
      <c r="F611" s="10" t="s">
        <v>86</v>
      </c>
      <c r="G611">
        <v>0</v>
      </c>
    </row>
    <row r="612" spans="1:7" x14ac:dyDescent="0.3">
      <c r="A612" s="10" t="s">
        <v>235</v>
      </c>
      <c r="B612" s="10" t="s">
        <v>45</v>
      </c>
      <c r="C612" s="10" t="s">
        <v>103</v>
      </c>
      <c r="D612" s="10" t="s">
        <v>5</v>
      </c>
      <c r="E612">
        <v>2019</v>
      </c>
      <c r="F612" s="10" t="s">
        <v>87</v>
      </c>
      <c r="G612">
        <v>0</v>
      </c>
    </row>
    <row r="613" spans="1:7" x14ac:dyDescent="0.3">
      <c r="A613" s="10" t="s">
        <v>235</v>
      </c>
      <c r="B613" s="10" t="s">
        <v>45</v>
      </c>
      <c r="C613" s="10" t="s">
        <v>103</v>
      </c>
      <c r="D613" s="10" t="s">
        <v>5</v>
      </c>
      <c r="E613">
        <v>2019</v>
      </c>
      <c r="F613" s="10" t="s">
        <v>88</v>
      </c>
      <c r="G613">
        <v>227.43</v>
      </c>
    </row>
    <row r="614" spans="1:7" x14ac:dyDescent="0.3">
      <c r="A614" s="10" t="s">
        <v>235</v>
      </c>
      <c r="B614" s="10" t="s">
        <v>45</v>
      </c>
      <c r="C614" s="10" t="s">
        <v>103</v>
      </c>
      <c r="D614" s="10" t="s">
        <v>5</v>
      </c>
      <c r="E614">
        <v>2019</v>
      </c>
      <c r="F614" s="10" t="s">
        <v>89</v>
      </c>
      <c r="G614">
        <v>0</v>
      </c>
    </row>
    <row r="615" spans="1:7" x14ac:dyDescent="0.3">
      <c r="A615" s="10" t="s">
        <v>235</v>
      </c>
      <c r="B615" s="10" t="s">
        <v>45</v>
      </c>
      <c r="C615" s="10" t="s">
        <v>103</v>
      </c>
      <c r="D615" s="10" t="s">
        <v>5</v>
      </c>
      <c r="E615">
        <v>2019</v>
      </c>
      <c r="F615" s="10" t="s">
        <v>90</v>
      </c>
      <c r="G615">
        <v>0</v>
      </c>
    </row>
    <row r="616" spans="1:7" x14ac:dyDescent="0.3">
      <c r="A616" s="10" t="s">
        <v>235</v>
      </c>
      <c r="B616" s="10" t="s">
        <v>45</v>
      </c>
      <c r="C616" s="10" t="s">
        <v>103</v>
      </c>
      <c r="D616" s="10" t="s">
        <v>5</v>
      </c>
      <c r="E616">
        <v>2019</v>
      </c>
      <c r="F616" s="10" t="s">
        <v>91</v>
      </c>
      <c r="G616">
        <v>0</v>
      </c>
    </row>
    <row r="617" spans="1:7" x14ac:dyDescent="0.3">
      <c r="A617" s="10" t="s">
        <v>235</v>
      </c>
      <c r="B617" s="10" t="s">
        <v>45</v>
      </c>
      <c r="C617" s="10" t="s">
        <v>103</v>
      </c>
      <c r="D617" s="10" t="s">
        <v>5</v>
      </c>
      <c r="E617">
        <v>2019</v>
      </c>
      <c r="F617" s="10" t="s">
        <v>83</v>
      </c>
      <c r="G617">
        <v>0</v>
      </c>
    </row>
    <row r="618" spans="1:7" x14ac:dyDescent="0.3">
      <c r="A618" s="10" t="s">
        <v>235</v>
      </c>
      <c r="B618" s="10" t="s">
        <v>45</v>
      </c>
      <c r="C618" s="10" t="s">
        <v>103</v>
      </c>
      <c r="D618" s="10" t="s">
        <v>5</v>
      </c>
      <c r="E618">
        <v>2019</v>
      </c>
      <c r="F618" s="10" t="s">
        <v>84</v>
      </c>
      <c r="G618">
        <v>0</v>
      </c>
    </row>
    <row r="619" spans="1:7" x14ac:dyDescent="0.3">
      <c r="A619" s="10" t="s">
        <v>235</v>
      </c>
      <c r="B619" s="10" t="s">
        <v>45</v>
      </c>
      <c r="C619" s="10" t="s">
        <v>103</v>
      </c>
      <c r="D619" s="10" t="s">
        <v>5</v>
      </c>
      <c r="E619">
        <v>2019</v>
      </c>
      <c r="F619" s="10" t="s">
        <v>85</v>
      </c>
      <c r="G619">
        <v>0</v>
      </c>
    </row>
    <row r="620" spans="1:7" x14ac:dyDescent="0.3">
      <c r="A620" s="10" t="s">
        <v>235</v>
      </c>
      <c r="B620" s="10" t="s">
        <v>45</v>
      </c>
      <c r="C620" s="10" t="s">
        <v>103</v>
      </c>
      <c r="D620" s="10" t="s">
        <v>5</v>
      </c>
      <c r="E620">
        <v>2019</v>
      </c>
      <c r="F620" s="10" t="s">
        <v>80</v>
      </c>
      <c r="G620">
        <v>38.06</v>
      </c>
    </row>
    <row r="621" spans="1:7" x14ac:dyDescent="0.3">
      <c r="A621" s="10" t="s">
        <v>235</v>
      </c>
      <c r="B621" s="10" t="s">
        <v>45</v>
      </c>
      <c r="C621" s="10" t="s">
        <v>103</v>
      </c>
      <c r="D621" s="10" t="s">
        <v>5</v>
      </c>
      <c r="E621">
        <v>2019</v>
      </c>
      <c r="F621" s="10" t="s">
        <v>81</v>
      </c>
      <c r="G621">
        <v>170.06</v>
      </c>
    </row>
    <row r="622" spans="1:7" x14ac:dyDescent="0.3">
      <c r="A622" s="10" t="s">
        <v>235</v>
      </c>
      <c r="B622" s="10" t="s">
        <v>45</v>
      </c>
      <c r="C622" s="10" t="s">
        <v>103</v>
      </c>
      <c r="D622" s="10" t="s">
        <v>5</v>
      </c>
      <c r="E622">
        <v>2019</v>
      </c>
      <c r="F622" s="10" t="s">
        <v>82</v>
      </c>
      <c r="G622">
        <v>0</v>
      </c>
    </row>
    <row r="623" spans="1:7" x14ac:dyDescent="0.3">
      <c r="A623" s="10" t="s">
        <v>236</v>
      </c>
      <c r="B623" s="10" t="s">
        <v>50</v>
      </c>
      <c r="C623" s="10" t="s">
        <v>103</v>
      </c>
      <c r="D623" s="10" t="s">
        <v>5</v>
      </c>
      <c r="E623">
        <v>2019</v>
      </c>
      <c r="F623" s="10" t="s">
        <v>86</v>
      </c>
      <c r="G623">
        <v>117698.78</v>
      </c>
    </row>
    <row r="624" spans="1:7" x14ac:dyDescent="0.3">
      <c r="A624" s="10" t="s">
        <v>236</v>
      </c>
      <c r="B624" s="10" t="s">
        <v>50</v>
      </c>
      <c r="C624" s="10" t="s">
        <v>103</v>
      </c>
      <c r="D624" s="10" t="s">
        <v>5</v>
      </c>
      <c r="E624">
        <v>2019</v>
      </c>
      <c r="F624" s="10" t="s">
        <v>87</v>
      </c>
      <c r="G624">
        <v>268693.74</v>
      </c>
    </row>
    <row r="625" spans="1:7" x14ac:dyDescent="0.3">
      <c r="A625" s="10" t="s">
        <v>236</v>
      </c>
      <c r="B625" s="10" t="s">
        <v>50</v>
      </c>
      <c r="C625" s="10" t="s">
        <v>103</v>
      </c>
      <c r="D625" s="10" t="s">
        <v>5</v>
      </c>
      <c r="E625">
        <v>2019</v>
      </c>
      <c r="F625" s="10" t="s">
        <v>88</v>
      </c>
      <c r="G625">
        <v>162034.16</v>
      </c>
    </row>
    <row r="626" spans="1:7" x14ac:dyDescent="0.3">
      <c r="A626" s="10" t="s">
        <v>236</v>
      </c>
      <c r="B626" s="10" t="s">
        <v>50</v>
      </c>
      <c r="C626" s="10" t="s">
        <v>103</v>
      </c>
      <c r="D626" s="10" t="s">
        <v>5</v>
      </c>
      <c r="E626">
        <v>2019</v>
      </c>
      <c r="F626" s="10" t="s">
        <v>89</v>
      </c>
      <c r="G626">
        <v>173389.25999999998</v>
      </c>
    </row>
    <row r="627" spans="1:7" x14ac:dyDescent="0.3">
      <c r="A627" s="10" t="s">
        <v>236</v>
      </c>
      <c r="B627" s="10" t="s">
        <v>50</v>
      </c>
      <c r="C627" s="10" t="s">
        <v>103</v>
      </c>
      <c r="D627" s="10" t="s">
        <v>5</v>
      </c>
      <c r="E627">
        <v>2019</v>
      </c>
      <c r="F627" s="10" t="s">
        <v>90</v>
      </c>
      <c r="G627">
        <v>100711.02</v>
      </c>
    </row>
    <row r="628" spans="1:7" x14ac:dyDescent="0.3">
      <c r="A628" s="10" t="s">
        <v>236</v>
      </c>
      <c r="B628" s="10" t="s">
        <v>50</v>
      </c>
      <c r="C628" s="10" t="s">
        <v>103</v>
      </c>
      <c r="D628" s="10" t="s">
        <v>5</v>
      </c>
      <c r="E628">
        <v>2019</v>
      </c>
      <c r="F628" s="10" t="s">
        <v>91</v>
      </c>
      <c r="G628">
        <v>433408.4</v>
      </c>
    </row>
    <row r="629" spans="1:7" x14ac:dyDescent="0.3">
      <c r="A629" s="10" t="s">
        <v>236</v>
      </c>
      <c r="B629" s="10" t="s">
        <v>50</v>
      </c>
      <c r="C629" s="10" t="s">
        <v>103</v>
      </c>
      <c r="D629" s="10" t="s">
        <v>5</v>
      </c>
      <c r="E629">
        <v>2019</v>
      </c>
      <c r="F629" s="10" t="s">
        <v>83</v>
      </c>
      <c r="G629">
        <v>239895.19</v>
      </c>
    </row>
    <row r="630" spans="1:7" x14ac:dyDescent="0.3">
      <c r="A630" s="10" t="s">
        <v>236</v>
      </c>
      <c r="B630" s="10" t="s">
        <v>50</v>
      </c>
      <c r="C630" s="10" t="s">
        <v>103</v>
      </c>
      <c r="D630" s="10" t="s">
        <v>5</v>
      </c>
      <c r="E630">
        <v>2019</v>
      </c>
      <c r="F630" s="10" t="s">
        <v>84</v>
      </c>
      <c r="G630">
        <v>307880.39999999997</v>
      </c>
    </row>
    <row r="631" spans="1:7" x14ac:dyDescent="0.3">
      <c r="A631" s="10" t="s">
        <v>236</v>
      </c>
      <c r="B631" s="10" t="s">
        <v>50</v>
      </c>
      <c r="C631" s="10" t="s">
        <v>103</v>
      </c>
      <c r="D631" s="10" t="s">
        <v>5</v>
      </c>
      <c r="E631">
        <v>2019</v>
      </c>
      <c r="F631" s="10" t="s">
        <v>85</v>
      </c>
      <c r="G631">
        <v>61852.869999999995</v>
      </c>
    </row>
    <row r="632" spans="1:7" x14ac:dyDescent="0.3">
      <c r="A632" s="10" t="s">
        <v>236</v>
      </c>
      <c r="B632" s="10" t="s">
        <v>50</v>
      </c>
      <c r="C632" s="10" t="s">
        <v>103</v>
      </c>
      <c r="D632" s="10" t="s">
        <v>5</v>
      </c>
      <c r="E632">
        <v>2019</v>
      </c>
      <c r="F632" s="10" t="s">
        <v>80</v>
      </c>
      <c r="G632">
        <v>438331.09</v>
      </c>
    </row>
    <row r="633" spans="1:7" x14ac:dyDescent="0.3">
      <c r="A633" s="10" t="s">
        <v>236</v>
      </c>
      <c r="B633" s="10" t="s">
        <v>50</v>
      </c>
      <c r="C633" s="10" t="s">
        <v>103</v>
      </c>
      <c r="D633" s="10" t="s">
        <v>5</v>
      </c>
      <c r="E633">
        <v>2019</v>
      </c>
      <c r="F633" s="10" t="s">
        <v>81</v>
      </c>
      <c r="G633">
        <v>133650.5</v>
      </c>
    </row>
    <row r="634" spans="1:7" x14ac:dyDescent="0.3">
      <c r="A634" s="10" t="s">
        <v>236</v>
      </c>
      <c r="B634" s="10" t="s">
        <v>50</v>
      </c>
      <c r="C634" s="10" t="s">
        <v>103</v>
      </c>
      <c r="D634" s="10" t="s">
        <v>5</v>
      </c>
      <c r="E634">
        <v>2019</v>
      </c>
      <c r="F634" s="10" t="s">
        <v>82</v>
      </c>
      <c r="G634">
        <v>368740.49</v>
      </c>
    </row>
    <row r="635" spans="1:7" x14ac:dyDescent="0.3">
      <c r="A635" s="10" t="s">
        <v>237</v>
      </c>
      <c r="B635" s="10" t="s">
        <v>29</v>
      </c>
      <c r="C635" s="10" t="s">
        <v>103</v>
      </c>
      <c r="D635" s="10" t="s">
        <v>5</v>
      </c>
      <c r="E635">
        <v>2019</v>
      </c>
      <c r="F635" s="10" t="s">
        <v>86</v>
      </c>
      <c r="G635">
        <v>141353.12</v>
      </c>
    </row>
    <row r="636" spans="1:7" x14ac:dyDescent="0.3">
      <c r="A636" s="10" t="s">
        <v>237</v>
      </c>
      <c r="B636" s="10" t="s">
        <v>29</v>
      </c>
      <c r="C636" s="10" t="s">
        <v>103</v>
      </c>
      <c r="D636" s="10" t="s">
        <v>5</v>
      </c>
      <c r="E636">
        <v>2019</v>
      </c>
      <c r="F636" s="10" t="s">
        <v>87</v>
      </c>
      <c r="G636">
        <v>89579.03</v>
      </c>
    </row>
    <row r="637" spans="1:7" x14ac:dyDescent="0.3">
      <c r="A637" s="10" t="s">
        <v>237</v>
      </c>
      <c r="B637" s="10" t="s">
        <v>29</v>
      </c>
      <c r="C637" s="10" t="s">
        <v>103</v>
      </c>
      <c r="D637" s="10" t="s">
        <v>5</v>
      </c>
      <c r="E637">
        <v>2019</v>
      </c>
      <c r="F637" s="10" t="s">
        <v>88</v>
      </c>
      <c r="G637">
        <v>30490.7</v>
      </c>
    </row>
    <row r="638" spans="1:7" x14ac:dyDescent="0.3">
      <c r="A638" s="10" t="s">
        <v>237</v>
      </c>
      <c r="B638" s="10" t="s">
        <v>29</v>
      </c>
      <c r="C638" s="10" t="s">
        <v>103</v>
      </c>
      <c r="D638" s="10" t="s">
        <v>5</v>
      </c>
      <c r="E638">
        <v>2019</v>
      </c>
      <c r="F638" s="10" t="s">
        <v>89</v>
      </c>
      <c r="G638">
        <v>86852.18</v>
      </c>
    </row>
    <row r="639" spans="1:7" x14ac:dyDescent="0.3">
      <c r="A639" s="10" t="s">
        <v>237</v>
      </c>
      <c r="B639" s="10" t="s">
        <v>29</v>
      </c>
      <c r="C639" s="10" t="s">
        <v>103</v>
      </c>
      <c r="D639" s="10" t="s">
        <v>5</v>
      </c>
      <c r="E639">
        <v>2019</v>
      </c>
      <c r="F639" s="10" t="s">
        <v>90</v>
      </c>
      <c r="G639">
        <v>198645.56999999998</v>
      </c>
    </row>
    <row r="640" spans="1:7" x14ac:dyDescent="0.3">
      <c r="A640" s="10" t="s">
        <v>237</v>
      </c>
      <c r="B640" s="10" t="s">
        <v>29</v>
      </c>
      <c r="C640" s="10" t="s">
        <v>103</v>
      </c>
      <c r="D640" s="10" t="s">
        <v>5</v>
      </c>
      <c r="E640">
        <v>2019</v>
      </c>
      <c r="F640" s="10" t="s">
        <v>91</v>
      </c>
      <c r="G640">
        <v>43236.97</v>
      </c>
    </row>
    <row r="641" spans="1:7" x14ac:dyDescent="0.3">
      <c r="A641" s="10" t="s">
        <v>237</v>
      </c>
      <c r="B641" s="10" t="s">
        <v>29</v>
      </c>
      <c r="C641" s="10" t="s">
        <v>103</v>
      </c>
      <c r="D641" s="10" t="s">
        <v>5</v>
      </c>
      <c r="E641">
        <v>2019</v>
      </c>
      <c r="F641" s="10" t="s">
        <v>83</v>
      </c>
      <c r="G641">
        <v>122682.96999999999</v>
      </c>
    </row>
    <row r="642" spans="1:7" x14ac:dyDescent="0.3">
      <c r="A642" s="10" t="s">
        <v>237</v>
      </c>
      <c r="B642" s="10" t="s">
        <v>29</v>
      </c>
      <c r="C642" s="10" t="s">
        <v>103</v>
      </c>
      <c r="D642" s="10" t="s">
        <v>5</v>
      </c>
      <c r="E642">
        <v>2019</v>
      </c>
      <c r="F642" s="10" t="s">
        <v>84</v>
      </c>
      <c r="G642">
        <v>186807.7</v>
      </c>
    </row>
    <row r="643" spans="1:7" x14ac:dyDescent="0.3">
      <c r="A643" s="10" t="s">
        <v>237</v>
      </c>
      <c r="B643" s="10" t="s">
        <v>29</v>
      </c>
      <c r="C643" s="10" t="s">
        <v>103</v>
      </c>
      <c r="D643" s="10" t="s">
        <v>5</v>
      </c>
      <c r="E643">
        <v>2019</v>
      </c>
      <c r="F643" s="10" t="s">
        <v>85</v>
      </c>
      <c r="G643">
        <v>140006.99</v>
      </c>
    </row>
    <row r="644" spans="1:7" x14ac:dyDescent="0.3">
      <c r="A644" s="10" t="s">
        <v>237</v>
      </c>
      <c r="B644" s="10" t="s">
        <v>29</v>
      </c>
      <c r="C644" s="10" t="s">
        <v>103</v>
      </c>
      <c r="D644" s="10" t="s">
        <v>5</v>
      </c>
      <c r="E644">
        <v>2019</v>
      </c>
      <c r="F644" s="10" t="s">
        <v>80</v>
      </c>
      <c r="G644">
        <v>155896.25</v>
      </c>
    </row>
    <row r="645" spans="1:7" x14ac:dyDescent="0.3">
      <c r="A645" s="10" t="s">
        <v>237</v>
      </c>
      <c r="B645" s="10" t="s">
        <v>29</v>
      </c>
      <c r="C645" s="10" t="s">
        <v>103</v>
      </c>
      <c r="D645" s="10" t="s">
        <v>5</v>
      </c>
      <c r="E645">
        <v>2019</v>
      </c>
      <c r="F645" s="10" t="s">
        <v>81</v>
      </c>
      <c r="G645">
        <v>56418.100000000006</v>
      </c>
    </row>
    <row r="646" spans="1:7" x14ac:dyDescent="0.3">
      <c r="A646" s="10" t="s">
        <v>237</v>
      </c>
      <c r="B646" s="10" t="s">
        <v>29</v>
      </c>
      <c r="C646" s="10" t="s">
        <v>103</v>
      </c>
      <c r="D646" s="10" t="s">
        <v>5</v>
      </c>
      <c r="E646">
        <v>2019</v>
      </c>
      <c r="F646" s="10" t="s">
        <v>82</v>
      </c>
      <c r="G646">
        <v>57592.78</v>
      </c>
    </row>
    <row r="647" spans="1:7" x14ac:dyDescent="0.3">
      <c r="A647" s="10" t="s">
        <v>238</v>
      </c>
      <c r="B647" s="10" t="s">
        <v>29</v>
      </c>
      <c r="C647" s="10" t="s">
        <v>103</v>
      </c>
      <c r="D647" s="10" t="s">
        <v>108</v>
      </c>
      <c r="E647">
        <v>2019</v>
      </c>
      <c r="F647" s="10" t="s">
        <v>86</v>
      </c>
      <c r="G647">
        <v>568.53</v>
      </c>
    </row>
    <row r="648" spans="1:7" x14ac:dyDescent="0.3">
      <c r="A648" s="10" t="s">
        <v>238</v>
      </c>
      <c r="B648" s="10" t="s">
        <v>29</v>
      </c>
      <c r="C648" s="10" t="s">
        <v>103</v>
      </c>
      <c r="D648" s="10" t="s">
        <v>108</v>
      </c>
      <c r="E648">
        <v>2019</v>
      </c>
      <c r="F648" s="10" t="s">
        <v>87</v>
      </c>
      <c r="G648">
        <v>0</v>
      </c>
    </row>
    <row r="649" spans="1:7" x14ac:dyDescent="0.3">
      <c r="A649" s="10" t="s">
        <v>238</v>
      </c>
      <c r="B649" s="10" t="s">
        <v>29</v>
      </c>
      <c r="C649" s="10" t="s">
        <v>103</v>
      </c>
      <c r="D649" s="10" t="s">
        <v>108</v>
      </c>
      <c r="E649">
        <v>2019</v>
      </c>
      <c r="F649" s="10" t="s">
        <v>88</v>
      </c>
      <c r="G649">
        <v>0</v>
      </c>
    </row>
    <row r="650" spans="1:7" x14ac:dyDescent="0.3">
      <c r="A650" s="10" t="s">
        <v>238</v>
      </c>
      <c r="B650" s="10" t="s">
        <v>29</v>
      </c>
      <c r="C650" s="10" t="s">
        <v>103</v>
      </c>
      <c r="D650" s="10" t="s">
        <v>108</v>
      </c>
      <c r="E650">
        <v>2019</v>
      </c>
      <c r="F650" s="10" t="s">
        <v>89</v>
      </c>
      <c r="G650">
        <v>0</v>
      </c>
    </row>
    <row r="651" spans="1:7" x14ac:dyDescent="0.3">
      <c r="A651" s="10" t="s">
        <v>238</v>
      </c>
      <c r="B651" s="10" t="s">
        <v>29</v>
      </c>
      <c r="C651" s="10" t="s">
        <v>103</v>
      </c>
      <c r="D651" s="10" t="s">
        <v>108</v>
      </c>
      <c r="E651">
        <v>2019</v>
      </c>
      <c r="F651" s="10" t="s">
        <v>90</v>
      </c>
      <c r="G651">
        <v>0</v>
      </c>
    </row>
    <row r="652" spans="1:7" x14ac:dyDescent="0.3">
      <c r="A652" s="10" t="s">
        <v>238</v>
      </c>
      <c r="B652" s="10" t="s">
        <v>29</v>
      </c>
      <c r="C652" s="10" t="s">
        <v>103</v>
      </c>
      <c r="D652" s="10" t="s">
        <v>108</v>
      </c>
      <c r="E652">
        <v>2019</v>
      </c>
      <c r="F652" s="10" t="s">
        <v>91</v>
      </c>
      <c r="G652">
        <v>0</v>
      </c>
    </row>
    <row r="653" spans="1:7" x14ac:dyDescent="0.3">
      <c r="A653" s="10" t="s">
        <v>238</v>
      </c>
      <c r="B653" s="10" t="s">
        <v>29</v>
      </c>
      <c r="C653" s="10" t="s">
        <v>103</v>
      </c>
      <c r="D653" s="10" t="s">
        <v>108</v>
      </c>
      <c r="E653">
        <v>2019</v>
      </c>
      <c r="F653" s="10" t="s">
        <v>83</v>
      </c>
      <c r="G653">
        <v>0</v>
      </c>
    </row>
    <row r="654" spans="1:7" x14ac:dyDescent="0.3">
      <c r="A654" s="10" t="s">
        <v>238</v>
      </c>
      <c r="B654" s="10" t="s">
        <v>29</v>
      </c>
      <c r="C654" s="10" t="s">
        <v>103</v>
      </c>
      <c r="D654" s="10" t="s">
        <v>108</v>
      </c>
      <c r="E654">
        <v>2019</v>
      </c>
      <c r="F654" s="10" t="s">
        <v>84</v>
      </c>
      <c r="G654">
        <v>0</v>
      </c>
    </row>
    <row r="655" spans="1:7" x14ac:dyDescent="0.3">
      <c r="A655" s="10" t="s">
        <v>238</v>
      </c>
      <c r="B655" s="10" t="s">
        <v>29</v>
      </c>
      <c r="C655" s="10" t="s">
        <v>103</v>
      </c>
      <c r="D655" s="10" t="s">
        <v>108</v>
      </c>
      <c r="E655">
        <v>2019</v>
      </c>
      <c r="F655" s="10" t="s">
        <v>85</v>
      </c>
      <c r="G655">
        <v>0</v>
      </c>
    </row>
    <row r="656" spans="1:7" x14ac:dyDescent="0.3">
      <c r="A656" s="10" t="s">
        <v>238</v>
      </c>
      <c r="B656" s="10" t="s">
        <v>29</v>
      </c>
      <c r="C656" s="10" t="s">
        <v>103</v>
      </c>
      <c r="D656" s="10" t="s">
        <v>108</v>
      </c>
      <c r="E656">
        <v>2019</v>
      </c>
      <c r="F656" s="10" t="s">
        <v>80</v>
      </c>
      <c r="G656">
        <v>0</v>
      </c>
    </row>
    <row r="657" spans="1:7" x14ac:dyDescent="0.3">
      <c r="A657" s="10" t="s">
        <v>238</v>
      </c>
      <c r="B657" s="10" t="s">
        <v>29</v>
      </c>
      <c r="C657" s="10" t="s">
        <v>103</v>
      </c>
      <c r="D657" s="10" t="s">
        <v>108</v>
      </c>
      <c r="E657">
        <v>2019</v>
      </c>
      <c r="F657" s="10" t="s">
        <v>81</v>
      </c>
      <c r="G657">
        <v>0</v>
      </c>
    </row>
    <row r="658" spans="1:7" x14ac:dyDescent="0.3">
      <c r="A658" s="10" t="s">
        <v>238</v>
      </c>
      <c r="B658" s="10" t="s">
        <v>29</v>
      </c>
      <c r="C658" s="10" t="s">
        <v>103</v>
      </c>
      <c r="D658" s="10" t="s">
        <v>108</v>
      </c>
      <c r="E658">
        <v>2019</v>
      </c>
      <c r="F658" s="10" t="s">
        <v>82</v>
      </c>
      <c r="G658">
        <v>0</v>
      </c>
    </row>
    <row r="659" spans="1:7" x14ac:dyDescent="0.3">
      <c r="A659" s="10" t="s">
        <v>239</v>
      </c>
      <c r="B659" s="10" t="s">
        <v>25</v>
      </c>
      <c r="C659" s="10" t="s">
        <v>103</v>
      </c>
      <c r="D659" s="10" t="s">
        <v>5</v>
      </c>
      <c r="E659">
        <v>2019</v>
      </c>
      <c r="F659" s="10" t="s">
        <v>86</v>
      </c>
      <c r="G659">
        <v>97.22</v>
      </c>
    </row>
    <row r="660" spans="1:7" x14ac:dyDescent="0.3">
      <c r="A660" s="10" t="s">
        <v>239</v>
      </c>
      <c r="B660" s="10" t="s">
        <v>25</v>
      </c>
      <c r="C660" s="10" t="s">
        <v>103</v>
      </c>
      <c r="D660" s="10" t="s">
        <v>5</v>
      </c>
      <c r="E660">
        <v>2019</v>
      </c>
      <c r="F660" s="10" t="s">
        <v>87</v>
      </c>
      <c r="G660">
        <v>0</v>
      </c>
    </row>
    <row r="661" spans="1:7" x14ac:dyDescent="0.3">
      <c r="A661" s="10" t="s">
        <v>239</v>
      </c>
      <c r="B661" s="10" t="s">
        <v>25</v>
      </c>
      <c r="C661" s="10" t="s">
        <v>103</v>
      </c>
      <c r="D661" s="10" t="s">
        <v>5</v>
      </c>
      <c r="E661">
        <v>2019</v>
      </c>
      <c r="F661" s="10" t="s">
        <v>88</v>
      </c>
      <c r="G661">
        <v>0</v>
      </c>
    </row>
    <row r="662" spans="1:7" x14ac:dyDescent="0.3">
      <c r="A662" s="10" t="s">
        <v>239</v>
      </c>
      <c r="B662" s="10" t="s">
        <v>25</v>
      </c>
      <c r="C662" s="10" t="s">
        <v>103</v>
      </c>
      <c r="D662" s="10" t="s">
        <v>5</v>
      </c>
      <c r="E662">
        <v>2019</v>
      </c>
      <c r="F662" s="10" t="s">
        <v>89</v>
      </c>
      <c r="G662">
        <v>2885.1000000000004</v>
      </c>
    </row>
    <row r="663" spans="1:7" x14ac:dyDescent="0.3">
      <c r="A663" s="10" t="s">
        <v>239</v>
      </c>
      <c r="B663" s="10" t="s">
        <v>25</v>
      </c>
      <c r="C663" s="10" t="s">
        <v>103</v>
      </c>
      <c r="D663" s="10" t="s">
        <v>5</v>
      </c>
      <c r="E663">
        <v>2019</v>
      </c>
      <c r="F663" s="10" t="s">
        <v>90</v>
      </c>
      <c r="G663">
        <v>0</v>
      </c>
    </row>
    <row r="664" spans="1:7" x14ac:dyDescent="0.3">
      <c r="A664" s="10" t="s">
        <v>239</v>
      </c>
      <c r="B664" s="10" t="s">
        <v>25</v>
      </c>
      <c r="C664" s="10" t="s">
        <v>103</v>
      </c>
      <c r="D664" s="10" t="s">
        <v>5</v>
      </c>
      <c r="E664">
        <v>2019</v>
      </c>
      <c r="F664" s="10" t="s">
        <v>91</v>
      </c>
      <c r="G664">
        <v>5471.2</v>
      </c>
    </row>
    <row r="665" spans="1:7" x14ac:dyDescent="0.3">
      <c r="A665" s="10" t="s">
        <v>239</v>
      </c>
      <c r="B665" s="10" t="s">
        <v>25</v>
      </c>
      <c r="C665" s="10" t="s">
        <v>103</v>
      </c>
      <c r="D665" s="10" t="s">
        <v>5</v>
      </c>
      <c r="E665">
        <v>2019</v>
      </c>
      <c r="F665" s="10" t="s">
        <v>83</v>
      </c>
      <c r="G665">
        <v>91.62</v>
      </c>
    </row>
    <row r="666" spans="1:7" x14ac:dyDescent="0.3">
      <c r="A666" s="10" t="s">
        <v>239</v>
      </c>
      <c r="B666" s="10" t="s">
        <v>25</v>
      </c>
      <c r="C666" s="10" t="s">
        <v>103</v>
      </c>
      <c r="D666" s="10" t="s">
        <v>5</v>
      </c>
      <c r="E666">
        <v>2019</v>
      </c>
      <c r="F666" s="10" t="s">
        <v>84</v>
      </c>
      <c r="G666">
        <v>0</v>
      </c>
    </row>
    <row r="667" spans="1:7" x14ac:dyDescent="0.3">
      <c r="A667" s="10" t="s">
        <v>239</v>
      </c>
      <c r="B667" s="10" t="s">
        <v>25</v>
      </c>
      <c r="C667" s="10" t="s">
        <v>103</v>
      </c>
      <c r="D667" s="10" t="s">
        <v>5</v>
      </c>
      <c r="E667">
        <v>2019</v>
      </c>
      <c r="F667" s="10" t="s">
        <v>85</v>
      </c>
      <c r="G667">
        <v>4515.67</v>
      </c>
    </row>
    <row r="668" spans="1:7" x14ac:dyDescent="0.3">
      <c r="A668" s="10" t="s">
        <v>239</v>
      </c>
      <c r="B668" s="10" t="s">
        <v>25</v>
      </c>
      <c r="C668" s="10" t="s">
        <v>103</v>
      </c>
      <c r="D668" s="10" t="s">
        <v>5</v>
      </c>
      <c r="E668">
        <v>2019</v>
      </c>
      <c r="F668" s="10" t="s">
        <v>80</v>
      </c>
      <c r="G668">
        <v>4066.58</v>
      </c>
    </row>
    <row r="669" spans="1:7" x14ac:dyDescent="0.3">
      <c r="A669" s="10" t="s">
        <v>239</v>
      </c>
      <c r="B669" s="10" t="s">
        <v>25</v>
      </c>
      <c r="C669" s="10" t="s">
        <v>103</v>
      </c>
      <c r="D669" s="10" t="s">
        <v>5</v>
      </c>
      <c r="E669">
        <v>2019</v>
      </c>
      <c r="F669" s="10" t="s">
        <v>81</v>
      </c>
      <c r="G669">
        <v>0</v>
      </c>
    </row>
    <row r="670" spans="1:7" x14ac:dyDescent="0.3">
      <c r="A670" s="10" t="s">
        <v>239</v>
      </c>
      <c r="B670" s="10" t="s">
        <v>25</v>
      </c>
      <c r="C670" s="10" t="s">
        <v>103</v>
      </c>
      <c r="D670" s="10" t="s">
        <v>5</v>
      </c>
      <c r="E670">
        <v>2019</v>
      </c>
      <c r="F670" s="10" t="s">
        <v>82</v>
      </c>
      <c r="G670">
        <v>2732.62</v>
      </c>
    </row>
    <row r="671" spans="1:7" x14ac:dyDescent="0.3">
      <c r="A671" s="10" t="s">
        <v>240</v>
      </c>
      <c r="B671" s="10" t="s">
        <v>43</v>
      </c>
      <c r="C671" s="10" t="s">
        <v>103</v>
      </c>
      <c r="D671" s="10" t="s">
        <v>5</v>
      </c>
      <c r="E671">
        <v>2019</v>
      </c>
      <c r="F671" s="10" t="s">
        <v>86</v>
      </c>
      <c r="G671">
        <v>23991.41</v>
      </c>
    </row>
    <row r="672" spans="1:7" x14ac:dyDescent="0.3">
      <c r="A672" s="10" t="s">
        <v>240</v>
      </c>
      <c r="B672" s="10" t="s">
        <v>43</v>
      </c>
      <c r="C672" s="10" t="s">
        <v>103</v>
      </c>
      <c r="D672" s="10" t="s">
        <v>5</v>
      </c>
      <c r="E672">
        <v>2019</v>
      </c>
      <c r="F672" s="10" t="s">
        <v>87</v>
      </c>
      <c r="G672">
        <v>46908.12</v>
      </c>
    </row>
    <row r="673" spans="1:7" x14ac:dyDescent="0.3">
      <c r="A673" s="10" t="s">
        <v>240</v>
      </c>
      <c r="B673" s="10" t="s">
        <v>43</v>
      </c>
      <c r="C673" s="10" t="s">
        <v>103</v>
      </c>
      <c r="D673" s="10" t="s">
        <v>5</v>
      </c>
      <c r="E673">
        <v>2019</v>
      </c>
      <c r="F673" s="10" t="s">
        <v>88</v>
      </c>
      <c r="G673">
        <v>111670.85</v>
      </c>
    </row>
    <row r="674" spans="1:7" x14ac:dyDescent="0.3">
      <c r="A674" s="10" t="s">
        <v>240</v>
      </c>
      <c r="B674" s="10" t="s">
        <v>43</v>
      </c>
      <c r="C674" s="10" t="s">
        <v>103</v>
      </c>
      <c r="D674" s="10" t="s">
        <v>5</v>
      </c>
      <c r="E674">
        <v>2019</v>
      </c>
      <c r="F674" s="10" t="s">
        <v>89</v>
      </c>
      <c r="G674">
        <v>92656.63</v>
      </c>
    </row>
    <row r="675" spans="1:7" x14ac:dyDescent="0.3">
      <c r="A675" s="10" t="s">
        <v>240</v>
      </c>
      <c r="B675" s="10" t="s">
        <v>43</v>
      </c>
      <c r="C675" s="10" t="s">
        <v>103</v>
      </c>
      <c r="D675" s="10" t="s">
        <v>5</v>
      </c>
      <c r="E675">
        <v>2019</v>
      </c>
      <c r="F675" s="10" t="s">
        <v>90</v>
      </c>
      <c r="G675">
        <v>35990.299999999996</v>
      </c>
    </row>
    <row r="676" spans="1:7" x14ac:dyDescent="0.3">
      <c r="A676" s="10" t="s">
        <v>240</v>
      </c>
      <c r="B676" s="10" t="s">
        <v>43</v>
      </c>
      <c r="C676" s="10" t="s">
        <v>103</v>
      </c>
      <c r="D676" s="10" t="s">
        <v>5</v>
      </c>
      <c r="E676">
        <v>2019</v>
      </c>
      <c r="F676" s="10" t="s">
        <v>91</v>
      </c>
      <c r="G676">
        <v>94233.239999999991</v>
      </c>
    </row>
    <row r="677" spans="1:7" x14ac:dyDescent="0.3">
      <c r="A677" s="10" t="s">
        <v>240</v>
      </c>
      <c r="B677" s="10" t="s">
        <v>43</v>
      </c>
      <c r="C677" s="10" t="s">
        <v>103</v>
      </c>
      <c r="D677" s="10" t="s">
        <v>5</v>
      </c>
      <c r="E677">
        <v>2019</v>
      </c>
      <c r="F677" s="10" t="s">
        <v>83</v>
      </c>
      <c r="G677">
        <v>39910.379999999997</v>
      </c>
    </row>
    <row r="678" spans="1:7" x14ac:dyDescent="0.3">
      <c r="A678" s="10" t="s">
        <v>240</v>
      </c>
      <c r="B678" s="10" t="s">
        <v>43</v>
      </c>
      <c r="C678" s="10" t="s">
        <v>103</v>
      </c>
      <c r="D678" s="10" t="s">
        <v>5</v>
      </c>
      <c r="E678">
        <v>2019</v>
      </c>
      <c r="F678" s="10" t="s">
        <v>84</v>
      </c>
      <c r="G678">
        <v>63256.52</v>
      </c>
    </row>
    <row r="679" spans="1:7" x14ac:dyDescent="0.3">
      <c r="A679" s="10" t="s">
        <v>240</v>
      </c>
      <c r="B679" s="10" t="s">
        <v>43</v>
      </c>
      <c r="C679" s="10" t="s">
        <v>103</v>
      </c>
      <c r="D679" s="10" t="s">
        <v>5</v>
      </c>
      <c r="E679">
        <v>2019</v>
      </c>
      <c r="F679" s="10" t="s">
        <v>85</v>
      </c>
      <c r="G679">
        <v>40966.199999999997</v>
      </c>
    </row>
    <row r="680" spans="1:7" x14ac:dyDescent="0.3">
      <c r="A680" s="10" t="s">
        <v>240</v>
      </c>
      <c r="B680" s="10" t="s">
        <v>43</v>
      </c>
      <c r="C680" s="10" t="s">
        <v>103</v>
      </c>
      <c r="D680" s="10" t="s">
        <v>5</v>
      </c>
      <c r="E680">
        <v>2019</v>
      </c>
      <c r="F680" s="10" t="s">
        <v>80</v>
      </c>
      <c r="G680">
        <v>94753.260000000009</v>
      </c>
    </row>
    <row r="681" spans="1:7" x14ac:dyDescent="0.3">
      <c r="A681" s="10" t="s">
        <v>240</v>
      </c>
      <c r="B681" s="10" t="s">
        <v>43</v>
      </c>
      <c r="C681" s="10" t="s">
        <v>103</v>
      </c>
      <c r="D681" s="10" t="s">
        <v>5</v>
      </c>
      <c r="E681">
        <v>2019</v>
      </c>
      <c r="F681" s="10" t="s">
        <v>81</v>
      </c>
      <c r="G681">
        <v>76581.03</v>
      </c>
    </row>
    <row r="682" spans="1:7" x14ac:dyDescent="0.3">
      <c r="A682" s="10" t="s">
        <v>240</v>
      </c>
      <c r="B682" s="10" t="s">
        <v>43</v>
      </c>
      <c r="C682" s="10" t="s">
        <v>103</v>
      </c>
      <c r="D682" s="10" t="s">
        <v>5</v>
      </c>
      <c r="E682">
        <v>2019</v>
      </c>
      <c r="F682" s="10" t="s">
        <v>82</v>
      </c>
      <c r="G682">
        <v>8983.7000000000007</v>
      </c>
    </row>
    <row r="683" spans="1:7" x14ac:dyDescent="0.3">
      <c r="A683" s="10" t="s">
        <v>241</v>
      </c>
      <c r="B683" s="10" t="s">
        <v>20</v>
      </c>
      <c r="C683" s="10" t="s">
        <v>103</v>
      </c>
      <c r="D683" s="10" t="s">
        <v>5</v>
      </c>
      <c r="E683">
        <v>2019</v>
      </c>
      <c r="F683" s="10" t="s">
        <v>86</v>
      </c>
      <c r="G683">
        <v>30559.230000000003</v>
      </c>
    </row>
    <row r="684" spans="1:7" x14ac:dyDescent="0.3">
      <c r="A684" s="10" t="s">
        <v>241</v>
      </c>
      <c r="B684" s="10" t="s">
        <v>20</v>
      </c>
      <c r="C684" s="10" t="s">
        <v>103</v>
      </c>
      <c r="D684" s="10" t="s">
        <v>5</v>
      </c>
      <c r="E684">
        <v>2019</v>
      </c>
      <c r="F684" s="10" t="s">
        <v>87</v>
      </c>
      <c r="G684">
        <v>4093.9700000000003</v>
      </c>
    </row>
    <row r="685" spans="1:7" x14ac:dyDescent="0.3">
      <c r="A685" s="10" t="s">
        <v>241</v>
      </c>
      <c r="B685" s="10" t="s">
        <v>20</v>
      </c>
      <c r="C685" s="10" t="s">
        <v>103</v>
      </c>
      <c r="D685" s="10" t="s">
        <v>5</v>
      </c>
      <c r="E685">
        <v>2019</v>
      </c>
      <c r="F685" s="10" t="s">
        <v>88</v>
      </c>
      <c r="G685">
        <v>11858.72</v>
      </c>
    </row>
    <row r="686" spans="1:7" x14ac:dyDescent="0.3">
      <c r="A686" s="10" t="s">
        <v>241</v>
      </c>
      <c r="B686" s="10" t="s">
        <v>20</v>
      </c>
      <c r="C686" s="10" t="s">
        <v>103</v>
      </c>
      <c r="D686" s="10" t="s">
        <v>5</v>
      </c>
      <c r="E686">
        <v>2019</v>
      </c>
      <c r="F686" s="10" t="s">
        <v>89</v>
      </c>
      <c r="G686">
        <v>15759.630000000001</v>
      </c>
    </row>
    <row r="687" spans="1:7" x14ac:dyDescent="0.3">
      <c r="A687" s="10" t="s">
        <v>241</v>
      </c>
      <c r="B687" s="10" t="s">
        <v>20</v>
      </c>
      <c r="C687" s="10" t="s">
        <v>103</v>
      </c>
      <c r="D687" s="10" t="s">
        <v>5</v>
      </c>
      <c r="E687">
        <v>2019</v>
      </c>
      <c r="F687" s="10" t="s">
        <v>90</v>
      </c>
      <c r="G687">
        <v>8290.1</v>
      </c>
    </row>
    <row r="688" spans="1:7" x14ac:dyDescent="0.3">
      <c r="A688" s="10" t="s">
        <v>241</v>
      </c>
      <c r="B688" s="10" t="s">
        <v>20</v>
      </c>
      <c r="C688" s="10" t="s">
        <v>103</v>
      </c>
      <c r="D688" s="10" t="s">
        <v>5</v>
      </c>
      <c r="E688">
        <v>2019</v>
      </c>
      <c r="F688" s="10" t="s">
        <v>91</v>
      </c>
      <c r="G688">
        <v>6404.53</v>
      </c>
    </row>
    <row r="689" spans="1:7" x14ac:dyDescent="0.3">
      <c r="A689" s="10" t="s">
        <v>241</v>
      </c>
      <c r="B689" s="10" t="s">
        <v>20</v>
      </c>
      <c r="C689" s="10" t="s">
        <v>103</v>
      </c>
      <c r="D689" s="10" t="s">
        <v>5</v>
      </c>
      <c r="E689">
        <v>2019</v>
      </c>
      <c r="F689" s="10" t="s">
        <v>83</v>
      </c>
      <c r="G689">
        <v>23878.7</v>
      </c>
    </row>
    <row r="690" spans="1:7" x14ac:dyDescent="0.3">
      <c r="A690" s="10" t="s">
        <v>241</v>
      </c>
      <c r="B690" s="10" t="s">
        <v>20</v>
      </c>
      <c r="C690" s="10" t="s">
        <v>103</v>
      </c>
      <c r="D690" s="10" t="s">
        <v>5</v>
      </c>
      <c r="E690">
        <v>2019</v>
      </c>
      <c r="F690" s="10" t="s">
        <v>84</v>
      </c>
      <c r="G690">
        <v>7756.83</v>
      </c>
    </row>
    <row r="691" spans="1:7" x14ac:dyDescent="0.3">
      <c r="A691" s="10" t="s">
        <v>241</v>
      </c>
      <c r="B691" s="10" t="s">
        <v>20</v>
      </c>
      <c r="C691" s="10" t="s">
        <v>103</v>
      </c>
      <c r="D691" s="10" t="s">
        <v>5</v>
      </c>
      <c r="E691">
        <v>2019</v>
      </c>
      <c r="F691" s="10" t="s">
        <v>85</v>
      </c>
      <c r="G691">
        <v>5781.91</v>
      </c>
    </row>
    <row r="692" spans="1:7" x14ac:dyDescent="0.3">
      <c r="A692" s="10" t="s">
        <v>241</v>
      </c>
      <c r="B692" s="10" t="s">
        <v>20</v>
      </c>
      <c r="C692" s="10" t="s">
        <v>103</v>
      </c>
      <c r="D692" s="10" t="s">
        <v>5</v>
      </c>
      <c r="E692">
        <v>2019</v>
      </c>
      <c r="F692" s="10" t="s">
        <v>80</v>
      </c>
      <c r="G692">
        <v>27119.81</v>
      </c>
    </row>
    <row r="693" spans="1:7" x14ac:dyDescent="0.3">
      <c r="A693" s="10" t="s">
        <v>241</v>
      </c>
      <c r="B693" s="10" t="s">
        <v>20</v>
      </c>
      <c r="C693" s="10" t="s">
        <v>103</v>
      </c>
      <c r="D693" s="10" t="s">
        <v>5</v>
      </c>
      <c r="E693">
        <v>2019</v>
      </c>
      <c r="F693" s="10" t="s">
        <v>81</v>
      </c>
      <c r="G693">
        <v>217.81</v>
      </c>
    </row>
    <row r="694" spans="1:7" x14ac:dyDescent="0.3">
      <c r="A694" s="10" t="s">
        <v>241</v>
      </c>
      <c r="B694" s="10" t="s">
        <v>20</v>
      </c>
      <c r="C694" s="10" t="s">
        <v>103</v>
      </c>
      <c r="D694" s="10" t="s">
        <v>5</v>
      </c>
      <c r="E694">
        <v>2019</v>
      </c>
      <c r="F694" s="10" t="s">
        <v>82</v>
      </c>
      <c r="G694">
        <v>12272.89</v>
      </c>
    </row>
    <row r="695" spans="1:7" x14ac:dyDescent="0.3">
      <c r="A695" s="10" t="s">
        <v>242</v>
      </c>
      <c r="B695" s="10" t="s">
        <v>33</v>
      </c>
      <c r="C695" s="10" t="s">
        <v>103</v>
      </c>
      <c r="D695" s="10" t="s">
        <v>5</v>
      </c>
      <c r="E695">
        <v>2019</v>
      </c>
      <c r="F695" s="10" t="s">
        <v>86</v>
      </c>
      <c r="G695">
        <v>346749.3</v>
      </c>
    </row>
    <row r="696" spans="1:7" x14ac:dyDescent="0.3">
      <c r="A696" s="10" t="s">
        <v>242</v>
      </c>
      <c r="B696" s="10" t="s">
        <v>33</v>
      </c>
      <c r="C696" s="10" t="s">
        <v>103</v>
      </c>
      <c r="D696" s="10" t="s">
        <v>5</v>
      </c>
      <c r="E696">
        <v>2019</v>
      </c>
      <c r="F696" s="10" t="s">
        <v>87</v>
      </c>
      <c r="G696">
        <v>1575.69</v>
      </c>
    </row>
    <row r="697" spans="1:7" x14ac:dyDescent="0.3">
      <c r="A697" s="10" t="s">
        <v>242</v>
      </c>
      <c r="B697" s="10" t="s">
        <v>33</v>
      </c>
      <c r="C697" s="10" t="s">
        <v>103</v>
      </c>
      <c r="D697" s="10" t="s">
        <v>5</v>
      </c>
      <c r="E697">
        <v>2019</v>
      </c>
      <c r="F697" s="10" t="s">
        <v>88</v>
      </c>
      <c r="G697">
        <v>517.04999999999995</v>
      </c>
    </row>
    <row r="698" spans="1:7" x14ac:dyDescent="0.3">
      <c r="A698" s="10" t="s">
        <v>242</v>
      </c>
      <c r="B698" s="10" t="s">
        <v>33</v>
      </c>
      <c r="C698" s="10" t="s">
        <v>103</v>
      </c>
      <c r="D698" s="10" t="s">
        <v>5</v>
      </c>
      <c r="E698">
        <v>2019</v>
      </c>
      <c r="F698" s="10" t="s">
        <v>89</v>
      </c>
      <c r="G698">
        <v>0</v>
      </c>
    </row>
    <row r="699" spans="1:7" x14ac:dyDescent="0.3">
      <c r="A699" s="10" t="s">
        <v>242</v>
      </c>
      <c r="B699" s="10" t="s">
        <v>33</v>
      </c>
      <c r="C699" s="10" t="s">
        <v>103</v>
      </c>
      <c r="D699" s="10" t="s">
        <v>5</v>
      </c>
      <c r="E699">
        <v>2019</v>
      </c>
      <c r="F699" s="10" t="s">
        <v>90</v>
      </c>
      <c r="G699">
        <v>14034.559999999998</v>
      </c>
    </row>
    <row r="700" spans="1:7" x14ac:dyDescent="0.3">
      <c r="A700" s="10" t="s">
        <v>242</v>
      </c>
      <c r="B700" s="10" t="s">
        <v>33</v>
      </c>
      <c r="C700" s="10" t="s">
        <v>103</v>
      </c>
      <c r="D700" s="10" t="s">
        <v>5</v>
      </c>
      <c r="E700">
        <v>2019</v>
      </c>
      <c r="F700" s="10" t="s">
        <v>91</v>
      </c>
      <c r="G700">
        <v>13349.54</v>
      </c>
    </row>
    <row r="701" spans="1:7" x14ac:dyDescent="0.3">
      <c r="A701" s="10" t="s">
        <v>242</v>
      </c>
      <c r="B701" s="10" t="s">
        <v>33</v>
      </c>
      <c r="C701" s="10" t="s">
        <v>103</v>
      </c>
      <c r="D701" s="10" t="s">
        <v>5</v>
      </c>
      <c r="E701">
        <v>2019</v>
      </c>
      <c r="F701" s="10" t="s">
        <v>83</v>
      </c>
      <c r="G701">
        <v>11612.63</v>
      </c>
    </row>
    <row r="702" spans="1:7" x14ac:dyDescent="0.3">
      <c r="A702" s="10" t="s">
        <v>242</v>
      </c>
      <c r="B702" s="10" t="s">
        <v>33</v>
      </c>
      <c r="C702" s="10" t="s">
        <v>103</v>
      </c>
      <c r="D702" s="10" t="s">
        <v>5</v>
      </c>
      <c r="E702">
        <v>2019</v>
      </c>
      <c r="F702" s="10" t="s">
        <v>84</v>
      </c>
      <c r="G702">
        <v>0</v>
      </c>
    </row>
    <row r="703" spans="1:7" x14ac:dyDescent="0.3">
      <c r="A703" s="10" t="s">
        <v>242</v>
      </c>
      <c r="B703" s="10" t="s">
        <v>33</v>
      </c>
      <c r="C703" s="10" t="s">
        <v>103</v>
      </c>
      <c r="D703" s="10" t="s">
        <v>5</v>
      </c>
      <c r="E703">
        <v>2019</v>
      </c>
      <c r="F703" s="10" t="s">
        <v>85</v>
      </c>
      <c r="G703">
        <v>1710.55</v>
      </c>
    </row>
    <row r="704" spans="1:7" x14ac:dyDescent="0.3">
      <c r="A704" s="10" t="s">
        <v>242</v>
      </c>
      <c r="B704" s="10" t="s">
        <v>33</v>
      </c>
      <c r="C704" s="10" t="s">
        <v>103</v>
      </c>
      <c r="D704" s="10" t="s">
        <v>5</v>
      </c>
      <c r="E704">
        <v>2019</v>
      </c>
      <c r="F704" s="10" t="s">
        <v>80</v>
      </c>
      <c r="G704">
        <v>513.04</v>
      </c>
    </row>
    <row r="705" spans="1:7" x14ac:dyDescent="0.3">
      <c r="A705" s="10" t="s">
        <v>242</v>
      </c>
      <c r="B705" s="10" t="s">
        <v>33</v>
      </c>
      <c r="C705" s="10" t="s">
        <v>103</v>
      </c>
      <c r="D705" s="10" t="s">
        <v>5</v>
      </c>
      <c r="E705">
        <v>2019</v>
      </c>
      <c r="F705" s="10" t="s">
        <v>81</v>
      </c>
      <c r="G705">
        <v>4414.82</v>
      </c>
    </row>
    <row r="706" spans="1:7" x14ac:dyDescent="0.3">
      <c r="A706" s="10" t="s">
        <v>242</v>
      </c>
      <c r="B706" s="10" t="s">
        <v>33</v>
      </c>
      <c r="C706" s="10" t="s">
        <v>103</v>
      </c>
      <c r="D706" s="10" t="s">
        <v>5</v>
      </c>
      <c r="E706">
        <v>2019</v>
      </c>
      <c r="F706" s="10" t="s">
        <v>82</v>
      </c>
      <c r="G706">
        <v>1922.37</v>
      </c>
    </row>
    <row r="707" spans="1:7" x14ac:dyDescent="0.3">
      <c r="A707" s="10" t="s">
        <v>243</v>
      </c>
      <c r="B707" s="10" t="s">
        <v>19</v>
      </c>
      <c r="C707" s="10" t="s">
        <v>103</v>
      </c>
      <c r="D707" s="10" t="s">
        <v>5</v>
      </c>
      <c r="E707">
        <v>2019</v>
      </c>
      <c r="F707" s="10" t="s">
        <v>86</v>
      </c>
      <c r="G707">
        <v>393566.35</v>
      </c>
    </row>
    <row r="708" spans="1:7" x14ac:dyDescent="0.3">
      <c r="A708" s="10" t="s">
        <v>243</v>
      </c>
      <c r="B708" s="10" t="s">
        <v>19</v>
      </c>
      <c r="C708" s="10" t="s">
        <v>103</v>
      </c>
      <c r="D708" s="10" t="s">
        <v>5</v>
      </c>
      <c r="E708">
        <v>2019</v>
      </c>
      <c r="F708" s="10" t="s">
        <v>87</v>
      </c>
      <c r="G708">
        <v>403099.33</v>
      </c>
    </row>
    <row r="709" spans="1:7" x14ac:dyDescent="0.3">
      <c r="A709" s="10" t="s">
        <v>243</v>
      </c>
      <c r="B709" s="10" t="s">
        <v>19</v>
      </c>
      <c r="C709" s="10" t="s">
        <v>103</v>
      </c>
      <c r="D709" s="10" t="s">
        <v>5</v>
      </c>
      <c r="E709">
        <v>2019</v>
      </c>
      <c r="F709" s="10" t="s">
        <v>88</v>
      </c>
      <c r="G709">
        <v>609762.02</v>
      </c>
    </row>
    <row r="710" spans="1:7" x14ac:dyDescent="0.3">
      <c r="A710" s="10" t="s">
        <v>243</v>
      </c>
      <c r="B710" s="10" t="s">
        <v>19</v>
      </c>
      <c r="C710" s="10" t="s">
        <v>103</v>
      </c>
      <c r="D710" s="10" t="s">
        <v>5</v>
      </c>
      <c r="E710">
        <v>2019</v>
      </c>
      <c r="F710" s="10" t="s">
        <v>89</v>
      </c>
      <c r="G710">
        <v>515098.68</v>
      </c>
    </row>
    <row r="711" spans="1:7" x14ac:dyDescent="0.3">
      <c r="A711" s="10" t="s">
        <v>243</v>
      </c>
      <c r="B711" s="10" t="s">
        <v>19</v>
      </c>
      <c r="C711" s="10" t="s">
        <v>103</v>
      </c>
      <c r="D711" s="10" t="s">
        <v>5</v>
      </c>
      <c r="E711">
        <v>2019</v>
      </c>
      <c r="F711" s="10" t="s">
        <v>90</v>
      </c>
      <c r="G711">
        <v>386265.4</v>
      </c>
    </row>
    <row r="712" spans="1:7" x14ac:dyDescent="0.3">
      <c r="A712" s="10" t="s">
        <v>243</v>
      </c>
      <c r="B712" s="10" t="s">
        <v>19</v>
      </c>
      <c r="C712" s="10" t="s">
        <v>103</v>
      </c>
      <c r="D712" s="10" t="s">
        <v>5</v>
      </c>
      <c r="E712">
        <v>2019</v>
      </c>
      <c r="F712" s="10" t="s">
        <v>91</v>
      </c>
      <c r="G712">
        <v>548050.64</v>
      </c>
    </row>
    <row r="713" spans="1:7" x14ac:dyDescent="0.3">
      <c r="A713" s="10" t="s">
        <v>243</v>
      </c>
      <c r="B713" s="10" t="s">
        <v>19</v>
      </c>
      <c r="C713" s="10" t="s">
        <v>103</v>
      </c>
      <c r="D713" s="10" t="s">
        <v>5</v>
      </c>
      <c r="E713">
        <v>2019</v>
      </c>
      <c r="F713" s="10" t="s">
        <v>83</v>
      </c>
      <c r="G713">
        <v>326399.49</v>
      </c>
    </row>
    <row r="714" spans="1:7" x14ac:dyDescent="0.3">
      <c r="A714" s="10" t="s">
        <v>243</v>
      </c>
      <c r="B714" s="10" t="s">
        <v>19</v>
      </c>
      <c r="C714" s="10" t="s">
        <v>103</v>
      </c>
      <c r="D714" s="10" t="s">
        <v>5</v>
      </c>
      <c r="E714">
        <v>2019</v>
      </c>
      <c r="F714" s="10" t="s">
        <v>84</v>
      </c>
      <c r="G714">
        <v>559794.31000000006</v>
      </c>
    </row>
    <row r="715" spans="1:7" x14ac:dyDescent="0.3">
      <c r="A715" s="10" t="s">
        <v>243</v>
      </c>
      <c r="B715" s="10" t="s">
        <v>19</v>
      </c>
      <c r="C715" s="10" t="s">
        <v>103</v>
      </c>
      <c r="D715" s="10" t="s">
        <v>5</v>
      </c>
      <c r="E715">
        <v>2019</v>
      </c>
      <c r="F715" s="10" t="s">
        <v>85</v>
      </c>
      <c r="G715">
        <v>620805.27</v>
      </c>
    </row>
    <row r="716" spans="1:7" x14ac:dyDescent="0.3">
      <c r="A716" s="10" t="s">
        <v>243</v>
      </c>
      <c r="B716" s="10" t="s">
        <v>19</v>
      </c>
      <c r="C716" s="10" t="s">
        <v>103</v>
      </c>
      <c r="D716" s="10" t="s">
        <v>5</v>
      </c>
      <c r="E716">
        <v>2019</v>
      </c>
      <c r="F716" s="10" t="s">
        <v>80</v>
      </c>
      <c r="G716">
        <v>748384.04</v>
      </c>
    </row>
    <row r="717" spans="1:7" x14ac:dyDescent="0.3">
      <c r="A717" s="10" t="s">
        <v>243</v>
      </c>
      <c r="B717" s="10" t="s">
        <v>19</v>
      </c>
      <c r="C717" s="10" t="s">
        <v>103</v>
      </c>
      <c r="D717" s="10" t="s">
        <v>5</v>
      </c>
      <c r="E717">
        <v>2019</v>
      </c>
      <c r="F717" s="10" t="s">
        <v>81</v>
      </c>
      <c r="G717">
        <v>1136104.8099999998</v>
      </c>
    </row>
    <row r="718" spans="1:7" x14ac:dyDescent="0.3">
      <c r="A718" s="10" t="s">
        <v>243</v>
      </c>
      <c r="B718" s="10" t="s">
        <v>19</v>
      </c>
      <c r="C718" s="10" t="s">
        <v>103</v>
      </c>
      <c r="D718" s="10" t="s">
        <v>5</v>
      </c>
      <c r="E718">
        <v>2019</v>
      </c>
      <c r="F718" s="10" t="s">
        <v>82</v>
      </c>
      <c r="G718">
        <v>1128858.2299999997</v>
      </c>
    </row>
    <row r="719" spans="1:7" x14ac:dyDescent="0.3">
      <c r="A719" s="10" t="s">
        <v>244</v>
      </c>
      <c r="B719" s="10" t="s">
        <v>19</v>
      </c>
      <c r="C719" s="10" t="s">
        <v>103</v>
      </c>
      <c r="D719" s="10" t="s">
        <v>108</v>
      </c>
      <c r="E719">
        <v>2019</v>
      </c>
      <c r="F719" s="10" t="s">
        <v>86</v>
      </c>
      <c r="G719">
        <v>0</v>
      </c>
    </row>
    <row r="720" spans="1:7" x14ac:dyDescent="0.3">
      <c r="A720" s="10" t="s">
        <v>244</v>
      </c>
      <c r="B720" s="10" t="s">
        <v>19</v>
      </c>
      <c r="C720" s="10" t="s">
        <v>103</v>
      </c>
      <c r="D720" s="10" t="s">
        <v>108</v>
      </c>
      <c r="E720">
        <v>2019</v>
      </c>
      <c r="F720" s="10" t="s">
        <v>87</v>
      </c>
      <c r="G720">
        <v>5658.78</v>
      </c>
    </row>
    <row r="721" spans="1:7" x14ac:dyDescent="0.3">
      <c r="A721" s="10" t="s">
        <v>244</v>
      </c>
      <c r="B721" s="10" t="s">
        <v>19</v>
      </c>
      <c r="C721" s="10" t="s">
        <v>103</v>
      </c>
      <c r="D721" s="10" t="s">
        <v>108</v>
      </c>
      <c r="E721">
        <v>2019</v>
      </c>
      <c r="F721" s="10" t="s">
        <v>88</v>
      </c>
      <c r="G721">
        <v>3013.26</v>
      </c>
    </row>
    <row r="722" spans="1:7" x14ac:dyDescent="0.3">
      <c r="A722" s="10" t="s">
        <v>244</v>
      </c>
      <c r="B722" s="10" t="s">
        <v>19</v>
      </c>
      <c r="C722" s="10" t="s">
        <v>103</v>
      </c>
      <c r="D722" s="10" t="s">
        <v>108</v>
      </c>
      <c r="E722">
        <v>2019</v>
      </c>
      <c r="F722" s="10" t="s">
        <v>89</v>
      </c>
      <c r="G722">
        <v>2595.73</v>
      </c>
    </row>
    <row r="723" spans="1:7" x14ac:dyDescent="0.3">
      <c r="A723" s="10" t="s">
        <v>244</v>
      </c>
      <c r="B723" s="10" t="s">
        <v>19</v>
      </c>
      <c r="C723" s="10" t="s">
        <v>103</v>
      </c>
      <c r="D723" s="10" t="s">
        <v>108</v>
      </c>
      <c r="E723">
        <v>2019</v>
      </c>
      <c r="F723" s="10" t="s">
        <v>90</v>
      </c>
      <c r="G723">
        <v>10971</v>
      </c>
    </row>
    <row r="724" spans="1:7" x14ac:dyDescent="0.3">
      <c r="A724" s="10" t="s">
        <v>244</v>
      </c>
      <c r="B724" s="10" t="s">
        <v>19</v>
      </c>
      <c r="C724" s="10" t="s">
        <v>103</v>
      </c>
      <c r="D724" s="10" t="s">
        <v>108</v>
      </c>
      <c r="E724">
        <v>2019</v>
      </c>
      <c r="F724" s="10" t="s">
        <v>91</v>
      </c>
      <c r="G724">
        <v>2626.45</v>
      </c>
    </row>
    <row r="725" spans="1:7" x14ac:dyDescent="0.3">
      <c r="A725" s="10" t="s">
        <v>244</v>
      </c>
      <c r="B725" s="10" t="s">
        <v>19</v>
      </c>
      <c r="C725" s="10" t="s">
        <v>103</v>
      </c>
      <c r="D725" s="10" t="s">
        <v>108</v>
      </c>
      <c r="E725">
        <v>2019</v>
      </c>
      <c r="F725" s="10" t="s">
        <v>83</v>
      </c>
      <c r="G725">
        <v>17073.169999999998</v>
      </c>
    </row>
    <row r="726" spans="1:7" x14ac:dyDescent="0.3">
      <c r="A726" s="10" t="s">
        <v>244</v>
      </c>
      <c r="B726" s="10" t="s">
        <v>19</v>
      </c>
      <c r="C726" s="10" t="s">
        <v>103</v>
      </c>
      <c r="D726" s="10" t="s">
        <v>108</v>
      </c>
      <c r="E726">
        <v>2019</v>
      </c>
      <c r="F726" s="10" t="s">
        <v>84</v>
      </c>
      <c r="G726">
        <v>7733.86</v>
      </c>
    </row>
    <row r="727" spans="1:7" x14ac:dyDescent="0.3">
      <c r="A727" s="10" t="s">
        <v>244</v>
      </c>
      <c r="B727" s="10" t="s">
        <v>19</v>
      </c>
      <c r="C727" s="10" t="s">
        <v>103</v>
      </c>
      <c r="D727" s="10" t="s">
        <v>108</v>
      </c>
      <c r="E727">
        <v>2019</v>
      </c>
      <c r="F727" s="10" t="s">
        <v>85</v>
      </c>
      <c r="G727">
        <v>0</v>
      </c>
    </row>
    <row r="728" spans="1:7" x14ac:dyDescent="0.3">
      <c r="A728" s="10" t="s">
        <v>244</v>
      </c>
      <c r="B728" s="10" t="s">
        <v>19</v>
      </c>
      <c r="C728" s="10" t="s">
        <v>103</v>
      </c>
      <c r="D728" s="10" t="s">
        <v>108</v>
      </c>
      <c r="E728">
        <v>2019</v>
      </c>
      <c r="F728" s="10" t="s">
        <v>80</v>
      </c>
      <c r="G728">
        <v>7676.15</v>
      </c>
    </row>
    <row r="729" spans="1:7" x14ac:dyDescent="0.3">
      <c r="A729" s="10" t="s">
        <v>244</v>
      </c>
      <c r="B729" s="10" t="s">
        <v>19</v>
      </c>
      <c r="C729" s="10" t="s">
        <v>103</v>
      </c>
      <c r="D729" s="10" t="s">
        <v>108</v>
      </c>
      <c r="E729">
        <v>2019</v>
      </c>
      <c r="F729" s="10" t="s">
        <v>81</v>
      </c>
      <c r="G729">
        <v>7123.11</v>
      </c>
    </row>
    <row r="730" spans="1:7" x14ac:dyDescent="0.3">
      <c r="A730" s="10" t="s">
        <v>244</v>
      </c>
      <c r="B730" s="10" t="s">
        <v>19</v>
      </c>
      <c r="C730" s="10" t="s">
        <v>103</v>
      </c>
      <c r="D730" s="10" t="s">
        <v>108</v>
      </c>
      <c r="E730">
        <v>2019</v>
      </c>
      <c r="F730" s="10" t="s">
        <v>82</v>
      </c>
      <c r="G730">
        <v>0</v>
      </c>
    </row>
    <row r="731" spans="1:7" x14ac:dyDescent="0.3">
      <c r="A731" s="10" t="s">
        <v>245</v>
      </c>
      <c r="B731" s="10" t="s">
        <v>58</v>
      </c>
      <c r="C731" s="10" t="s">
        <v>103</v>
      </c>
      <c r="D731" s="10" t="s">
        <v>5</v>
      </c>
      <c r="E731">
        <v>2019</v>
      </c>
      <c r="F731" s="10" t="s">
        <v>86</v>
      </c>
      <c r="G731">
        <v>597301.16999999993</v>
      </c>
    </row>
    <row r="732" spans="1:7" x14ac:dyDescent="0.3">
      <c r="A732" s="10" t="s">
        <v>245</v>
      </c>
      <c r="B732" s="10" t="s">
        <v>58</v>
      </c>
      <c r="C732" s="10" t="s">
        <v>103</v>
      </c>
      <c r="D732" s="10" t="s">
        <v>5</v>
      </c>
      <c r="E732">
        <v>2019</v>
      </c>
      <c r="F732" s="10" t="s">
        <v>87</v>
      </c>
      <c r="G732">
        <v>571819.41999999993</v>
      </c>
    </row>
    <row r="733" spans="1:7" x14ac:dyDescent="0.3">
      <c r="A733" s="10" t="s">
        <v>245</v>
      </c>
      <c r="B733" s="10" t="s">
        <v>58</v>
      </c>
      <c r="C733" s="10" t="s">
        <v>103</v>
      </c>
      <c r="D733" s="10" t="s">
        <v>5</v>
      </c>
      <c r="E733">
        <v>2019</v>
      </c>
      <c r="F733" s="10" t="s">
        <v>88</v>
      </c>
      <c r="G733">
        <v>390470.02</v>
      </c>
    </row>
    <row r="734" spans="1:7" x14ac:dyDescent="0.3">
      <c r="A734" s="10" t="s">
        <v>245</v>
      </c>
      <c r="B734" s="10" t="s">
        <v>58</v>
      </c>
      <c r="C734" s="10" t="s">
        <v>103</v>
      </c>
      <c r="D734" s="10" t="s">
        <v>5</v>
      </c>
      <c r="E734">
        <v>2019</v>
      </c>
      <c r="F734" s="10" t="s">
        <v>89</v>
      </c>
      <c r="G734">
        <v>180252.19999999998</v>
      </c>
    </row>
    <row r="735" spans="1:7" x14ac:dyDescent="0.3">
      <c r="A735" s="10" t="s">
        <v>245</v>
      </c>
      <c r="B735" s="10" t="s">
        <v>58</v>
      </c>
      <c r="C735" s="10" t="s">
        <v>103</v>
      </c>
      <c r="D735" s="10" t="s">
        <v>5</v>
      </c>
      <c r="E735">
        <v>2019</v>
      </c>
      <c r="F735" s="10" t="s">
        <v>90</v>
      </c>
      <c r="G735">
        <v>409059.04000000004</v>
      </c>
    </row>
    <row r="736" spans="1:7" x14ac:dyDescent="0.3">
      <c r="A736" s="10" t="s">
        <v>245</v>
      </c>
      <c r="B736" s="10" t="s">
        <v>58</v>
      </c>
      <c r="C736" s="10" t="s">
        <v>103</v>
      </c>
      <c r="D736" s="10" t="s">
        <v>5</v>
      </c>
      <c r="E736">
        <v>2019</v>
      </c>
      <c r="F736" s="10" t="s">
        <v>91</v>
      </c>
      <c r="G736">
        <v>334306.64999999991</v>
      </c>
    </row>
    <row r="737" spans="1:7" x14ac:dyDescent="0.3">
      <c r="A737" s="10" t="s">
        <v>245</v>
      </c>
      <c r="B737" s="10" t="s">
        <v>58</v>
      </c>
      <c r="C737" s="10" t="s">
        <v>103</v>
      </c>
      <c r="D737" s="10" t="s">
        <v>5</v>
      </c>
      <c r="E737">
        <v>2019</v>
      </c>
      <c r="F737" s="10" t="s">
        <v>83</v>
      </c>
      <c r="G737">
        <v>553389.27999999991</v>
      </c>
    </row>
    <row r="738" spans="1:7" x14ac:dyDescent="0.3">
      <c r="A738" s="10" t="s">
        <v>245</v>
      </c>
      <c r="B738" s="10" t="s">
        <v>58</v>
      </c>
      <c r="C738" s="10" t="s">
        <v>103</v>
      </c>
      <c r="D738" s="10" t="s">
        <v>5</v>
      </c>
      <c r="E738">
        <v>2019</v>
      </c>
      <c r="F738" s="10" t="s">
        <v>84</v>
      </c>
      <c r="G738">
        <v>448357.84000000008</v>
      </c>
    </row>
    <row r="739" spans="1:7" x14ac:dyDescent="0.3">
      <c r="A739" s="10" t="s">
        <v>245</v>
      </c>
      <c r="B739" s="10" t="s">
        <v>58</v>
      </c>
      <c r="C739" s="10" t="s">
        <v>103</v>
      </c>
      <c r="D739" s="10" t="s">
        <v>5</v>
      </c>
      <c r="E739">
        <v>2019</v>
      </c>
      <c r="F739" s="10" t="s">
        <v>85</v>
      </c>
      <c r="G739">
        <v>521061.36999999988</v>
      </c>
    </row>
    <row r="740" spans="1:7" x14ac:dyDescent="0.3">
      <c r="A740" s="10" t="s">
        <v>245</v>
      </c>
      <c r="B740" s="10" t="s">
        <v>58</v>
      </c>
      <c r="C740" s="10" t="s">
        <v>103</v>
      </c>
      <c r="D740" s="10" t="s">
        <v>5</v>
      </c>
      <c r="E740">
        <v>2019</v>
      </c>
      <c r="F740" s="10" t="s">
        <v>80</v>
      </c>
      <c r="G740">
        <v>499375.29000000015</v>
      </c>
    </row>
    <row r="741" spans="1:7" x14ac:dyDescent="0.3">
      <c r="A741" s="10" t="s">
        <v>245</v>
      </c>
      <c r="B741" s="10" t="s">
        <v>58</v>
      </c>
      <c r="C741" s="10" t="s">
        <v>103</v>
      </c>
      <c r="D741" s="10" t="s">
        <v>5</v>
      </c>
      <c r="E741">
        <v>2019</v>
      </c>
      <c r="F741" s="10" t="s">
        <v>81</v>
      </c>
      <c r="G741">
        <v>464272.86999999994</v>
      </c>
    </row>
    <row r="742" spans="1:7" x14ac:dyDescent="0.3">
      <c r="A742" s="10" t="s">
        <v>245</v>
      </c>
      <c r="B742" s="10" t="s">
        <v>58</v>
      </c>
      <c r="C742" s="10" t="s">
        <v>103</v>
      </c>
      <c r="D742" s="10" t="s">
        <v>5</v>
      </c>
      <c r="E742">
        <v>2019</v>
      </c>
      <c r="F742" s="10" t="s">
        <v>82</v>
      </c>
      <c r="G742">
        <v>410609.92999999993</v>
      </c>
    </row>
    <row r="743" spans="1:7" x14ac:dyDescent="0.3">
      <c r="A743" s="10" t="s">
        <v>246</v>
      </c>
      <c r="B743" s="10" t="s">
        <v>58</v>
      </c>
      <c r="C743" s="10" t="s">
        <v>103</v>
      </c>
      <c r="D743" s="10" t="s">
        <v>108</v>
      </c>
      <c r="E743">
        <v>2019</v>
      </c>
      <c r="F743" s="10" t="s">
        <v>86</v>
      </c>
      <c r="G743">
        <v>1231.67</v>
      </c>
    </row>
    <row r="744" spans="1:7" x14ac:dyDescent="0.3">
      <c r="A744" s="10" t="s">
        <v>246</v>
      </c>
      <c r="B744" s="10" t="s">
        <v>58</v>
      </c>
      <c r="C744" s="10" t="s">
        <v>103</v>
      </c>
      <c r="D744" s="10" t="s">
        <v>108</v>
      </c>
      <c r="E744">
        <v>2019</v>
      </c>
      <c r="F744" s="10" t="s">
        <v>87</v>
      </c>
      <c r="G744">
        <v>9314.15</v>
      </c>
    </row>
    <row r="745" spans="1:7" x14ac:dyDescent="0.3">
      <c r="A745" s="10" t="s">
        <v>246</v>
      </c>
      <c r="B745" s="10" t="s">
        <v>58</v>
      </c>
      <c r="C745" s="10" t="s">
        <v>103</v>
      </c>
      <c r="D745" s="10" t="s">
        <v>108</v>
      </c>
      <c r="E745">
        <v>2019</v>
      </c>
      <c r="F745" s="10" t="s">
        <v>88</v>
      </c>
      <c r="G745">
        <v>17948.07</v>
      </c>
    </row>
    <row r="746" spans="1:7" x14ac:dyDescent="0.3">
      <c r="A746" s="10" t="s">
        <v>246</v>
      </c>
      <c r="B746" s="10" t="s">
        <v>58</v>
      </c>
      <c r="C746" s="10" t="s">
        <v>103</v>
      </c>
      <c r="D746" s="10" t="s">
        <v>108</v>
      </c>
      <c r="E746">
        <v>2019</v>
      </c>
      <c r="F746" s="10" t="s">
        <v>89</v>
      </c>
      <c r="G746">
        <v>8838.18</v>
      </c>
    </row>
    <row r="747" spans="1:7" x14ac:dyDescent="0.3">
      <c r="A747" s="10" t="s">
        <v>246</v>
      </c>
      <c r="B747" s="10" t="s">
        <v>58</v>
      </c>
      <c r="C747" s="10" t="s">
        <v>103</v>
      </c>
      <c r="D747" s="10" t="s">
        <v>108</v>
      </c>
      <c r="E747">
        <v>2019</v>
      </c>
      <c r="F747" s="10" t="s">
        <v>90</v>
      </c>
      <c r="G747">
        <v>8144.17</v>
      </c>
    </row>
    <row r="748" spans="1:7" x14ac:dyDescent="0.3">
      <c r="A748" s="10" t="s">
        <v>246</v>
      </c>
      <c r="B748" s="10" t="s">
        <v>58</v>
      </c>
      <c r="C748" s="10" t="s">
        <v>103</v>
      </c>
      <c r="D748" s="10" t="s">
        <v>108</v>
      </c>
      <c r="E748">
        <v>2019</v>
      </c>
      <c r="F748" s="10" t="s">
        <v>91</v>
      </c>
      <c r="G748">
        <v>36232.130000000005</v>
      </c>
    </row>
    <row r="749" spans="1:7" x14ac:dyDescent="0.3">
      <c r="A749" s="10" t="s">
        <v>246</v>
      </c>
      <c r="B749" s="10" t="s">
        <v>58</v>
      </c>
      <c r="C749" s="10" t="s">
        <v>103</v>
      </c>
      <c r="D749" s="10" t="s">
        <v>108</v>
      </c>
      <c r="E749">
        <v>2019</v>
      </c>
      <c r="F749" s="10" t="s">
        <v>83</v>
      </c>
      <c r="G749">
        <v>27060.559999999998</v>
      </c>
    </row>
    <row r="750" spans="1:7" x14ac:dyDescent="0.3">
      <c r="A750" s="10" t="s">
        <v>246</v>
      </c>
      <c r="B750" s="10" t="s">
        <v>58</v>
      </c>
      <c r="C750" s="10" t="s">
        <v>103</v>
      </c>
      <c r="D750" s="10" t="s">
        <v>108</v>
      </c>
      <c r="E750">
        <v>2019</v>
      </c>
      <c r="F750" s="10" t="s">
        <v>84</v>
      </c>
      <c r="G750">
        <v>4654.0300000000007</v>
      </c>
    </row>
    <row r="751" spans="1:7" x14ac:dyDescent="0.3">
      <c r="A751" s="10" t="s">
        <v>246</v>
      </c>
      <c r="B751" s="10" t="s">
        <v>58</v>
      </c>
      <c r="C751" s="10" t="s">
        <v>103</v>
      </c>
      <c r="D751" s="10" t="s">
        <v>108</v>
      </c>
      <c r="E751">
        <v>2019</v>
      </c>
      <c r="F751" s="10" t="s">
        <v>85</v>
      </c>
      <c r="G751">
        <v>0</v>
      </c>
    </row>
    <row r="752" spans="1:7" x14ac:dyDescent="0.3">
      <c r="A752" s="10" t="s">
        <v>246</v>
      </c>
      <c r="B752" s="10" t="s">
        <v>58</v>
      </c>
      <c r="C752" s="10" t="s">
        <v>103</v>
      </c>
      <c r="D752" s="10" t="s">
        <v>108</v>
      </c>
      <c r="E752">
        <v>2019</v>
      </c>
      <c r="F752" s="10" t="s">
        <v>80</v>
      </c>
      <c r="G752">
        <v>0</v>
      </c>
    </row>
    <row r="753" spans="1:7" x14ac:dyDescent="0.3">
      <c r="A753" s="10" t="s">
        <v>246</v>
      </c>
      <c r="B753" s="10" t="s">
        <v>58</v>
      </c>
      <c r="C753" s="10" t="s">
        <v>103</v>
      </c>
      <c r="D753" s="10" t="s">
        <v>108</v>
      </c>
      <c r="E753">
        <v>2019</v>
      </c>
      <c r="F753" s="10" t="s">
        <v>81</v>
      </c>
      <c r="G753">
        <v>7673.96</v>
      </c>
    </row>
    <row r="754" spans="1:7" x14ac:dyDescent="0.3">
      <c r="A754" s="10" t="s">
        <v>246</v>
      </c>
      <c r="B754" s="10" t="s">
        <v>58</v>
      </c>
      <c r="C754" s="10" t="s">
        <v>103</v>
      </c>
      <c r="D754" s="10" t="s">
        <v>108</v>
      </c>
      <c r="E754">
        <v>2019</v>
      </c>
      <c r="F754" s="10" t="s">
        <v>82</v>
      </c>
      <c r="G754">
        <v>22601.61</v>
      </c>
    </row>
    <row r="755" spans="1:7" x14ac:dyDescent="0.3">
      <c r="A755" s="10" t="s">
        <v>247</v>
      </c>
      <c r="B755" s="10" t="s">
        <v>40</v>
      </c>
      <c r="C755" s="10" t="s">
        <v>103</v>
      </c>
      <c r="D755" s="10" t="s">
        <v>5</v>
      </c>
      <c r="E755">
        <v>2019</v>
      </c>
      <c r="F755" s="10" t="s">
        <v>86</v>
      </c>
      <c r="G755">
        <v>31387.5</v>
      </c>
    </row>
    <row r="756" spans="1:7" x14ac:dyDescent="0.3">
      <c r="A756" s="10" t="s">
        <v>247</v>
      </c>
      <c r="B756" s="10" t="s">
        <v>40</v>
      </c>
      <c r="C756" s="10" t="s">
        <v>103</v>
      </c>
      <c r="D756" s="10" t="s">
        <v>5</v>
      </c>
      <c r="E756">
        <v>2019</v>
      </c>
      <c r="F756" s="10" t="s">
        <v>87</v>
      </c>
      <c r="G756">
        <v>692.5</v>
      </c>
    </row>
    <row r="757" spans="1:7" x14ac:dyDescent="0.3">
      <c r="A757" s="10" t="s">
        <v>247</v>
      </c>
      <c r="B757" s="10" t="s">
        <v>40</v>
      </c>
      <c r="C757" s="10" t="s">
        <v>103</v>
      </c>
      <c r="D757" s="10" t="s">
        <v>5</v>
      </c>
      <c r="E757">
        <v>2019</v>
      </c>
      <c r="F757" s="10" t="s">
        <v>88</v>
      </c>
      <c r="G757">
        <v>22490.83</v>
      </c>
    </row>
    <row r="758" spans="1:7" x14ac:dyDescent="0.3">
      <c r="A758" s="10" t="s">
        <v>247</v>
      </c>
      <c r="B758" s="10" t="s">
        <v>40</v>
      </c>
      <c r="C758" s="10" t="s">
        <v>103</v>
      </c>
      <c r="D758" s="10" t="s">
        <v>5</v>
      </c>
      <c r="E758">
        <v>2019</v>
      </c>
      <c r="F758" s="10" t="s">
        <v>89</v>
      </c>
      <c r="G758">
        <v>24868.34</v>
      </c>
    </row>
    <row r="759" spans="1:7" x14ac:dyDescent="0.3">
      <c r="A759" s="10" t="s">
        <v>247</v>
      </c>
      <c r="B759" s="10" t="s">
        <v>40</v>
      </c>
      <c r="C759" s="10" t="s">
        <v>103</v>
      </c>
      <c r="D759" s="10" t="s">
        <v>5</v>
      </c>
      <c r="E759">
        <v>2019</v>
      </c>
      <c r="F759" s="10" t="s">
        <v>90</v>
      </c>
      <c r="G759">
        <v>0</v>
      </c>
    </row>
    <row r="760" spans="1:7" x14ac:dyDescent="0.3">
      <c r="A760" s="10" t="s">
        <v>247</v>
      </c>
      <c r="B760" s="10" t="s">
        <v>40</v>
      </c>
      <c r="C760" s="10" t="s">
        <v>103</v>
      </c>
      <c r="D760" s="10" t="s">
        <v>5</v>
      </c>
      <c r="E760">
        <v>2019</v>
      </c>
      <c r="F760" s="10" t="s">
        <v>91</v>
      </c>
      <c r="G760">
        <v>26692.32</v>
      </c>
    </row>
    <row r="761" spans="1:7" x14ac:dyDescent="0.3">
      <c r="A761" s="10" t="s">
        <v>247</v>
      </c>
      <c r="B761" s="10" t="s">
        <v>40</v>
      </c>
      <c r="C761" s="10" t="s">
        <v>103</v>
      </c>
      <c r="D761" s="10" t="s">
        <v>5</v>
      </c>
      <c r="E761">
        <v>2019</v>
      </c>
      <c r="F761" s="10" t="s">
        <v>83</v>
      </c>
      <c r="G761">
        <v>34709</v>
      </c>
    </row>
    <row r="762" spans="1:7" x14ac:dyDescent="0.3">
      <c r="A762" s="10" t="s">
        <v>247</v>
      </c>
      <c r="B762" s="10" t="s">
        <v>40</v>
      </c>
      <c r="C762" s="10" t="s">
        <v>103</v>
      </c>
      <c r="D762" s="10" t="s">
        <v>5</v>
      </c>
      <c r="E762">
        <v>2019</v>
      </c>
      <c r="F762" s="10" t="s">
        <v>84</v>
      </c>
      <c r="G762">
        <v>7371.3</v>
      </c>
    </row>
    <row r="763" spans="1:7" x14ac:dyDescent="0.3">
      <c r="A763" s="10" t="s">
        <v>247</v>
      </c>
      <c r="B763" s="10" t="s">
        <v>40</v>
      </c>
      <c r="C763" s="10" t="s">
        <v>103</v>
      </c>
      <c r="D763" s="10" t="s">
        <v>5</v>
      </c>
      <c r="E763">
        <v>2019</v>
      </c>
      <c r="F763" s="10" t="s">
        <v>85</v>
      </c>
      <c r="G763">
        <v>69.819999999999993</v>
      </c>
    </row>
    <row r="764" spans="1:7" x14ac:dyDescent="0.3">
      <c r="A764" s="10" t="s">
        <v>247</v>
      </c>
      <c r="B764" s="10" t="s">
        <v>40</v>
      </c>
      <c r="C764" s="10" t="s">
        <v>103</v>
      </c>
      <c r="D764" s="10" t="s">
        <v>5</v>
      </c>
      <c r="E764">
        <v>2019</v>
      </c>
      <c r="F764" s="10" t="s">
        <v>80</v>
      </c>
      <c r="G764">
        <v>5421</v>
      </c>
    </row>
    <row r="765" spans="1:7" x14ac:dyDescent="0.3">
      <c r="A765" s="10" t="s">
        <v>247</v>
      </c>
      <c r="B765" s="10" t="s">
        <v>40</v>
      </c>
      <c r="C765" s="10" t="s">
        <v>103</v>
      </c>
      <c r="D765" s="10" t="s">
        <v>5</v>
      </c>
      <c r="E765">
        <v>2019</v>
      </c>
      <c r="F765" s="10" t="s">
        <v>81</v>
      </c>
      <c r="G765">
        <v>34762.39</v>
      </c>
    </row>
    <row r="766" spans="1:7" x14ac:dyDescent="0.3">
      <c r="A766" s="10" t="s">
        <v>247</v>
      </c>
      <c r="B766" s="10" t="s">
        <v>40</v>
      </c>
      <c r="C766" s="10" t="s">
        <v>103</v>
      </c>
      <c r="D766" s="10" t="s">
        <v>5</v>
      </c>
      <c r="E766">
        <v>2019</v>
      </c>
      <c r="F766" s="10" t="s">
        <v>82</v>
      </c>
      <c r="G766">
        <v>8716.01</v>
      </c>
    </row>
    <row r="767" spans="1:7" x14ac:dyDescent="0.3">
      <c r="A767" s="10" t="s">
        <v>248</v>
      </c>
      <c r="B767" s="10" t="s">
        <v>141</v>
      </c>
      <c r="C767" s="10" t="s">
        <v>103</v>
      </c>
      <c r="D767" s="10" t="s">
        <v>5</v>
      </c>
      <c r="E767">
        <v>2019</v>
      </c>
      <c r="F767" s="10" t="s">
        <v>86</v>
      </c>
      <c r="G767">
        <v>1018.72</v>
      </c>
    </row>
    <row r="768" spans="1:7" x14ac:dyDescent="0.3">
      <c r="A768" s="10" t="s">
        <v>248</v>
      </c>
      <c r="B768" s="10" t="s">
        <v>141</v>
      </c>
      <c r="C768" s="10" t="s">
        <v>103</v>
      </c>
      <c r="D768" s="10" t="s">
        <v>5</v>
      </c>
      <c r="E768">
        <v>2019</v>
      </c>
      <c r="F768" s="10" t="s">
        <v>87</v>
      </c>
      <c r="G768">
        <v>1467.34</v>
      </c>
    </row>
    <row r="769" spans="1:7" x14ac:dyDescent="0.3">
      <c r="A769" s="10" t="s">
        <v>248</v>
      </c>
      <c r="B769" s="10" t="s">
        <v>141</v>
      </c>
      <c r="C769" s="10" t="s">
        <v>103</v>
      </c>
      <c r="D769" s="10" t="s">
        <v>5</v>
      </c>
      <c r="E769">
        <v>2019</v>
      </c>
      <c r="F769" s="10" t="s">
        <v>88</v>
      </c>
      <c r="G769">
        <v>0</v>
      </c>
    </row>
    <row r="770" spans="1:7" x14ac:dyDescent="0.3">
      <c r="A770" s="10" t="s">
        <v>248</v>
      </c>
      <c r="B770" s="10" t="s">
        <v>141</v>
      </c>
      <c r="C770" s="10" t="s">
        <v>103</v>
      </c>
      <c r="D770" s="10" t="s">
        <v>5</v>
      </c>
      <c r="E770">
        <v>2019</v>
      </c>
      <c r="F770" s="10" t="s">
        <v>89</v>
      </c>
      <c r="G770">
        <v>7073.17</v>
      </c>
    </row>
    <row r="771" spans="1:7" x14ac:dyDescent="0.3">
      <c r="A771" s="10" t="s">
        <v>248</v>
      </c>
      <c r="B771" s="10" t="s">
        <v>141</v>
      </c>
      <c r="C771" s="10" t="s">
        <v>103</v>
      </c>
      <c r="D771" s="10" t="s">
        <v>5</v>
      </c>
      <c r="E771">
        <v>2019</v>
      </c>
      <c r="F771" s="10" t="s">
        <v>90</v>
      </c>
      <c r="G771">
        <v>0</v>
      </c>
    </row>
    <row r="772" spans="1:7" x14ac:dyDescent="0.3">
      <c r="A772" s="10" t="s">
        <v>248</v>
      </c>
      <c r="B772" s="10" t="s">
        <v>141</v>
      </c>
      <c r="C772" s="10" t="s">
        <v>103</v>
      </c>
      <c r="D772" s="10" t="s">
        <v>5</v>
      </c>
      <c r="E772">
        <v>2019</v>
      </c>
      <c r="F772" s="10" t="s">
        <v>91</v>
      </c>
      <c r="G772">
        <v>392.52</v>
      </c>
    </row>
    <row r="773" spans="1:7" x14ac:dyDescent="0.3">
      <c r="A773" s="10" t="s">
        <v>248</v>
      </c>
      <c r="B773" s="10" t="s">
        <v>141</v>
      </c>
      <c r="C773" s="10" t="s">
        <v>103</v>
      </c>
      <c r="D773" s="10" t="s">
        <v>5</v>
      </c>
      <c r="E773">
        <v>2019</v>
      </c>
      <c r="F773" s="10" t="s">
        <v>83</v>
      </c>
      <c r="G773">
        <v>206.58</v>
      </c>
    </row>
    <row r="774" spans="1:7" x14ac:dyDescent="0.3">
      <c r="A774" s="10" t="s">
        <v>248</v>
      </c>
      <c r="B774" s="10" t="s">
        <v>141</v>
      </c>
      <c r="C774" s="10" t="s">
        <v>103</v>
      </c>
      <c r="D774" s="10" t="s">
        <v>5</v>
      </c>
      <c r="E774">
        <v>2019</v>
      </c>
      <c r="F774" s="10" t="s">
        <v>84</v>
      </c>
      <c r="G774">
        <v>341.11</v>
      </c>
    </row>
    <row r="775" spans="1:7" x14ac:dyDescent="0.3">
      <c r="A775" s="10" t="s">
        <v>248</v>
      </c>
      <c r="B775" s="10" t="s">
        <v>141</v>
      </c>
      <c r="C775" s="10" t="s">
        <v>103</v>
      </c>
      <c r="D775" s="10" t="s">
        <v>5</v>
      </c>
      <c r="E775">
        <v>2019</v>
      </c>
      <c r="F775" s="10" t="s">
        <v>85</v>
      </c>
      <c r="G775">
        <v>2703.83</v>
      </c>
    </row>
    <row r="776" spans="1:7" x14ac:dyDescent="0.3">
      <c r="A776" s="10" t="s">
        <v>248</v>
      </c>
      <c r="B776" s="10" t="s">
        <v>141</v>
      </c>
      <c r="C776" s="10" t="s">
        <v>103</v>
      </c>
      <c r="D776" s="10" t="s">
        <v>5</v>
      </c>
      <c r="E776">
        <v>2019</v>
      </c>
      <c r="F776" s="10" t="s">
        <v>80</v>
      </c>
      <c r="G776">
        <v>3027.4</v>
      </c>
    </row>
    <row r="777" spans="1:7" x14ac:dyDescent="0.3">
      <c r="A777" s="10" t="s">
        <v>248</v>
      </c>
      <c r="B777" s="10" t="s">
        <v>141</v>
      </c>
      <c r="C777" s="10" t="s">
        <v>103</v>
      </c>
      <c r="D777" s="10" t="s">
        <v>5</v>
      </c>
      <c r="E777">
        <v>2019</v>
      </c>
      <c r="F777" s="10" t="s">
        <v>81</v>
      </c>
      <c r="G777">
        <v>5021.1000000000004</v>
      </c>
    </row>
    <row r="778" spans="1:7" x14ac:dyDescent="0.3">
      <c r="A778" s="10" t="s">
        <v>248</v>
      </c>
      <c r="B778" s="10" t="s">
        <v>141</v>
      </c>
      <c r="C778" s="10" t="s">
        <v>103</v>
      </c>
      <c r="D778" s="10" t="s">
        <v>5</v>
      </c>
      <c r="E778">
        <v>2019</v>
      </c>
      <c r="F778" s="10" t="s">
        <v>82</v>
      </c>
      <c r="G778">
        <v>8377.08</v>
      </c>
    </row>
    <row r="779" spans="1:7" x14ac:dyDescent="0.3">
      <c r="A779" s="10" t="s">
        <v>249</v>
      </c>
      <c r="B779" s="10" t="s">
        <v>141</v>
      </c>
      <c r="C779" s="10" t="s">
        <v>103</v>
      </c>
      <c r="D779" s="10" t="s">
        <v>108</v>
      </c>
      <c r="E779">
        <v>2019</v>
      </c>
      <c r="F779" s="10" t="s">
        <v>86</v>
      </c>
      <c r="G779">
        <v>0</v>
      </c>
    </row>
    <row r="780" spans="1:7" x14ac:dyDescent="0.3">
      <c r="A780" s="10" t="s">
        <v>249</v>
      </c>
      <c r="B780" s="10" t="s">
        <v>141</v>
      </c>
      <c r="C780" s="10" t="s">
        <v>103</v>
      </c>
      <c r="D780" s="10" t="s">
        <v>108</v>
      </c>
      <c r="E780">
        <v>2019</v>
      </c>
      <c r="F780" s="10" t="s">
        <v>87</v>
      </c>
      <c r="G780">
        <v>0</v>
      </c>
    </row>
    <row r="781" spans="1:7" x14ac:dyDescent="0.3">
      <c r="A781" s="10" t="s">
        <v>249</v>
      </c>
      <c r="B781" s="10" t="s">
        <v>141</v>
      </c>
      <c r="C781" s="10" t="s">
        <v>103</v>
      </c>
      <c r="D781" s="10" t="s">
        <v>108</v>
      </c>
      <c r="E781">
        <v>2019</v>
      </c>
      <c r="F781" s="10" t="s">
        <v>88</v>
      </c>
      <c r="G781">
        <v>0</v>
      </c>
    </row>
    <row r="782" spans="1:7" x14ac:dyDescent="0.3">
      <c r="A782" s="10" t="s">
        <v>249</v>
      </c>
      <c r="B782" s="10" t="s">
        <v>141</v>
      </c>
      <c r="C782" s="10" t="s">
        <v>103</v>
      </c>
      <c r="D782" s="10" t="s">
        <v>108</v>
      </c>
      <c r="E782">
        <v>2019</v>
      </c>
      <c r="F782" s="10" t="s">
        <v>89</v>
      </c>
      <c r="G782">
        <v>0</v>
      </c>
    </row>
    <row r="783" spans="1:7" x14ac:dyDescent="0.3">
      <c r="A783" s="10" t="s">
        <v>249</v>
      </c>
      <c r="B783" s="10" t="s">
        <v>141</v>
      </c>
      <c r="C783" s="10" t="s">
        <v>103</v>
      </c>
      <c r="D783" s="10" t="s">
        <v>108</v>
      </c>
      <c r="E783">
        <v>2019</v>
      </c>
      <c r="F783" s="10" t="s">
        <v>90</v>
      </c>
      <c r="G783">
        <v>0</v>
      </c>
    </row>
    <row r="784" spans="1:7" x14ac:dyDescent="0.3">
      <c r="A784" s="10" t="s">
        <v>249</v>
      </c>
      <c r="B784" s="10" t="s">
        <v>141</v>
      </c>
      <c r="C784" s="10" t="s">
        <v>103</v>
      </c>
      <c r="D784" s="10" t="s">
        <v>108</v>
      </c>
      <c r="E784">
        <v>2019</v>
      </c>
      <c r="F784" s="10" t="s">
        <v>91</v>
      </c>
      <c r="G784">
        <v>0</v>
      </c>
    </row>
    <row r="785" spans="1:7" x14ac:dyDescent="0.3">
      <c r="A785" s="10" t="s">
        <v>249</v>
      </c>
      <c r="B785" s="10" t="s">
        <v>141</v>
      </c>
      <c r="C785" s="10" t="s">
        <v>103</v>
      </c>
      <c r="D785" s="10" t="s">
        <v>108</v>
      </c>
      <c r="E785">
        <v>2019</v>
      </c>
      <c r="F785" s="10" t="s">
        <v>83</v>
      </c>
      <c r="G785">
        <v>0</v>
      </c>
    </row>
    <row r="786" spans="1:7" x14ac:dyDescent="0.3">
      <c r="A786" s="10" t="s">
        <v>249</v>
      </c>
      <c r="B786" s="10" t="s">
        <v>141</v>
      </c>
      <c r="C786" s="10" t="s">
        <v>103</v>
      </c>
      <c r="D786" s="10" t="s">
        <v>108</v>
      </c>
      <c r="E786">
        <v>2019</v>
      </c>
      <c r="F786" s="10" t="s">
        <v>84</v>
      </c>
      <c r="G786">
        <v>0</v>
      </c>
    </row>
    <row r="787" spans="1:7" x14ac:dyDescent="0.3">
      <c r="A787" s="10" t="s">
        <v>249</v>
      </c>
      <c r="B787" s="10" t="s">
        <v>141</v>
      </c>
      <c r="C787" s="10" t="s">
        <v>103</v>
      </c>
      <c r="D787" s="10" t="s">
        <v>108</v>
      </c>
      <c r="E787">
        <v>2019</v>
      </c>
      <c r="F787" s="10" t="s">
        <v>85</v>
      </c>
      <c r="G787">
        <v>0</v>
      </c>
    </row>
    <row r="788" spans="1:7" x14ac:dyDescent="0.3">
      <c r="A788" s="10" t="s">
        <v>249</v>
      </c>
      <c r="B788" s="10" t="s">
        <v>141</v>
      </c>
      <c r="C788" s="10" t="s">
        <v>103</v>
      </c>
      <c r="D788" s="10" t="s">
        <v>108</v>
      </c>
      <c r="E788">
        <v>2019</v>
      </c>
      <c r="F788" s="10" t="s">
        <v>80</v>
      </c>
      <c r="G788">
        <v>0</v>
      </c>
    </row>
    <row r="789" spans="1:7" x14ac:dyDescent="0.3">
      <c r="A789" s="10" t="s">
        <v>249</v>
      </c>
      <c r="B789" s="10" t="s">
        <v>141</v>
      </c>
      <c r="C789" s="10" t="s">
        <v>103</v>
      </c>
      <c r="D789" s="10" t="s">
        <v>108</v>
      </c>
      <c r="E789">
        <v>2019</v>
      </c>
      <c r="F789" s="10" t="s">
        <v>81</v>
      </c>
      <c r="G789">
        <v>658.98</v>
      </c>
    </row>
    <row r="790" spans="1:7" x14ac:dyDescent="0.3">
      <c r="A790" s="10" t="s">
        <v>249</v>
      </c>
      <c r="B790" s="10" t="s">
        <v>141</v>
      </c>
      <c r="C790" s="10" t="s">
        <v>103</v>
      </c>
      <c r="D790" s="10" t="s">
        <v>108</v>
      </c>
      <c r="E790">
        <v>2019</v>
      </c>
      <c r="F790" s="10" t="s">
        <v>82</v>
      </c>
      <c r="G790">
        <v>0</v>
      </c>
    </row>
    <row r="791" spans="1:7" x14ac:dyDescent="0.3">
      <c r="A791" s="10" t="s">
        <v>250</v>
      </c>
      <c r="B791" s="10" t="s">
        <v>17</v>
      </c>
      <c r="C791" s="10" t="s">
        <v>103</v>
      </c>
      <c r="D791" s="10" t="s">
        <v>5</v>
      </c>
      <c r="E791">
        <v>2019</v>
      </c>
      <c r="F791" s="10" t="s">
        <v>86</v>
      </c>
      <c r="G791">
        <v>6978650.7400000012</v>
      </c>
    </row>
    <row r="792" spans="1:7" x14ac:dyDescent="0.3">
      <c r="A792" s="10" t="s">
        <v>250</v>
      </c>
      <c r="B792" s="10" t="s">
        <v>17</v>
      </c>
      <c r="C792" s="10" t="s">
        <v>103</v>
      </c>
      <c r="D792" s="10" t="s">
        <v>5</v>
      </c>
      <c r="E792">
        <v>2019</v>
      </c>
      <c r="F792" s="10" t="s">
        <v>87</v>
      </c>
      <c r="G792">
        <v>10633347.640000001</v>
      </c>
    </row>
    <row r="793" spans="1:7" x14ac:dyDescent="0.3">
      <c r="A793" s="10" t="s">
        <v>250</v>
      </c>
      <c r="B793" s="10" t="s">
        <v>17</v>
      </c>
      <c r="C793" s="10" t="s">
        <v>103</v>
      </c>
      <c r="D793" s="10" t="s">
        <v>5</v>
      </c>
      <c r="E793">
        <v>2019</v>
      </c>
      <c r="F793" s="10" t="s">
        <v>88</v>
      </c>
      <c r="G793">
        <v>10152501.049999999</v>
      </c>
    </row>
    <row r="794" spans="1:7" x14ac:dyDescent="0.3">
      <c r="A794" s="10" t="s">
        <v>250</v>
      </c>
      <c r="B794" s="10" t="s">
        <v>17</v>
      </c>
      <c r="C794" s="10" t="s">
        <v>103</v>
      </c>
      <c r="D794" s="10" t="s">
        <v>5</v>
      </c>
      <c r="E794">
        <v>2019</v>
      </c>
      <c r="F794" s="10" t="s">
        <v>89</v>
      </c>
      <c r="G794">
        <v>4706581.92</v>
      </c>
    </row>
    <row r="795" spans="1:7" x14ac:dyDescent="0.3">
      <c r="A795" s="10" t="s">
        <v>250</v>
      </c>
      <c r="B795" s="10" t="s">
        <v>17</v>
      </c>
      <c r="C795" s="10" t="s">
        <v>103</v>
      </c>
      <c r="D795" s="10" t="s">
        <v>5</v>
      </c>
      <c r="E795">
        <v>2019</v>
      </c>
      <c r="F795" s="10" t="s">
        <v>90</v>
      </c>
      <c r="G795">
        <v>1458145.45</v>
      </c>
    </row>
    <row r="796" spans="1:7" x14ac:dyDescent="0.3">
      <c r="A796" s="10" t="s">
        <v>250</v>
      </c>
      <c r="B796" s="10" t="s">
        <v>17</v>
      </c>
      <c r="C796" s="10" t="s">
        <v>103</v>
      </c>
      <c r="D796" s="10" t="s">
        <v>5</v>
      </c>
      <c r="E796">
        <v>2019</v>
      </c>
      <c r="F796" s="10" t="s">
        <v>91</v>
      </c>
      <c r="G796">
        <v>1630308.99</v>
      </c>
    </row>
    <row r="797" spans="1:7" x14ac:dyDescent="0.3">
      <c r="A797" s="10" t="s">
        <v>250</v>
      </c>
      <c r="B797" s="10" t="s">
        <v>17</v>
      </c>
      <c r="C797" s="10" t="s">
        <v>103</v>
      </c>
      <c r="D797" s="10" t="s">
        <v>5</v>
      </c>
      <c r="E797">
        <v>2019</v>
      </c>
      <c r="F797" s="10" t="s">
        <v>83</v>
      </c>
      <c r="G797">
        <v>12072612.280000001</v>
      </c>
    </row>
    <row r="798" spans="1:7" x14ac:dyDescent="0.3">
      <c r="A798" s="10" t="s">
        <v>250</v>
      </c>
      <c r="B798" s="10" t="s">
        <v>17</v>
      </c>
      <c r="C798" s="10" t="s">
        <v>103</v>
      </c>
      <c r="D798" s="10" t="s">
        <v>5</v>
      </c>
      <c r="E798">
        <v>2019</v>
      </c>
      <c r="F798" s="10" t="s">
        <v>84</v>
      </c>
      <c r="G798">
        <v>3182713.32</v>
      </c>
    </row>
    <row r="799" spans="1:7" x14ac:dyDescent="0.3">
      <c r="A799" s="10" t="s">
        <v>250</v>
      </c>
      <c r="B799" s="10" t="s">
        <v>17</v>
      </c>
      <c r="C799" s="10" t="s">
        <v>103</v>
      </c>
      <c r="D799" s="10" t="s">
        <v>5</v>
      </c>
      <c r="E799">
        <v>2019</v>
      </c>
      <c r="F799" s="10" t="s">
        <v>85</v>
      </c>
      <c r="G799">
        <v>14982344.439999999</v>
      </c>
    </row>
    <row r="800" spans="1:7" x14ac:dyDescent="0.3">
      <c r="A800" s="10" t="s">
        <v>250</v>
      </c>
      <c r="B800" s="10" t="s">
        <v>17</v>
      </c>
      <c r="C800" s="10" t="s">
        <v>103</v>
      </c>
      <c r="D800" s="10" t="s">
        <v>5</v>
      </c>
      <c r="E800">
        <v>2019</v>
      </c>
      <c r="F800" s="10" t="s">
        <v>80</v>
      </c>
      <c r="G800">
        <v>4732117.6399999997</v>
      </c>
    </row>
    <row r="801" spans="1:7" x14ac:dyDescent="0.3">
      <c r="A801" s="10" t="s">
        <v>250</v>
      </c>
      <c r="B801" s="10" t="s">
        <v>17</v>
      </c>
      <c r="C801" s="10" t="s">
        <v>103</v>
      </c>
      <c r="D801" s="10" t="s">
        <v>5</v>
      </c>
      <c r="E801">
        <v>2019</v>
      </c>
      <c r="F801" s="10" t="s">
        <v>81</v>
      </c>
      <c r="G801">
        <v>8179194.7400000012</v>
      </c>
    </row>
    <row r="802" spans="1:7" x14ac:dyDescent="0.3">
      <c r="A802" s="10" t="s">
        <v>250</v>
      </c>
      <c r="B802" s="10" t="s">
        <v>17</v>
      </c>
      <c r="C802" s="10" t="s">
        <v>103</v>
      </c>
      <c r="D802" s="10" t="s">
        <v>5</v>
      </c>
      <c r="E802">
        <v>2019</v>
      </c>
      <c r="F802" s="10" t="s">
        <v>82</v>
      </c>
      <c r="G802">
        <v>7842323.419999999</v>
      </c>
    </row>
    <row r="803" spans="1:7" x14ac:dyDescent="0.3">
      <c r="A803" s="10" t="s">
        <v>251</v>
      </c>
      <c r="B803" s="10" t="s">
        <v>57</v>
      </c>
      <c r="C803" s="10" t="s">
        <v>103</v>
      </c>
      <c r="D803" s="10" t="s">
        <v>5</v>
      </c>
      <c r="E803">
        <v>2019</v>
      </c>
      <c r="F803" s="10" t="s">
        <v>86</v>
      </c>
      <c r="G803">
        <v>1229756.69</v>
      </c>
    </row>
    <row r="804" spans="1:7" x14ac:dyDescent="0.3">
      <c r="A804" s="10" t="s">
        <v>251</v>
      </c>
      <c r="B804" s="10" t="s">
        <v>57</v>
      </c>
      <c r="C804" s="10" t="s">
        <v>103</v>
      </c>
      <c r="D804" s="10" t="s">
        <v>5</v>
      </c>
      <c r="E804">
        <v>2019</v>
      </c>
      <c r="F804" s="10" t="s">
        <v>87</v>
      </c>
      <c r="G804">
        <v>1094683.06</v>
      </c>
    </row>
    <row r="805" spans="1:7" x14ac:dyDescent="0.3">
      <c r="A805" s="10" t="s">
        <v>251</v>
      </c>
      <c r="B805" s="10" t="s">
        <v>57</v>
      </c>
      <c r="C805" s="10" t="s">
        <v>103</v>
      </c>
      <c r="D805" s="10" t="s">
        <v>5</v>
      </c>
      <c r="E805">
        <v>2019</v>
      </c>
      <c r="F805" s="10" t="s">
        <v>88</v>
      </c>
      <c r="G805">
        <v>1693774.88</v>
      </c>
    </row>
    <row r="806" spans="1:7" x14ac:dyDescent="0.3">
      <c r="A806" s="10" t="s">
        <v>251</v>
      </c>
      <c r="B806" s="10" t="s">
        <v>57</v>
      </c>
      <c r="C806" s="10" t="s">
        <v>103</v>
      </c>
      <c r="D806" s="10" t="s">
        <v>5</v>
      </c>
      <c r="E806">
        <v>2019</v>
      </c>
      <c r="F806" s="10" t="s">
        <v>89</v>
      </c>
      <c r="G806">
        <v>1861592.6600000001</v>
      </c>
    </row>
    <row r="807" spans="1:7" x14ac:dyDescent="0.3">
      <c r="A807" s="10" t="s">
        <v>251</v>
      </c>
      <c r="B807" s="10" t="s">
        <v>57</v>
      </c>
      <c r="C807" s="10" t="s">
        <v>103</v>
      </c>
      <c r="D807" s="10" t="s">
        <v>5</v>
      </c>
      <c r="E807">
        <v>2019</v>
      </c>
      <c r="F807" s="10" t="s">
        <v>90</v>
      </c>
      <c r="G807">
        <v>1276377.1600000001</v>
      </c>
    </row>
    <row r="808" spans="1:7" x14ac:dyDescent="0.3">
      <c r="A808" s="10" t="s">
        <v>251</v>
      </c>
      <c r="B808" s="10" t="s">
        <v>57</v>
      </c>
      <c r="C808" s="10" t="s">
        <v>103</v>
      </c>
      <c r="D808" s="10" t="s">
        <v>5</v>
      </c>
      <c r="E808">
        <v>2019</v>
      </c>
      <c r="F808" s="10" t="s">
        <v>91</v>
      </c>
      <c r="G808">
        <v>1385774.0499999998</v>
      </c>
    </row>
    <row r="809" spans="1:7" x14ac:dyDescent="0.3">
      <c r="A809" s="10" t="s">
        <v>251</v>
      </c>
      <c r="B809" s="10" t="s">
        <v>57</v>
      </c>
      <c r="C809" s="10" t="s">
        <v>103</v>
      </c>
      <c r="D809" s="10" t="s">
        <v>5</v>
      </c>
      <c r="E809">
        <v>2019</v>
      </c>
      <c r="F809" s="10" t="s">
        <v>83</v>
      </c>
      <c r="G809">
        <v>1358594.8099999998</v>
      </c>
    </row>
    <row r="810" spans="1:7" x14ac:dyDescent="0.3">
      <c r="A810" s="10" t="s">
        <v>251</v>
      </c>
      <c r="B810" s="10" t="s">
        <v>57</v>
      </c>
      <c r="C810" s="10" t="s">
        <v>103</v>
      </c>
      <c r="D810" s="10" t="s">
        <v>5</v>
      </c>
      <c r="E810">
        <v>2019</v>
      </c>
      <c r="F810" s="10" t="s">
        <v>84</v>
      </c>
      <c r="G810">
        <v>895431.37000000011</v>
      </c>
    </row>
    <row r="811" spans="1:7" x14ac:dyDescent="0.3">
      <c r="A811" s="10" t="s">
        <v>251</v>
      </c>
      <c r="B811" s="10" t="s">
        <v>57</v>
      </c>
      <c r="C811" s="10" t="s">
        <v>103</v>
      </c>
      <c r="D811" s="10" t="s">
        <v>5</v>
      </c>
      <c r="E811">
        <v>2019</v>
      </c>
      <c r="F811" s="10" t="s">
        <v>85</v>
      </c>
      <c r="G811">
        <v>1503016.0100000002</v>
      </c>
    </row>
    <row r="812" spans="1:7" x14ac:dyDescent="0.3">
      <c r="A812" s="10" t="s">
        <v>251</v>
      </c>
      <c r="B812" s="10" t="s">
        <v>57</v>
      </c>
      <c r="C812" s="10" t="s">
        <v>103</v>
      </c>
      <c r="D812" s="10" t="s">
        <v>5</v>
      </c>
      <c r="E812">
        <v>2019</v>
      </c>
      <c r="F812" s="10" t="s">
        <v>80</v>
      </c>
      <c r="G812">
        <v>1066209.1400000001</v>
      </c>
    </row>
    <row r="813" spans="1:7" x14ac:dyDescent="0.3">
      <c r="A813" s="10" t="s">
        <v>251</v>
      </c>
      <c r="B813" s="10" t="s">
        <v>57</v>
      </c>
      <c r="C813" s="10" t="s">
        <v>103</v>
      </c>
      <c r="D813" s="10" t="s">
        <v>5</v>
      </c>
      <c r="E813">
        <v>2019</v>
      </c>
      <c r="F813" s="10" t="s">
        <v>81</v>
      </c>
      <c r="G813">
        <v>2742770.17</v>
      </c>
    </row>
    <row r="814" spans="1:7" x14ac:dyDescent="0.3">
      <c r="A814" s="10" t="s">
        <v>251</v>
      </c>
      <c r="B814" s="10" t="s">
        <v>57</v>
      </c>
      <c r="C814" s="10" t="s">
        <v>103</v>
      </c>
      <c r="D814" s="10" t="s">
        <v>5</v>
      </c>
      <c r="E814">
        <v>2019</v>
      </c>
      <c r="F814" s="10" t="s">
        <v>82</v>
      </c>
      <c r="G814">
        <v>1882364.6199999999</v>
      </c>
    </row>
    <row r="815" spans="1:7" x14ac:dyDescent="0.3">
      <c r="A815" s="10" t="s">
        <v>252</v>
      </c>
      <c r="B815" s="10" t="s">
        <v>57</v>
      </c>
      <c r="C815" s="10" t="s">
        <v>103</v>
      </c>
      <c r="D815" s="10" t="s">
        <v>108</v>
      </c>
      <c r="E815">
        <v>2019</v>
      </c>
      <c r="F815" s="10" t="s">
        <v>86</v>
      </c>
      <c r="G815">
        <v>16367394.67</v>
      </c>
    </row>
    <row r="816" spans="1:7" x14ac:dyDescent="0.3">
      <c r="A816" s="10" t="s">
        <v>252</v>
      </c>
      <c r="B816" s="10" t="s">
        <v>57</v>
      </c>
      <c r="C816" s="10" t="s">
        <v>103</v>
      </c>
      <c r="D816" s="10" t="s">
        <v>108</v>
      </c>
      <c r="E816">
        <v>2019</v>
      </c>
      <c r="F816" s="10" t="s">
        <v>87</v>
      </c>
      <c r="G816">
        <v>13102744.16</v>
      </c>
    </row>
    <row r="817" spans="1:7" x14ac:dyDescent="0.3">
      <c r="A817" s="10" t="s">
        <v>252</v>
      </c>
      <c r="B817" s="10" t="s">
        <v>57</v>
      </c>
      <c r="C817" s="10" t="s">
        <v>103</v>
      </c>
      <c r="D817" s="10" t="s">
        <v>108</v>
      </c>
      <c r="E817">
        <v>2019</v>
      </c>
      <c r="F817" s="10" t="s">
        <v>88</v>
      </c>
      <c r="G817">
        <v>0</v>
      </c>
    </row>
    <row r="818" spans="1:7" x14ac:dyDescent="0.3">
      <c r="A818" s="10" t="s">
        <v>252</v>
      </c>
      <c r="B818" s="10" t="s">
        <v>57</v>
      </c>
      <c r="C818" s="10" t="s">
        <v>103</v>
      </c>
      <c r="D818" s="10" t="s">
        <v>108</v>
      </c>
      <c r="E818">
        <v>2019</v>
      </c>
      <c r="F818" s="10" t="s">
        <v>89</v>
      </c>
      <c r="G818">
        <v>0</v>
      </c>
    </row>
    <row r="819" spans="1:7" x14ac:dyDescent="0.3">
      <c r="A819" s="10" t="s">
        <v>252</v>
      </c>
      <c r="B819" s="10" t="s">
        <v>57</v>
      </c>
      <c r="C819" s="10" t="s">
        <v>103</v>
      </c>
      <c r="D819" s="10" t="s">
        <v>108</v>
      </c>
      <c r="E819">
        <v>2019</v>
      </c>
      <c r="F819" s="10" t="s">
        <v>90</v>
      </c>
      <c r="G819">
        <v>0</v>
      </c>
    </row>
    <row r="820" spans="1:7" x14ac:dyDescent="0.3">
      <c r="A820" s="10" t="s">
        <v>252</v>
      </c>
      <c r="B820" s="10" t="s">
        <v>57</v>
      </c>
      <c r="C820" s="10" t="s">
        <v>103</v>
      </c>
      <c r="D820" s="10" t="s">
        <v>108</v>
      </c>
      <c r="E820">
        <v>2019</v>
      </c>
      <c r="F820" s="10" t="s">
        <v>91</v>
      </c>
      <c r="G820">
        <v>0</v>
      </c>
    </row>
    <row r="821" spans="1:7" x14ac:dyDescent="0.3">
      <c r="A821" s="10" t="s">
        <v>252</v>
      </c>
      <c r="B821" s="10" t="s">
        <v>57</v>
      </c>
      <c r="C821" s="10" t="s">
        <v>103</v>
      </c>
      <c r="D821" s="10" t="s">
        <v>108</v>
      </c>
      <c r="E821">
        <v>2019</v>
      </c>
      <c r="F821" s="10" t="s">
        <v>83</v>
      </c>
      <c r="G821">
        <v>0</v>
      </c>
    </row>
    <row r="822" spans="1:7" x14ac:dyDescent="0.3">
      <c r="A822" s="10" t="s">
        <v>252</v>
      </c>
      <c r="B822" s="10" t="s">
        <v>57</v>
      </c>
      <c r="C822" s="10" t="s">
        <v>103</v>
      </c>
      <c r="D822" s="10" t="s">
        <v>108</v>
      </c>
      <c r="E822">
        <v>2019</v>
      </c>
      <c r="F822" s="10" t="s">
        <v>84</v>
      </c>
      <c r="G822">
        <v>0</v>
      </c>
    </row>
    <row r="823" spans="1:7" x14ac:dyDescent="0.3">
      <c r="A823" s="10" t="s">
        <v>252</v>
      </c>
      <c r="B823" s="10" t="s">
        <v>57</v>
      </c>
      <c r="C823" s="10" t="s">
        <v>103</v>
      </c>
      <c r="D823" s="10" t="s">
        <v>108</v>
      </c>
      <c r="E823">
        <v>2019</v>
      </c>
      <c r="F823" s="10" t="s">
        <v>85</v>
      </c>
      <c r="G823">
        <v>17790543</v>
      </c>
    </row>
    <row r="824" spans="1:7" x14ac:dyDescent="0.3">
      <c r="A824" s="10" t="s">
        <v>252</v>
      </c>
      <c r="B824" s="10" t="s">
        <v>57</v>
      </c>
      <c r="C824" s="10" t="s">
        <v>103</v>
      </c>
      <c r="D824" s="10" t="s">
        <v>108</v>
      </c>
      <c r="E824">
        <v>2019</v>
      </c>
      <c r="F824" s="10" t="s">
        <v>80</v>
      </c>
      <c r="G824">
        <v>6566462.1800000006</v>
      </c>
    </row>
    <row r="825" spans="1:7" x14ac:dyDescent="0.3">
      <c r="A825" s="10" t="s">
        <v>252</v>
      </c>
      <c r="B825" s="10" t="s">
        <v>57</v>
      </c>
      <c r="C825" s="10" t="s">
        <v>103</v>
      </c>
      <c r="D825" s="10" t="s">
        <v>108</v>
      </c>
      <c r="E825">
        <v>2019</v>
      </c>
      <c r="F825" s="10" t="s">
        <v>81</v>
      </c>
      <c r="G825">
        <v>9590374.8000000007</v>
      </c>
    </row>
    <row r="826" spans="1:7" x14ac:dyDescent="0.3">
      <c r="A826" s="10" t="s">
        <v>252</v>
      </c>
      <c r="B826" s="10" t="s">
        <v>57</v>
      </c>
      <c r="C826" s="10" t="s">
        <v>103</v>
      </c>
      <c r="D826" s="10" t="s">
        <v>108</v>
      </c>
      <c r="E826">
        <v>2019</v>
      </c>
      <c r="F826" s="10" t="s">
        <v>82</v>
      </c>
      <c r="G826">
        <v>8277008.7799999993</v>
      </c>
    </row>
    <row r="827" spans="1:7" x14ac:dyDescent="0.3">
      <c r="A827" s="10" t="s">
        <v>253</v>
      </c>
      <c r="B827" s="10" t="s">
        <v>78</v>
      </c>
      <c r="C827" s="10" t="s">
        <v>103</v>
      </c>
      <c r="D827" s="10" t="s">
        <v>5</v>
      </c>
      <c r="E827">
        <v>2019</v>
      </c>
      <c r="F827" s="10" t="s">
        <v>86</v>
      </c>
      <c r="G827">
        <v>2040.1</v>
      </c>
    </row>
    <row r="828" spans="1:7" x14ac:dyDescent="0.3">
      <c r="A828" s="10" t="s">
        <v>253</v>
      </c>
      <c r="B828" s="10" t="s">
        <v>78</v>
      </c>
      <c r="C828" s="10" t="s">
        <v>103</v>
      </c>
      <c r="D828" s="10" t="s">
        <v>5</v>
      </c>
      <c r="E828">
        <v>2019</v>
      </c>
      <c r="F828" s="10" t="s">
        <v>87</v>
      </c>
      <c r="G828">
        <v>70725.710000000006</v>
      </c>
    </row>
    <row r="829" spans="1:7" x14ac:dyDescent="0.3">
      <c r="A829" s="10" t="s">
        <v>253</v>
      </c>
      <c r="B829" s="10" t="s">
        <v>78</v>
      </c>
      <c r="C829" s="10" t="s">
        <v>103</v>
      </c>
      <c r="D829" s="10" t="s">
        <v>5</v>
      </c>
      <c r="E829">
        <v>2019</v>
      </c>
      <c r="F829" s="10" t="s">
        <v>88</v>
      </c>
      <c r="G829">
        <v>0</v>
      </c>
    </row>
    <row r="830" spans="1:7" x14ac:dyDescent="0.3">
      <c r="A830" s="10" t="s">
        <v>253</v>
      </c>
      <c r="B830" s="10" t="s">
        <v>78</v>
      </c>
      <c r="C830" s="10" t="s">
        <v>103</v>
      </c>
      <c r="D830" s="10" t="s">
        <v>5</v>
      </c>
      <c r="E830">
        <v>2019</v>
      </c>
      <c r="F830" s="10" t="s">
        <v>89</v>
      </c>
      <c r="G830">
        <v>35787.760000000002</v>
      </c>
    </row>
    <row r="831" spans="1:7" x14ac:dyDescent="0.3">
      <c r="A831" s="10" t="s">
        <v>253</v>
      </c>
      <c r="B831" s="10" t="s">
        <v>78</v>
      </c>
      <c r="C831" s="10" t="s">
        <v>103</v>
      </c>
      <c r="D831" s="10" t="s">
        <v>5</v>
      </c>
      <c r="E831">
        <v>2019</v>
      </c>
      <c r="F831" s="10" t="s">
        <v>90</v>
      </c>
      <c r="G831">
        <v>34886.29</v>
      </c>
    </row>
    <row r="832" spans="1:7" x14ac:dyDescent="0.3">
      <c r="A832" s="10" t="s">
        <v>253</v>
      </c>
      <c r="B832" s="10" t="s">
        <v>78</v>
      </c>
      <c r="C832" s="10" t="s">
        <v>103</v>
      </c>
      <c r="D832" s="10" t="s">
        <v>5</v>
      </c>
      <c r="E832">
        <v>2019</v>
      </c>
      <c r="F832" s="10" t="s">
        <v>91</v>
      </c>
      <c r="G832">
        <v>45864.29</v>
      </c>
    </row>
    <row r="833" spans="1:7" x14ac:dyDescent="0.3">
      <c r="A833" s="10" t="s">
        <v>253</v>
      </c>
      <c r="B833" s="10" t="s">
        <v>78</v>
      </c>
      <c r="C833" s="10" t="s">
        <v>103</v>
      </c>
      <c r="D833" s="10" t="s">
        <v>5</v>
      </c>
      <c r="E833">
        <v>2019</v>
      </c>
      <c r="F833" s="10" t="s">
        <v>83</v>
      </c>
      <c r="G833">
        <v>147006</v>
      </c>
    </row>
    <row r="834" spans="1:7" x14ac:dyDescent="0.3">
      <c r="A834" s="10" t="s">
        <v>253</v>
      </c>
      <c r="B834" s="10" t="s">
        <v>78</v>
      </c>
      <c r="C834" s="10" t="s">
        <v>103</v>
      </c>
      <c r="D834" s="10" t="s">
        <v>5</v>
      </c>
      <c r="E834">
        <v>2019</v>
      </c>
      <c r="F834" s="10" t="s">
        <v>84</v>
      </c>
      <c r="G834">
        <v>70279.360000000001</v>
      </c>
    </row>
    <row r="835" spans="1:7" x14ac:dyDescent="0.3">
      <c r="A835" s="10" t="s">
        <v>253</v>
      </c>
      <c r="B835" s="10" t="s">
        <v>78</v>
      </c>
      <c r="C835" s="10" t="s">
        <v>103</v>
      </c>
      <c r="D835" s="10" t="s">
        <v>5</v>
      </c>
      <c r="E835">
        <v>2019</v>
      </c>
      <c r="F835" s="10" t="s">
        <v>85</v>
      </c>
      <c r="G835">
        <v>139462.79</v>
      </c>
    </row>
    <row r="836" spans="1:7" x14ac:dyDescent="0.3">
      <c r="A836" s="10" t="s">
        <v>253</v>
      </c>
      <c r="B836" s="10" t="s">
        <v>78</v>
      </c>
      <c r="C836" s="10" t="s">
        <v>103</v>
      </c>
      <c r="D836" s="10" t="s">
        <v>5</v>
      </c>
      <c r="E836">
        <v>2019</v>
      </c>
      <c r="F836" s="10" t="s">
        <v>80</v>
      </c>
      <c r="G836">
        <v>33869.65</v>
      </c>
    </row>
    <row r="837" spans="1:7" x14ac:dyDescent="0.3">
      <c r="A837" s="10" t="s">
        <v>253</v>
      </c>
      <c r="B837" s="10" t="s">
        <v>78</v>
      </c>
      <c r="C837" s="10" t="s">
        <v>103</v>
      </c>
      <c r="D837" s="10" t="s">
        <v>5</v>
      </c>
      <c r="E837">
        <v>2019</v>
      </c>
      <c r="F837" s="10" t="s">
        <v>81</v>
      </c>
      <c r="G837">
        <v>145093.54999999999</v>
      </c>
    </row>
    <row r="838" spans="1:7" x14ac:dyDescent="0.3">
      <c r="A838" s="10" t="s">
        <v>253</v>
      </c>
      <c r="B838" s="10" t="s">
        <v>78</v>
      </c>
      <c r="C838" s="10" t="s">
        <v>103</v>
      </c>
      <c r="D838" s="10" t="s">
        <v>5</v>
      </c>
      <c r="E838">
        <v>2019</v>
      </c>
      <c r="F838" s="10" t="s">
        <v>82</v>
      </c>
      <c r="G838">
        <v>0</v>
      </c>
    </row>
    <row r="839" spans="1:7" x14ac:dyDescent="0.3">
      <c r="A839" s="10" t="s">
        <v>254</v>
      </c>
      <c r="B839" s="10" t="s">
        <v>70</v>
      </c>
      <c r="C839" s="10" t="s">
        <v>103</v>
      </c>
      <c r="D839" s="10" t="s">
        <v>5</v>
      </c>
      <c r="E839">
        <v>2019</v>
      </c>
      <c r="F839" s="10" t="s">
        <v>86</v>
      </c>
      <c r="G839">
        <v>0</v>
      </c>
    </row>
    <row r="840" spans="1:7" x14ac:dyDescent="0.3">
      <c r="A840" s="10" t="s">
        <v>254</v>
      </c>
      <c r="B840" s="10" t="s">
        <v>70</v>
      </c>
      <c r="C840" s="10" t="s">
        <v>103</v>
      </c>
      <c r="D840" s="10" t="s">
        <v>5</v>
      </c>
      <c r="E840">
        <v>2019</v>
      </c>
      <c r="F840" s="10" t="s">
        <v>87</v>
      </c>
      <c r="G840">
        <v>324801.07</v>
      </c>
    </row>
    <row r="841" spans="1:7" x14ac:dyDescent="0.3">
      <c r="A841" s="10" t="s">
        <v>254</v>
      </c>
      <c r="B841" s="10" t="s">
        <v>70</v>
      </c>
      <c r="C841" s="10" t="s">
        <v>103</v>
      </c>
      <c r="D841" s="10" t="s">
        <v>5</v>
      </c>
      <c r="E841">
        <v>2019</v>
      </c>
      <c r="F841" s="10" t="s">
        <v>88</v>
      </c>
      <c r="G841">
        <v>26196.1</v>
      </c>
    </row>
    <row r="842" spans="1:7" x14ac:dyDescent="0.3">
      <c r="A842" s="10" t="s">
        <v>254</v>
      </c>
      <c r="B842" s="10" t="s">
        <v>70</v>
      </c>
      <c r="C842" s="10" t="s">
        <v>103</v>
      </c>
      <c r="D842" s="10" t="s">
        <v>5</v>
      </c>
      <c r="E842">
        <v>2019</v>
      </c>
      <c r="F842" s="10" t="s">
        <v>89</v>
      </c>
      <c r="G842">
        <v>28792.48</v>
      </c>
    </row>
    <row r="843" spans="1:7" x14ac:dyDescent="0.3">
      <c r="A843" s="10" t="s">
        <v>254</v>
      </c>
      <c r="B843" s="10" t="s">
        <v>70</v>
      </c>
      <c r="C843" s="10" t="s">
        <v>103</v>
      </c>
      <c r="D843" s="10" t="s">
        <v>5</v>
      </c>
      <c r="E843">
        <v>2019</v>
      </c>
      <c r="F843" s="10" t="s">
        <v>90</v>
      </c>
      <c r="G843">
        <v>140072.93</v>
      </c>
    </row>
    <row r="844" spans="1:7" x14ac:dyDescent="0.3">
      <c r="A844" s="10" t="s">
        <v>254</v>
      </c>
      <c r="B844" s="10" t="s">
        <v>70</v>
      </c>
      <c r="C844" s="10" t="s">
        <v>103</v>
      </c>
      <c r="D844" s="10" t="s">
        <v>5</v>
      </c>
      <c r="E844">
        <v>2019</v>
      </c>
      <c r="F844" s="10" t="s">
        <v>91</v>
      </c>
      <c r="G844">
        <v>138122.04</v>
      </c>
    </row>
    <row r="845" spans="1:7" x14ac:dyDescent="0.3">
      <c r="A845" s="10" t="s">
        <v>254</v>
      </c>
      <c r="B845" s="10" t="s">
        <v>70</v>
      </c>
      <c r="C845" s="10" t="s">
        <v>103</v>
      </c>
      <c r="D845" s="10" t="s">
        <v>5</v>
      </c>
      <c r="E845">
        <v>2019</v>
      </c>
      <c r="F845" s="10" t="s">
        <v>83</v>
      </c>
      <c r="G845">
        <v>0</v>
      </c>
    </row>
    <row r="846" spans="1:7" x14ac:dyDescent="0.3">
      <c r="A846" s="10" t="s">
        <v>254</v>
      </c>
      <c r="B846" s="10" t="s">
        <v>70</v>
      </c>
      <c r="C846" s="10" t="s">
        <v>103</v>
      </c>
      <c r="D846" s="10" t="s">
        <v>5</v>
      </c>
      <c r="E846">
        <v>2019</v>
      </c>
      <c r="F846" s="10" t="s">
        <v>84</v>
      </c>
      <c r="G846">
        <v>28636.5</v>
      </c>
    </row>
    <row r="847" spans="1:7" x14ac:dyDescent="0.3">
      <c r="A847" s="10" t="s">
        <v>254</v>
      </c>
      <c r="B847" s="10" t="s">
        <v>70</v>
      </c>
      <c r="C847" s="10" t="s">
        <v>103</v>
      </c>
      <c r="D847" s="10" t="s">
        <v>5</v>
      </c>
      <c r="E847">
        <v>2019</v>
      </c>
      <c r="F847" s="10" t="s">
        <v>85</v>
      </c>
      <c r="G847">
        <v>24162.32</v>
      </c>
    </row>
    <row r="848" spans="1:7" x14ac:dyDescent="0.3">
      <c r="A848" s="10" t="s">
        <v>254</v>
      </c>
      <c r="B848" s="10" t="s">
        <v>70</v>
      </c>
      <c r="C848" s="10" t="s">
        <v>103</v>
      </c>
      <c r="D848" s="10" t="s">
        <v>5</v>
      </c>
      <c r="E848">
        <v>2019</v>
      </c>
      <c r="F848" s="10" t="s">
        <v>80</v>
      </c>
      <c r="G848">
        <v>898.37</v>
      </c>
    </row>
    <row r="849" spans="1:7" x14ac:dyDescent="0.3">
      <c r="A849" s="10" t="s">
        <v>254</v>
      </c>
      <c r="B849" s="10" t="s">
        <v>70</v>
      </c>
      <c r="C849" s="10" t="s">
        <v>103</v>
      </c>
      <c r="D849" s="10" t="s">
        <v>5</v>
      </c>
      <c r="E849">
        <v>2019</v>
      </c>
      <c r="F849" s="10" t="s">
        <v>81</v>
      </c>
      <c r="G849">
        <v>1359.83</v>
      </c>
    </row>
    <row r="850" spans="1:7" x14ac:dyDescent="0.3">
      <c r="A850" s="10" t="s">
        <v>254</v>
      </c>
      <c r="B850" s="10" t="s">
        <v>70</v>
      </c>
      <c r="C850" s="10" t="s">
        <v>103</v>
      </c>
      <c r="D850" s="10" t="s">
        <v>5</v>
      </c>
      <c r="E850">
        <v>2019</v>
      </c>
      <c r="F850" s="10" t="s">
        <v>82</v>
      </c>
      <c r="G850">
        <v>32566.91</v>
      </c>
    </row>
    <row r="851" spans="1:7" x14ac:dyDescent="0.3">
      <c r="A851" s="10" t="s">
        <v>255</v>
      </c>
      <c r="B851" s="10" t="s">
        <v>62</v>
      </c>
      <c r="C851" s="10" t="s">
        <v>103</v>
      </c>
      <c r="D851" s="10" t="s">
        <v>5</v>
      </c>
      <c r="E851">
        <v>2019</v>
      </c>
      <c r="F851" s="10" t="s">
        <v>86</v>
      </c>
      <c r="G851">
        <v>15700.56</v>
      </c>
    </row>
    <row r="852" spans="1:7" x14ac:dyDescent="0.3">
      <c r="A852" s="10" t="s">
        <v>255</v>
      </c>
      <c r="B852" s="10" t="s">
        <v>62</v>
      </c>
      <c r="C852" s="10" t="s">
        <v>103</v>
      </c>
      <c r="D852" s="10" t="s">
        <v>5</v>
      </c>
      <c r="E852">
        <v>2019</v>
      </c>
      <c r="F852" s="10" t="s">
        <v>87</v>
      </c>
      <c r="G852">
        <v>2102.86</v>
      </c>
    </row>
    <row r="853" spans="1:7" x14ac:dyDescent="0.3">
      <c r="A853" s="10" t="s">
        <v>255</v>
      </c>
      <c r="B853" s="10" t="s">
        <v>62</v>
      </c>
      <c r="C853" s="10" t="s">
        <v>103</v>
      </c>
      <c r="D853" s="10" t="s">
        <v>5</v>
      </c>
      <c r="E853">
        <v>2019</v>
      </c>
      <c r="F853" s="10" t="s">
        <v>88</v>
      </c>
      <c r="G853">
        <v>22314.22</v>
      </c>
    </row>
    <row r="854" spans="1:7" x14ac:dyDescent="0.3">
      <c r="A854" s="10" t="s">
        <v>255</v>
      </c>
      <c r="B854" s="10" t="s">
        <v>62</v>
      </c>
      <c r="C854" s="10" t="s">
        <v>103</v>
      </c>
      <c r="D854" s="10" t="s">
        <v>5</v>
      </c>
      <c r="E854">
        <v>2019</v>
      </c>
      <c r="F854" s="10" t="s">
        <v>89</v>
      </c>
      <c r="G854">
        <v>713.88</v>
      </c>
    </row>
    <row r="855" spans="1:7" x14ac:dyDescent="0.3">
      <c r="A855" s="10" t="s">
        <v>255</v>
      </c>
      <c r="B855" s="10" t="s">
        <v>62</v>
      </c>
      <c r="C855" s="10" t="s">
        <v>103</v>
      </c>
      <c r="D855" s="10" t="s">
        <v>5</v>
      </c>
      <c r="E855">
        <v>2019</v>
      </c>
      <c r="F855" s="10" t="s">
        <v>90</v>
      </c>
      <c r="G855">
        <v>194.73</v>
      </c>
    </row>
    <row r="856" spans="1:7" x14ac:dyDescent="0.3">
      <c r="A856" s="10" t="s">
        <v>255</v>
      </c>
      <c r="B856" s="10" t="s">
        <v>62</v>
      </c>
      <c r="C856" s="10" t="s">
        <v>103</v>
      </c>
      <c r="D856" s="10" t="s">
        <v>5</v>
      </c>
      <c r="E856">
        <v>2019</v>
      </c>
      <c r="F856" s="10" t="s">
        <v>91</v>
      </c>
      <c r="G856">
        <v>39.76</v>
      </c>
    </row>
    <row r="857" spans="1:7" x14ac:dyDescent="0.3">
      <c r="A857" s="10" t="s">
        <v>255</v>
      </c>
      <c r="B857" s="10" t="s">
        <v>62</v>
      </c>
      <c r="C857" s="10" t="s">
        <v>103</v>
      </c>
      <c r="D857" s="10" t="s">
        <v>5</v>
      </c>
      <c r="E857">
        <v>2019</v>
      </c>
      <c r="F857" s="10" t="s">
        <v>83</v>
      </c>
      <c r="G857">
        <v>34376.78</v>
      </c>
    </row>
    <row r="858" spans="1:7" x14ac:dyDescent="0.3">
      <c r="A858" s="10" t="s">
        <v>255</v>
      </c>
      <c r="B858" s="10" t="s">
        <v>62</v>
      </c>
      <c r="C858" s="10" t="s">
        <v>103</v>
      </c>
      <c r="D858" s="10" t="s">
        <v>5</v>
      </c>
      <c r="E858">
        <v>2019</v>
      </c>
      <c r="F858" s="10" t="s">
        <v>84</v>
      </c>
      <c r="G858">
        <v>29798.359999999997</v>
      </c>
    </row>
    <row r="859" spans="1:7" x14ac:dyDescent="0.3">
      <c r="A859" s="10" t="s">
        <v>255</v>
      </c>
      <c r="B859" s="10" t="s">
        <v>62</v>
      </c>
      <c r="C859" s="10" t="s">
        <v>103</v>
      </c>
      <c r="D859" s="10" t="s">
        <v>5</v>
      </c>
      <c r="E859">
        <v>2019</v>
      </c>
      <c r="F859" s="10" t="s">
        <v>85</v>
      </c>
      <c r="G859">
        <v>63424.98</v>
      </c>
    </row>
    <row r="860" spans="1:7" x14ac:dyDescent="0.3">
      <c r="A860" s="10" t="s">
        <v>255</v>
      </c>
      <c r="B860" s="10" t="s">
        <v>62</v>
      </c>
      <c r="C860" s="10" t="s">
        <v>103</v>
      </c>
      <c r="D860" s="10" t="s">
        <v>5</v>
      </c>
      <c r="E860">
        <v>2019</v>
      </c>
      <c r="F860" s="10" t="s">
        <v>80</v>
      </c>
      <c r="G860">
        <v>16733.400000000001</v>
      </c>
    </row>
    <row r="861" spans="1:7" x14ac:dyDescent="0.3">
      <c r="A861" s="10" t="s">
        <v>255</v>
      </c>
      <c r="B861" s="10" t="s">
        <v>62</v>
      </c>
      <c r="C861" s="10" t="s">
        <v>103</v>
      </c>
      <c r="D861" s="10" t="s">
        <v>5</v>
      </c>
      <c r="E861">
        <v>2019</v>
      </c>
      <c r="F861" s="10" t="s">
        <v>81</v>
      </c>
      <c r="G861">
        <v>80186.09</v>
      </c>
    </row>
    <row r="862" spans="1:7" x14ac:dyDescent="0.3">
      <c r="A862" s="10" t="s">
        <v>255</v>
      </c>
      <c r="B862" s="10" t="s">
        <v>62</v>
      </c>
      <c r="C862" s="10" t="s">
        <v>103</v>
      </c>
      <c r="D862" s="10" t="s">
        <v>5</v>
      </c>
      <c r="E862">
        <v>2019</v>
      </c>
      <c r="F862" s="10" t="s">
        <v>82</v>
      </c>
      <c r="G862">
        <v>95825.47</v>
      </c>
    </row>
    <row r="863" spans="1:7" x14ac:dyDescent="0.3">
      <c r="A863" s="10" t="s">
        <v>256</v>
      </c>
      <c r="B863" s="10" t="s">
        <v>68</v>
      </c>
      <c r="C863" s="10" t="s">
        <v>103</v>
      </c>
      <c r="D863" s="10" t="s">
        <v>5</v>
      </c>
      <c r="E863">
        <v>2019</v>
      </c>
      <c r="F863" s="10" t="s">
        <v>86</v>
      </c>
      <c r="G863">
        <v>0</v>
      </c>
    </row>
    <row r="864" spans="1:7" x14ac:dyDescent="0.3">
      <c r="A864" s="10" t="s">
        <v>256</v>
      </c>
      <c r="B864" s="10" t="s">
        <v>68</v>
      </c>
      <c r="C864" s="10" t="s">
        <v>103</v>
      </c>
      <c r="D864" s="10" t="s">
        <v>5</v>
      </c>
      <c r="E864">
        <v>2019</v>
      </c>
      <c r="F864" s="10" t="s">
        <v>87</v>
      </c>
      <c r="G864">
        <v>0</v>
      </c>
    </row>
    <row r="865" spans="1:7" x14ac:dyDescent="0.3">
      <c r="A865" s="10" t="s">
        <v>256</v>
      </c>
      <c r="B865" s="10" t="s">
        <v>68</v>
      </c>
      <c r="C865" s="10" t="s">
        <v>103</v>
      </c>
      <c r="D865" s="10" t="s">
        <v>5</v>
      </c>
      <c r="E865">
        <v>2019</v>
      </c>
      <c r="F865" s="10" t="s">
        <v>88</v>
      </c>
      <c r="G865">
        <v>0</v>
      </c>
    </row>
    <row r="866" spans="1:7" x14ac:dyDescent="0.3">
      <c r="A866" s="10" t="s">
        <v>256</v>
      </c>
      <c r="B866" s="10" t="s">
        <v>68</v>
      </c>
      <c r="C866" s="10" t="s">
        <v>103</v>
      </c>
      <c r="D866" s="10" t="s">
        <v>5</v>
      </c>
      <c r="E866">
        <v>2019</v>
      </c>
      <c r="F866" s="10" t="s">
        <v>89</v>
      </c>
      <c r="G866">
        <v>20561.48</v>
      </c>
    </row>
    <row r="867" spans="1:7" x14ac:dyDescent="0.3">
      <c r="A867" s="10" t="s">
        <v>256</v>
      </c>
      <c r="B867" s="10" t="s">
        <v>68</v>
      </c>
      <c r="C867" s="10" t="s">
        <v>103</v>
      </c>
      <c r="D867" s="10" t="s">
        <v>5</v>
      </c>
      <c r="E867">
        <v>2019</v>
      </c>
      <c r="F867" s="10" t="s">
        <v>90</v>
      </c>
      <c r="G867">
        <v>0</v>
      </c>
    </row>
    <row r="868" spans="1:7" x14ac:dyDescent="0.3">
      <c r="A868" s="10" t="s">
        <v>256</v>
      </c>
      <c r="B868" s="10" t="s">
        <v>68</v>
      </c>
      <c r="C868" s="10" t="s">
        <v>103</v>
      </c>
      <c r="D868" s="10" t="s">
        <v>5</v>
      </c>
      <c r="E868">
        <v>2019</v>
      </c>
      <c r="F868" s="10" t="s">
        <v>91</v>
      </c>
      <c r="G868">
        <v>0</v>
      </c>
    </row>
    <row r="869" spans="1:7" x14ac:dyDescent="0.3">
      <c r="A869" s="10" t="s">
        <v>256</v>
      </c>
      <c r="B869" s="10" t="s">
        <v>68</v>
      </c>
      <c r="C869" s="10" t="s">
        <v>103</v>
      </c>
      <c r="D869" s="10" t="s">
        <v>5</v>
      </c>
      <c r="E869">
        <v>2019</v>
      </c>
      <c r="F869" s="10" t="s">
        <v>83</v>
      </c>
      <c r="G869">
        <v>0</v>
      </c>
    </row>
    <row r="870" spans="1:7" x14ac:dyDescent="0.3">
      <c r="A870" s="10" t="s">
        <v>256</v>
      </c>
      <c r="B870" s="10" t="s">
        <v>68</v>
      </c>
      <c r="C870" s="10" t="s">
        <v>103</v>
      </c>
      <c r="D870" s="10" t="s">
        <v>5</v>
      </c>
      <c r="E870">
        <v>2019</v>
      </c>
      <c r="F870" s="10" t="s">
        <v>84</v>
      </c>
      <c r="G870">
        <v>0</v>
      </c>
    </row>
    <row r="871" spans="1:7" x14ac:dyDescent="0.3">
      <c r="A871" s="10" t="s">
        <v>256</v>
      </c>
      <c r="B871" s="10" t="s">
        <v>68</v>
      </c>
      <c r="C871" s="10" t="s">
        <v>103</v>
      </c>
      <c r="D871" s="10" t="s">
        <v>5</v>
      </c>
      <c r="E871">
        <v>2019</v>
      </c>
      <c r="F871" s="10" t="s">
        <v>85</v>
      </c>
      <c r="G871">
        <v>0</v>
      </c>
    </row>
    <row r="872" spans="1:7" x14ac:dyDescent="0.3">
      <c r="A872" s="10" t="s">
        <v>256</v>
      </c>
      <c r="B872" s="10" t="s">
        <v>68</v>
      </c>
      <c r="C872" s="10" t="s">
        <v>103</v>
      </c>
      <c r="D872" s="10" t="s">
        <v>5</v>
      </c>
      <c r="E872">
        <v>2019</v>
      </c>
      <c r="F872" s="10" t="s">
        <v>80</v>
      </c>
      <c r="G872">
        <v>0</v>
      </c>
    </row>
    <row r="873" spans="1:7" x14ac:dyDescent="0.3">
      <c r="A873" s="10" t="s">
        <v>256</v>
      </c>
      <c r="B873" s="10" t="s">
        <v>68</v>
      </c>
      <c r="C873" s="10" t="s">
        <v>103</v>
      </c>
      <c r="D873" s="10" t="s">
        <v>5</v>
      </c>
      <c r="E873">
        <v>2019</v>
      </c>
      <c r="F873" s="10" t="s">
        <v>81</v>
      </c>
      <c r="G873">
        <v>0</v>
      </c>
    </row>
    <row r="874" spans="1:7" x14ac:dyDescent="0.3">
      <c r="A874" s="10" t="s">
        <v>256</v>
      </c>
      <c r="B874" s="10" t="s">
        <v>68</v>
      </c>
      <c r="C874" s="10" t="s">
        <v>103</v>
      </c>
      <c r="D874" s="10" t="s">
        <v>5</v>
      </c>
      <c r="E874">
        <v>2019</v>
      </c>
      <c r="F874" s="10" t="s">
        <v>82</v>
      </c>
      <c r="G874">
        <v>0</v>
      </c>
    </row>
    <row r="875" spans="1:7" x14ac:dyDescent="0.3">
      <c r="A875" s="10" t="s">
        <v>257</v>
      </c>
      <c r="B875" s="10" t="s">
        <v>36</v>
      </c>
      <c r="C875" s="10" t="s">
        <v>103</v>
      </c>
      <c r="D875" s="10" t="s">
        <v>5</v>
      </c>
      <c r="E875">
        <v>2019</v>
      </c>
      <c r="F875" s="10" t="s">
        <v>86</v>
      </c>
      <c r="G875">
        <v>0</v>
      </c>
    </row>
    <row r="876" spans="1:7" x14ac:dyDescent="0.3">
      <c r="A876" s="10" t="s">
        <v>257</v>
      </c>
      <c r="B876" s="10" t="s">
        <v>36</v>
      </c>
      <c r="C876" s="10" t="s">
        <v>103</v>
      </c>
      <c r="D876" s="10" t="s">
        <v>5</v>
      </c>
      <c r="E876">
        <v>2019</v>
      </c>
      <c r="F876" s="10" t="s">
        <v>87</v>
      </c>
      <c r="G876">
        <v>0</v>
      </c>
    </row>
    <row r="877" spans="1:7" x14ac:dyDescent="0.3">
      <c r="A877" s="10" t="s">
        <v>257</v>
      </c>
      <c r="B877" s="10" t="s">
        <v>36</v>
      </c>
      <c r="C877" s="10" t="s">
        <v>103</v>
      </c>
      <c r="D877" s="10" t="s">
        <v>5</v>
      </c>
      <c r="E877">
        <v>2019</v>
      </c>
      <c r="F877" s="10" t="s">
        <v>88</v>
      </c>
      <c r="G877">
        <v>52505.619999999995</v>
      </c>
    </row>
    <row r="878" spans="1:7" x14ac:dyDescent="0.3">
      <c r="A878" s="10" t="s">
        <v>257</v>
      </c>
      <c r="B878" s="10" t="s">
        <v>36</v>
      </c>
      <c r="C878" s="10" t="s">
        <v>103</v>
      </c>
      <c r="D878" s="10" t="s">
        <v>5</v>
      </c>
      <c r="E878">
        <v>2019</v>
      </c>
      <c r="F878" s="10" t="s">
        <v>89</v>
      </c>
      <c r="G878">
        <v>102592.62</v>
      </c>
    </row>
    <row r="879" spans="1:7" x14ac:dyDescent="0.3">
      <c r="A879" s="10" t="s">
        <v>257</v>
      </c>
      <c r="B879" s="10" t="s">
        <v>36</v>
      </c>
      <c r="C879" s="10" t="s">
        <v>103</v>
      </c>
      <c r="D879" s="10" t="s">
        <v>5</v>
      </c>
      <c r="E879">
        <v>2019</v>
      </c>
      <c r="F879" s="10" t="s">
        <v>90</v>
      </c>
      <c r="G879">
        <v>41267.86</v>
      </c>
    </row>
    <row r="880" spans="1:7" x14ac:dyDescent="0.3">
      <c r="A880" s="10" t="s">
        <v>257</v>
      </c>
      <c r="B880" s="10" t="s">
        <v>36</v>
      </c>
      <c r="C880" s="10" t="s">
        <v>103</v>
      </c>
      <c r="D880" s="10" t="s">
        <v>5</v>
      </c>
      <c r="E880">
        <v>2019</v>
      </c>
      <c r="F880" s="10" t="s">
        <v>91</v>
      </c>
      <c r="G880">
        <v>42099.7</v>
      </c>
    </row>
    <row r="881" spans="1:7" x14ac:dyDescent="0.3">
      <c r="A881" s="10" t="s">
        <v>257</v>
      </c>
      <c r="B881" s="10" t="s">
        <v>36</v>
      </c>
      <c r="C881" s="10" t="s">
        <v>103</v>
      </c>
      <c r="D881" s="10" t="s">
        <v>5</v>
      </c>
      <c r="E881">
        <v>2019</v>
      </c>
      <c r="F881" s="10" t="s">
        <v>83</v>
      </c>
      <c r="G881">
        <v>62124.23</v>
      </c>
    </row>
    <row r="882" spans="1:7" x14ac:dyDescent="0.3">
      <c r="A882" s="10" t="s">
        <v>257</v>
      </c>
      <c r="B882" s="10" t="s">
        <v>36</v>
      </c>
      <c r="C882" s="10" t="s">
        <v>103</v>
      </c>
      <c r="D882" s="10" t="s">
        <v>5</v>
      </c>
      <c r="E882">
        <v>2019</v>
      </c>
      <c r="F882" s="10" t="s">
        <v>84</v>
      </c>
      <c r="G882">
        <v>0</v>
      </c>
    </row>
    <row r="883" spans="1:7" x14ac:dyDescent="0.3">
      <c r="A883" s="10" t="s">
        <v>257</v>
      </c>
      <c r="B883" s="10" t="s">
        <v>36</v>
      </c>
      <c r="C883" s="10" t="s">
        <v>103</v>
      </c>
      <c r="D883" s="10" t="s">
        <v>5</v>
      </c>
      <c r="E883">
        <v>2019</v>
      </c>
      <c r="F883" s="10" t="s">
        <v>85</v>
      </c>
      <c r="G883">
        <v>24294.3</v>
      </c>
    </row>
    <row r="884" spans="1:7" x14ac:dyDescent="0.3">
      <c r="A884" s="10" t="s">
        <v>257</v>
      </c>
      <c r="B884" s="10" t="s">
        <v>36</v>
      </c>
      <c r="C884" s="10" t="s">
        <v>103</v>
      </c>
      <c r="D884" s="10" t="s">
        <v>5</v>
      </c>
      <c r="E884">
        <v>2019</v>
      </c>
      <c r="F884" s="10" t="s">
        <v>80</v>
      </c>
      <c r="G884">
        <v>70297.95</v>
      </c>
    </row>
    <row r="885" spans="1:7" x14ac:dyDescent="0.3">
      <c r="A885" s="10" t="s">
        <v>257</v>
      </c>
      <c r="B885" s="10" t="s">
        <v>36</v>
      </c>
      <c r="C885" s="10" t="s">
        <v>103</v>
      </c>
      <c r="D885" s="10" t="s">
        <v>5</v>
      </c>
      <c r="E885">
        <v>2019</v>
      </c>
      <c r="F885" s="10" t="s">
        <v>81</v>
      </c>
      <c r="G885">
        <v>90391.06</v>
      </c>
    </row>
    <row r="886" spans="1:7" x14ac:dyDescent="0.3">
      <c r="A886" s="10" t="s">
        <v>257</v>
      </c>
      <c r="B886" s="10" t="s">
        <v>36</v>
      </c>
      <c r="C886" s="10" t="s">
        <v>103</v>
      </c>
      <c r="D886" s="10" t="s">
        <v>5</v>
      </c>
      <c r="E886">
        <v>2019</v>
      </c>
      <c r="F886" s="10" t="s">
        <v>82</v>
      </c>
      <c r="G886">
        <v>149481.74</v>
      </c>
    </row>
    <row r="887" spans="1:7" x14ac:dyDescent="0.3">
      <c r="A887" s="10" t="s">
        <v>258</v>
      </c>
      <c r="B887" s="10" t="s">
        <v>75</v>
      </c>
      <c r="C887" s="10" t="s">
        <v>103</v>
      </c>
      <c r="D887" s="10" t="s">
        <v>5</v>
      </c>
      <c r="E887">
        <v>2019</v>
      </c>
      <c r="F887" s="10" t="s">
        <v>86</v>
      </c>
      <c r="G887">
        <v>18545.89</v>
      </c>
    </row>
    <row r="888" spans="1:7" x14ac:dyDescent="0.3">
      <c r="A888" s="10" t="s">
        <v>258</v>
      </c>
      <c r="B888" s="10" t="s">
        <v>75</v>
      </c>
      <c r="C888" s="10" t="s">
        <v>103</v>
      </c>
      <c r="D888" s="10" t="s">
        <v>5</v>
      </c>
      <c r="E888">
        <v>2019</v>
      </c>
      <c r="F888" s="10" t="s">
        <v>87</v>
      </c>
      <c r="G888">
        <v>0</v>
      </c>
    </row>
    <row r="889" spans="1:7" x14ac:dyDescent="0.3">
      <c r="A889" s="10" t="s">
        <v>258</v>
      </c>
      <c r="B889" s="10" t="s">
        <v>75</v>
      </c>
      <c r="C889" s="10" t="s">
        <v>103</v>
      </c>
      <c r="D889" s="10" t="s">
        <v>5</v>
      </c>
      <c r="E889">
        <v>2019</v>
      </c>
      <c r="F889" s="10" t="s">
        <v>88</v>
      </c>
      <c r="G889">
        <v>0</v>
      </c>
    </row>
    <row r="890" spans="1:7" x14ac:dyDescent="0.3">
      <c r="A890" s="10" t="s">
        <v>258</v>
      </c>
      <c r="B890" s="10" t="s">
        <v>75</v>
      </c>
      <c r="C890" s="10" t="s">
        <v>103</v>
      </c>
      <c r="D890" s="10" t="s">
        <v>5</v>
      </c>
      <c r="E890">
        <v>2019</v>
      </c>
      <c r="F890" s="10" t="s">
        <v>89</v>
      </c>
      <c r="G890">
        <v>2003.5</v>
      </c>
    </row>
    <row r="891" spans="1:7" x14ac:dyDescent="0.3">
      <c r="A891" s="10" t="s">
        <v>258</v>
      </c>
      <c r="B891" s="10" t="s">
        <v>75</v>
      </c>
      <c r="C891" s="10" t="s">
        <v>103</v>
      </c>
      <c r="D891" s="10" t="s">
        <v>5</v>
      </c>
      <c r="E891">
        <v>2019</v>
      </c>
      <c r="F891" s="10" t="s">
        <v>90</v>
      </c>
      <c r="G891">
        <v>0</v>
      </c>
    </row>
    <row r="892" spans="1:7" x14ac:dyDescent="0.3">
      <c r="A892" s="10" t="s">
        <v>258</v>
      </c>
      <c r="B892" s="10" t="s">
        <v>75</v>
      </c>
      <c r="C892" s="10" t="s">
        <v>103</v>
      </c>
      <c r="D892" s="10" t="s">
        <v>5</v>
      </c>
      <c r="E892">
        <v>2019</v>
      </c>
      <c r="F892" s="10" t="s">
        <v>91</v>
      </c>
      <c r="G892">
        <v>0</v>
      </c>
    </row>
    <row r="893" spans="1:7" x14ac:dyDescent="0.3">
      <c r="A893" s="10" t="s">
        <v>258</v>
      </c>
      <c r="B893" s="10" t="s">
        <v>75</v>
      </c>
      <c r="C893" s="10" t="s">
        <v>103</v>
      </c>
      <c r="D893" s="10" t="s">
        <v>5</v>
      </c>
      <c r="E893">
        <v>2019</v>
      </c>
      <c r="F893" s="10" t="s">
        <v>83</v>
      </c>
      <c r="G893">
        <v>0</v>
      </c>
    </row>
    <row r="894" spans="1:7" x14ac:dyDescent="0.3">
      <c r="A894" s="10" t="s">
        <v>258</v>
      </c>
      <c r="B894" s="10" t="s">
        <v>75</v>
      </c>
      <c r="C894" s="10" t="s">
        <v>103</v>
      </c>
      <c r="D894" s="10" t="s">
        <v>5</v>
      </c>
      <c r="E894">
        <v>2019</v>
      </c>
      <c r="F894" s="10" t="s">
        <v>84</v>
      </c>
      <c r="G894">
        <v>0</v>
      </c>
    </row>
    <row r="895" spans="1:7" x14ac:dyDescent="0.3">
      <c r="A895" s="10" t="s">
        <v>258</v>
      </c>
      <c r="B895" s="10" t="s">
        <v>75</v>
      </c>
      <c r="C895" s="10" t="s">
        <v>103</v>
      </c>
      <c r="D895" s="10" t="s">
        <v>5</v>
      </c>
      <c r="E895">
        <v>2019</v>
      </c>
      <c r="F895" s="10" t="s">
        <v>85</v>
      </c>
      <c r="G895">
        <v>0</v>
      </c>
    </row>
    <row r="896" spans="1:7" x14ac:dyDescent="0.3">
      <c r="A896" s="10" t="s">
        <v>258</v>
      </c>
      <c r="B896" s="10" t="s">
        <v>75</v>
      </c>
      <c r="C896" s="10" t="s">
        <v>103</v>
      </c>
      <c r="D896" s="10" t="s">
        <v>5</v>
      </c>
      <c r="E896">
        <v>2019</v>
      </c>
      <c r="F896" s="10" t="s">
        <v>80</v>
      </c>
      <c r="G896">
        <v>0</v>
      </c>
    </row>
    <row r="897" spans="1:7" x14ac:dyDescent="0.3">
      <c r="A897" s="10" t="s">
        <v>258</v>
      </c>
      <c r="B897" s="10" t="s">
        <v>75</v>
      </c>
      <c r="C897" s="10" t="s">
        <v>103</v>
      </c>
      <c r="D897" s="10" t="s">
        <v>5</v>
      </c>
      <c r="E897">
        <v>2019</v>
      </c>
      <c r="F897" s="10" t="s">
        <v>81</v>
      </c>
      <c r="G897">
        <v>1380.07</v>
      </c>
    </row>
    <row r="898" spans="1:7" x14ac:dyDescent="0.3">
      <c r="A898" s="10" t="s">
        <v>258</v>
      </c>
      <c r="B898" s="10" t="s">
        <v>75</v>
      </c>
      <c r="C898" s="10" t="s">
        <v>103</v>
      </c>
      <c r="D898" s="10" t="s">
        <v>5</v>
      </c>
      <c r="E898">
        <v>2019</v>
      </c>
      <c r="F898" s="10" t="s">
        <v>82</v>
      </c>
      <c r="G898">
        <v>0</v>
      </c>
    </row>
    <row r="899" spans="1:7" x14ac:dyDescent="0.3">
      <c r="A899" s="10" t="s">
        <v>259</v>
      </c>
      <c r="B899" s="10" t="s">
        <v>12</v>
      </c>
      <c r="C899" s="10" t="s">
        <v>103</v>
      </c>
      <c r="D899" s="10" t="s">
        <v>5</v>
      </c>
      <c r="E899">
        <v>2019</v>
      </c>
      <c r="F899" s="10" t="s">
        <v>86</v>
      </c>
      <c r="G899">
        <v>39801.269999999997</v>
      </c>
    </row>
    <row r="900" spans="1:7" x14ac:dyDescent="0.3">
      <c r="A900" s="10" t="s">
        <v>259</v>
      </c>
      <c r="B900" s="10" t="s">
        <v>12</v>
      </c>
      <c r="C900" s="10" t="s">
        <v>103</v>
      </c>
      <c r="D900" s="10" t="s">
        <v>5</v>
      </c>
      <c r="E900">
        <v>2019</v>
      </c>
      <c r="F900" s="10" t="s">
        <v>87</v>
      </c>
      <c r="G900">
        <v>67292.13</v>
      </c>
    </row>
    <row r="901" spans="1:7" x14ac:dyDescent="0.3">
      <c r="A901" s="10" t="s">
        <v>259</v>
      </c>
      <c r="B901" s="10" t="s">
        <v>12</v>
      </c>
      <c r="C901" s="10" t="s">
        <v>103</v>
      </c>
      <c r="D901" s="10" t="s">
        <v>5</v>
      </c>
      <c r="E901">
        <v>2019</v>
      </c>
      <c r="F901" s="10" t="s">
        <v>88</v>
      </c>
      <c r="G901">
        <v>39718.949999999997</v>
      </c>
    </row>
    <row r="902" spans="1:7" x14ac:dyDescent="0.3">
      <c r="A902" s="10" t="s">
        <v>259</v>
      </c>
      <c r="B902" s="10" t="s">
        <v>12</v>
      </c>
      <c r="C902" s="10" t="s">
        <v>103</v>
      </c>
      <c r="D902" s="10" t="s">
        <v>5</v>
      </c>
      <c r="E902">
        <v>2019</v>
      </c>
      <c r="F902" s="10" t="s">
        <v>89</v>
      </c>
      <c r="G902">
        <v>0</v>
      </c>
    </row>
    <row r="903" spans="1:7" x14ac:dyDescent="0.3">
      <c r="A903" s="10" t="s">
        <v>259</v>
      </c>
      <c r="B903" s="10" t="s">
        <v>12</v>
      </c>
      <c r="C903" s="10" t="s">
        <v>103</v>
      </c>
      <c r="D903" s="10" t="s">
        <v>5</v>
      </c>
      <c r="E903">
        <v>2019</v>
      </c>
      <c r="F903" s="10" t="s">
        <v>90</v>
      </c>
      <c r="G903">
        <v>65755.72</v>
      </c>
    </row>
    <row r="904" spans="1:7" x14ac:dyDescent="0.3">
      <c r="A904" s="10" t="s">
        <v>259</v>
      </c>
      <c r="B904" s="10" t="s">
        <v>12</v>
      </c>
      <c r="C904" s="10" t="s">
        <v>103</v>
      </c>
      <c r="D904" s="10" t="s">
        <v>5</v>
      </c>
      <c r="E904">
        <v>2019</v>
      </c>
      <c r="F904" s="10" t="s">
        <v>91</v>
      </c>
      <c r="G904">
        <v>0</v>
      </c>
    </row>
    <row r="905" spans="1:7" x14ac:dyDescent="0.3">
      <c r="A905" s="10" t="s">
        <v>259</v>
      </c>
      <c r="B905" s="10" t="s">
        <v>12</v>
      </c>
      <c r="C905" s="10" t="s">
        <v>103</v>
      </c>
      <c r="D905" s="10" t="s">
        <v>5</v>
      </c>
      <c r="E905">
        <v>2019</v>
      </c>
      <c r="F905" s="10" t="s">
        <v>83</v>
      </c>
      <c r="G905">
        <v>44146.559999999998</v>
      </c>
    </row>
    <row r="906" spans="1:7" x14ac:dyDescent="0.3">
      <c r="A906" s="10" t="s">
        <v>259</v>
      </c>
      <c r="B906" s="10" t="s">
        <v>12</v>
      </c>
      <c r="C906" s="10" t="s">
        <v>103</v>
      </c>
      <c r="D906" s="10" t="s">
        <v>5</v>
      </c>
      <c r="E906">
        <v>2019</v>
      </c>
      <c r="F906" s="10" t="s">
        <v>84</v>
      </c>
      <c r="G906">
        <v>39</v>
      </c>
    </row>
    <row r="907" spans="1:7" x14ac:dyDescent="0.3">
      <c r="A907" s="10" t="s">
        <v>259</v>
      </c>
      <c r="B907" s="10" t="s">
        <v>12</v>
      </c>
      <c r="C907" s="10" t="s">
        <v>103</v>
      </c>
      <c r="D907" s="10" t="s">
        <v>5</v>
      </c>
      <c r="E907">
        <v>2019</v>
      </c>
      <c r="F907" s="10" t="s">
        <v>85</v>
      </c>
      <c r="G907">
        <v>0</v>
      </c>
    </row>
    <row r="908" spans="1:7" x14ac:dyDescent="0.3">
      <c r="A908" s="10" t="s">
        <v>259</v>
      </c>
      <c r="B908" s="10" t="s">
        <v>12</v>
      </c>
      <c r="C908" s="10" t="s">
        <v>103</v>
      </c>
      <c r="D908" s="10" t="s">
        <v>5</v>
      </c>
      <c r="E908">
        <v>2019</v>
      </c>
      <c r="F908" s="10" t="s">
        <v>80</v>
      </c>
      <c r="G908">
        <v>15029.86</v>
      </c>
    </row>
    <row r="909" spans="1:7" x14ac:dyDescent="0.3">
      <c r="A909" s="10" t="s">
        <v>259</v>
      </c>
      <c r="B909" s="10" t="s">
        <v>12</v>
      </c>
      <c r="C909" s="10" t="s">
        <v>103</v>
      </c>
      <c r="D909" s="10" t="s">
        <v>5</v>
      </c>
      <c r="E909">
        <v>2019</v>
      </c>
      <c r="F909" s="10" t="s">
        <v>81</v>
      </c>
      <c r="G909">
        <v>0</v>
      </c>
    </row>
    <row r="910" spans="1:7" x14ac:dyDescent="0.3">
      <c r="A910" s="10" t="s">
        <v>259</v>
      </c>
      <c r="B910" s="10" t="s">
        <v>12</v>
      </c>
      <c r="C910" s="10" t="s">
        <v>103</v>
      </c>
      <c r="D910" s="10" t="s">
        <v>5</v>
      </c>
      <c r="E910">
        <v>2019</v>
      </c>
      <c r="F910" s="10" t="s">
        <v>82</v>
      </c>
      <c r="G910">
        <v>2455.9899999999998</v>
      </c>
    </row>
    <row r="911" spans="1:7" x14ac:dyDescent="0.3">
      <c r="A911" s="10" t="s">
        <v>260</v>
      </c>
      <c r="B911" s="10" t="s">
        <v>69</v>
      </c>
      <c r="C911" s="10" t="s">
        <v>103</v>
      </c>
      <c r="D911" s="10" t="s">
        <v>5</v>
      </c>
      <c r="E911">
        <v>2019</v>
      </c>
      <c r="F911" s="10" t="s">
        <v>86</v>
      </c>
      <c r="G911">
        <v>270.66000000000003</v>
      </c>
    </row>
    <row r="912" spans="1:7" x14ac:dyDescent="0.3">
      <c r="A912" s="10" t="s">
        <v>260</v>
      </c>
      <c r="B912" s="10" t="s">
        <v>69</v>
      </c>
      <c r="C912" s="10" t="s">
        <v>103</v>
      </c>
      <c r="D912" s="10" t="s">
        <v>5</v>
      </c>
      <c r="E912">
        <v>2019</v>
      </c>
      <c r="F912" s="10" t="s">
        <v>87</v>
      </c>
      <c r="G912">
        <v>28.33</v>
      </c>
    </row>
    <row r="913" spans="1:7" x14ac:dyDescent="0.3">
      <c r="A913" s="10" t="s">
        <v>260</v>
      </c>
      <c r="B913" s="10" t="s">
        <v>69</v>
      </c>
      <c r="C913" s="10" t="s">
        <v>103</v>
      </c>
      <c r="D913" s="10" t="s">
        <v>5</v>
      </c>
      <c r="E913">
        <v>2019</v>
      </c>
      <c r="F913" s="10" t="s">
        <v>88</v>
      </c>
      <c r="G913">
        <v>0</v>
      </c>
    </row>
    <row r="914" spans="1:7" x14ac:dyDescent="0.3">
      <c r="A914" s="10" t="s">
        <v>260</v>
      </c>
      <c r="B914" s="10" t="s">
        <v>69</v>
      </c>
      <c r="C914" s="10" t="s">
        <v>103</v>
      </c>
      <c r="D914" s="10" t="s">
        <v>5</v>
      </c>
      <c r="E914">
        <v>2019</v>
      </c>
      <c r="F914" s="10" t="s">
        <v>89</v>
      </c>
      <c r="G914">
        <v>0</v>
      </c>
    </row>
    <row r="915" spans="1:7" x14ac:dyDescent="0.3">
      <c r="A915" s="10" t="s">
        <v>260</v>
      </c>
      <c r="B915" s="10" t="s">
        <v>69</v>
      </c>
      <c r="C915" s="10" t="s">
        <v>103</v>
      </c>
      <c r="D915" s="10" t="s">
        <v>5</v>
      </c>
      <c r="E915">
        <v>2019</v>
      </c>
      <c r="F915" s="10" t="s">
        <v>90</v>
      </c>
      <c r="G915">
        <v>174.93</v>
      </c>
    </row>
    <row r="916" spans="1:7" x14ac:dyDescent="0.3">
      <c r="A916" s="10" t="s">
        <v>260</v>
      </c>
      <c r="B916" s="10" t="s">
        <v>69</v>
      </c>
      <c r="C916" s="10" t="s">
        <v>103</v>
      </c>
      <c r="D916" s="10" t="s">
        <v>5</v>
      </c>
      <c r="E916">
        <v>2019</v>
      </c>
      <c r="F916" s="10" t="s">
        <v>91</v>
      </c>
      <c r="G916">
        <v>0</v>
      </c>
    </row>
    <row r="917" spans="1:7" x14ac:dyDescent="0.3">
      <c r="A917" s="10" t="s">
        <v>260</v>
      </c>
      <c r="B917" s="10" t="s">
        <v>69</v>
      </c>
      <c r="C917" s="10" t="s">
        <v>103</v>
      </c>
      <c r="D917" s="10" t="s">
        <v>5</v>
      </c>
      <c r="E917">
        <v>2019</v>
      </c>
      <c r="F917" s="10" t="s">
        <v>83</v>
      </c>
      <c r="G917">
        <v>0</v>
      </c>
    </row>
    <row r="918" spans="1:7" x14ac:dyDescent="0.3">
      <c r="A918" s="10" t="s">
        <v>260</v>
      </c>
      <c r="B918" s="10" t="s">
        <v>69</v>
      </c>
      <c r="C918" s="10" t="s">
        <v>103</v>
      </c>
      <c r="D918" s="10" t="s">
        <v>5</v>
      </c>
      <c r="E918">
        <v>2019</v>
      </c>
      <c r="F918" s="10" t="s">
        <v>84</v>
      </c>
      <c r="G918">
        <v>0</v>
      </c>
    </row>
    <row r="919" spans="1:7" x14ac:dyDescent="0.3">
      <c r="A919" s="10" t="s">
        <v>260</v>
      </c>
      <c r="B919" s="10" t="s">
        <v>69</v>
      </c>
      <c r="C919" s="10" t="s">
        <v>103</v>
      </c>
      <c r="D919" s="10" t="s">
        <v>5</v>
      </c>
      <c r="E919">
        <v>2019</v>
      </c>
      <c r="F919" s="10" t="s">
        <v>85</v>
      </c>
      <c r="G919">
        <v>0</v>
      </c>
    </row>
    <row r="920" spans="1:7" x14ac:dyDescent="0.3">
      <c r="A920" s="10" t="s">
        <v>260</v>
      </c>
      <c r="B920" s="10" t="s">
        <v>69</v>
      </c>
      <c r="C920" s="10" t="s">
        <v>103</v>
      </c>
      <c r="D920" s="10" t="s">
        <v>5</v>
      </c>
      <c r="E920">
        <v>2019</v>
      </c>
      <c r="F920" s="10" t="s">
        <v>80</v>
      </c>
      <c r="G920">
        <v>0</v>
      </c>
    </row>
    <row r="921" spans="1:7" x14ac:dyDescent="0.3">
      <c r="A921" s="10" t="s">
        <v>260</v>
      </c>
      <c r="B921" s="10" t="s">
        <v>69</v>
      </c>
      <c r="C921" s="10" t="s">
        <v>103</v>
      </c>
      <c r="D921" s="10" t="s">
        <v>5</v>
      </c>
      <c r="E921">
        <v>2019</v>
      </c>
      <c r="F921" s="10" t="s">
        <v>81</v>
      </c>
      <c r="G921">
        <v>0</v>
      </c>
    </row>
    <row r="922" spans="1:7" x14ac:dyDescent="0.3">
      <c r="A922" s="10" t="s">
        <v>260</v>
      </c>
      <c r="B922" s="10" t="s">
        <v>69</v>
      </c>
      <c r="C922" s="10" t="s">
        <v>103</v>
      </c>
      <c r="D922" s="10" t="s">
        <v>5</v>
      </c>
      <c r="E922">
        <v>2019</v>
      </c>
      <c r="F922" s="10" t="s">
        <v>82</v>
      </c>
      <c r="G922">
        <v>563.29999999999995</v>
      </c>
    </row>
    <row r="923" spans="1:7" x14ac:dyDescent="0.3">
      <c r="A923" s="10" t="s">
        <v>261</v>
      </c>
      <c r="B923" s="10" t="s">
        <v>71</v>
      </c>
      <c r="C923" s="10" t="s">
        <v>103</v>
      </c>
      <c r="D923" s="10" t="s">
        <v>5</v>
      </c>
      <c r="E923">
        <v>2019</v>
      </c>
      <c r="F923" s="10" t="s">
        <v>86</v>
      </c>
      <c r="G923">
        <v>244.35</v>
      </c>
    </row>
    <row r="924" spans="1:7" x14ac:dyDescent="0.3">
      <c r="A924" s="10" t="s">
        <v>261</v>
      </c>
      <c r="B924" s="10" t="s">
        <v>71</v>
      </c>
      <c r="C924" s="10" t="s">
        <v>103</v>
      </c>
      <c r="D924" s="10" t="s">
        <v>5</v>
      </c>
      <c r="E924">
        <v>2019</v>
      </c>
      <c r="F924" s="10" t="s">
        <v>87</v>
      </c>
      <c r="G924">
        <v>2364.1</v>
      </c>
    </row>
    <row r="925" spans="1:7" x14ac:dyDescent="0.3">
      <c r="A925" s="10" t="s">
        <v>261</v>
      </c>
      <c r="B925" s="10" t="s">
        <v>71</v>
      </c>
      <c r="C925" s="10" t="s">
        <v>103</v>
      </c>
      <c r="D925" s="10" t="s">
        <v>5</v>
      </c>
      <c r="E925">
        <v>2019</v>
      </c>
      <c r="F925" s="10" t="s">
        <v>88</v>
      </c>
      <c r="G925">
        <v>0</v>
      </c>
    </row>
    <row r="926" spans="1:7" x14ac:dyDescent="0.3">
      <c r="A926" s="10" t="s">
        <v>261</v>
      </c>
      <c r="B926" s="10" t="s">
        <v>71</v>
      </c>
      <c r="C926" s="10" t="s">
        <v>103</v>
      </c>
      <c r="D926" s="10" t="s">
        <v>5</v>
      </c>
      <c r="E926">
        <v>2019</v>
      </c>
      <c r="F926" s="10" t="s">
        <v>89</v>
      </c>
      <c r="G926">
        <v>828.07</v>
      </c>
    </row>
    <row r="927" spans="1:7" x14ac:dyDescent="0.3">
      <c r="A927" s="10" t="s">
        <v>261</v>
      </c>
      <c r="B927" s="10" t="s">
        <v>71</v>
      </c>
      <c r="C927" s="10" t="s">
        <v>103</v>
      </c>
      <c r="D927" s="10" t="s">
        <v>5</v>
      </c>
      <c r="E927">
        <v>2019</v>
      </c>
      <c r="F927" s="10" t="s">
        <v>90</v>
      </c>
      <c r="G927">
        <v>775.84</v>
      </c>
    </row>
    <row r="928" spans="1:7" x14ac:dyDescent="0.3">
      <c r="A928" s="10" t="s">
        <v>261</v>
      </c>
      <c r="B928" s="10" t="s">
        <v>71</v>
      </c>
      <c r="C928" s="10" t="s">
        <v>103</v>
      </c>
      <c r="D928" s="10" t="s">
        <v>5</v>
      </c>
      <c r="E928">
        <v>2019</v>
      </c>
      <c r="F928" s="10" t="s">
        <v>91</v>
      </c>
      <c r="G928">
        <v>2268.2799999999997</v>
      </c>
    </row>
    <row r="929" spans="1:7" x14ac:dyDescent="0.3">
      <c r="A929" s="10" t="s">
        <v>261</v>
      </c>
      <c r="B929" s="10" t="s">
        <v>71</v>
      </c>
      <c r="C929" s="10" t="s">
        <v>103</v>
      </c>
      <c r="D929" s="10" t="s">
        <v>5</v>
      </c>
      <c r="E929">
        <v>2019</v>
      </c>
      <c r="F929" s="10" t="s">
        <v>83</v>
      </c>
      <c r="G929">
        <v>1234.6600000000001</v>
      </c>
    </row>
    <row r="930" spans="1:7" x14ac:dyDescent="0.3">
      <c r="A930" s="10" t="s">
        <v>261</v>
      </c>
      <c r="B930" s="10" t="s">
        <v>71</v>
      </c>
      <c r="C930" s="10" t="s">
        <v>103</v>
      </c>
      <c r="D930" s="10" t="s">
        <v>5</v>
      </c>
      <c r="E930">
        <v>2019</v>
      </c>
      <c r="F930" s="10" t="s">
        <v>84</v>
      </c>
      <c r="G930">
        <v>1067.52</v>
      </c>
    </row>
    <row r="931" spans="1:7" x14ac:dyDescent="0.3">
      <c r="A931" s="10" t="s">
        <v>261</v>
      </c>
      <c r="B931" s="10" t="s">
        <v>71</v>
      </c>
      <c r="C931" s="10" t="s">
        <v>103</v>
      </c>
      <c r="D931" s="10" t="s">
        <v>5</v>
      </c>
      <c r="E931">
        <v>2019</v>
      </c>
      <c r="F931" s="10" t="s">
        <v>85</v>
      </c>
      <c r="G931">
        <v>0</v>
      </c>
    </row>
    <row r="932" spans="1:7" x14ac:dyDescent="0.3">
      <c r="A932" s="10" t="s">
        <v>261</v>
      </c>
      <c r="B932" s="10" t="s">
        <v>71</v>
      </c>
      <c r="C932" s="10" t="s">
        <v>103</v>
      </c>
      <c r="D932" s="10" t="s">
        <v>5</v>
      </c>
      <c r="E932">
        <v>2019</v>
      </c>
      <c r="F932" s="10" t="s">
        <v>80</v>
      </c>
      <c r="G932">
        <v>863.43</v>
      </c>
    </row>
    <row r="933" spans="1:7" x14ac:dyDescent="0.3">
      <c r="A933" s="10" t="s">
        <v>261</v>
      </c>
      <c r="B933" s="10" t="s">
        <v>71</v>
      </c>
      <c r="C933" s="10" t="s">
        <v>103</v>
      </c>
      <c r="D933" s="10" t="s">
        <v>5</v>
      </c>
      <c r="E933">
        <v>2019</v>
      </c>
      <c r="F933" s="10" t="s">
        <v>81</v>
      </c>
      <c r="G933">
        <v>7331.4</v>
      </c>
    </row>
    <row r="934" spans="1:7" x14ac:dyDescent="0.3">
      <c r="A934" s="10" t="s">
        <v>261</v>
      </c>
      <c r="B934" s="10" t="s">
        <v>71</v>
      </c>
      <c r="C934" s="10" t="s">
        <v>103</v>
      </c>
      <c r="D934" s="10" t="s">
        <v>5</v>
      </c>
      <c r="E934">
        <v>2019</v>
      </c>
      <c r="F934" s="10" t="s">
        <v>82</v>
      </c>
      <c r="G934">
        <v>0</v>
      </c>
    </row>
    <row r="935" spans="1:7" x14ac:dyDescent="0.3">
      <c r="A935" s="10" t="s">
        <v>262</v>
      </c>
      <c r="B935" s="10" t="s">
        <v>10</v>
      </c>
      <c r="C935" s="10" t="s">
        <v>103</v>
      </c>
      <c r="D935" s="10" t="s">
        <v>5</v>
      </c>
      <c r="E935">
        <v>2019</v>
      </c>
      <c r="F935" s="10" t="s">
        <v>86</v>
      </c>
      <c r="G935">
        <v>0</v>
      </c>
    </row>
    <row r="936" spans="1:7" x14ac:dyDescent="0.3">
      <c r="A936" s="10" t="s">
        <v>262</v>
      </c>
      <c r="B936" s="10" t="s">
        <v>10</v>
      </c>
      <c r="C936" s="10" t="s">
        <v>103</v>
      </c>
      <c r="D936" s="10" t="s">
        <v>5</v>
      </c>
      <c r="E936">
        <v>2019</v>
      </c>
      <c r="F936" s="10" t="s">
        <v>87</v>
      </c>
      <c r="G936">
        <v>16414.22</v>
      </c>
    </row>
    <row r="937" spans="1:7" x14ac:dyDescent="0.3">
      <c r="A937" s="10" t="s">
        <v>262</v>
      </c>
      <c r="B937" s="10" t="s">
        <v>10</v>
      </c>
      <c r="C937" s="10" t="s">
        <v>103</v>
      </c>
      <c r="D937" s="10" t="s">
        <v>5</v>
      </c>
      <c r="E937">
        <v>2019</v>
      </c>
      <c r="F937" s="10" t="s">
        <v>88</v>
      </c>
      <c r="G937">
        <v>0</v>
      </c>
    </row>
    <row r="938" spans="1:7" x14ac:dyDescent="0.3">
      <c r="A938" s="10" t="s">
        <v>262</v>
      </c>
      <c r="B938" s="10" t="s">
        <v>10</v>
      </c>
      <c r="C938" s="10" t="s">
        <v>103</v>
      </c>
      <c r="D938" s="10" t="s">
        <v>5</v>
      </c>
      <c r="E938">
        <v>2019</v>
      </c>
      <c r="F938" s="10" t="s">
        <v>89</v>
      </c>
      <c r="G938">
        <v>0</v>
      </c>
    </row>
    <row r="939" spans="1:7" x14ac:dyDescent="0.3">
      <c r="A939" s="10" t="s">
        <v>262</v>
      </c>
      <c r="B939" s="10" t="s">
        <v>10</v>
      </c>
      <c r="C939" s="10" t="s">
        <v>103</v>
      </c>
      <c r="D939" s="10" t="s">
        <v>5</v>
      </c>
      <c r="E939">
        <v>2019</v>
      </c>
      <c r="F939" s="10" t="s">
        <v>90</v>
      </c>
      <c r="G939">
        <v>1356.61</v>
      </c>
    </row>
    <row r="940" spans="1:7" x14ac:dyDescent="0.3">
      <c r="A940" s="10" t="s">
        <v>262</v>
      </c>
      <c r="B940" s="10" t="s">
        <v>10</v>
      </c>
      <c r="C940" s="10" t="s">
        <v>103</v>
      </c>
      <c r="D940" s="10" t="s">
        <v>5</v>
      </c>
      <c r="E940">
        <v>2019</v>
      </c>
      <c r="F940" s="10" t="s">
        <v>91</v>
      </c>
      <c r="G940">
        <v>27387.48</v>
      </c>
    </row>
    <row r="941" spans="1:7" x14ac:dyDescent="0.3">
      <c r="A941" s="10" t="s">
        <v>262</v>
      </c>
      <c r="B941" s="10" t="s">
        <v>10</v>
      </c>
      <c r="C941" s="10" t="s">
        <v>103</v>
      </c>
      <c r="D941" s="10" t="s">
        <v>5</v>
      </c>
      <c r="E941">
        <v>2019</v>
      </c>
      <c r="F941" s="10" t="s">
        <v>83</v>
      </c>
      <c r="G941">
        <v>27661.7</v>
      </c>
    </row>
    <row r="942" spans="1:7" x14ac:dyDescent="0.3">
      <c r="A942" s="10" t="s">
        <v>262</v>
      </c>
      <c r="B942" s="10" t="s">
        <v>10</v>
      </c>
      <c r="C942" s="10" t="s">
        <v>103</v>
      </c>
      <c r="D942" s="10" t="s">
        <v>5</v>
      </c>
      <c r="E942">
        <v>2019</v>
      </c>
      <c r="F942" s="10" t="s">
        <v>84</v>
      </c>
      <c r="G942">
        <v>25132.120000000003</v>
      </c>
    </row>
    <row r="943" spans="1:7" x14ac:dyDescent="0.3">
      <c r="A943" s="10" t="s">
        <v>262</v>
      </c>
      <c r="B943" s="10" t="s">
        <v>10</v>
      </c>
      <c r="C943" s="10" t="s">
        <v>103</v>
      </c>
      <c r="D943" s="10" t="s">
        <v>5</v>
      </c>
      <c r="E943">
        <v>2019</v>
      </c>
      <c r="F943" s="10" t="s">
        <v>85</v>
      </c>
      <c r="G943">
        <v>0</v>
      </c>
    </row>
    <row r="944" spans="1:7" x14ac:dyDescent="0.3">
      <c r="A944" s="10" t="s">
        <v>262</v>
      </c>
      <c r="B944" s="10" t="s">
        <v>10</v>
      </c>
      <c r="C944" s="10" t="s">
        <v>103</v>
      </c>
      <c r="D944" s="10" t="s">
        <v>5</v>
      </c>
      <c r="E944">
        <v>2019</v>
      </c>
      <c r="F944" s="10" t="s">
        <v>80</v>
      </c>
      <c r="G944">
        <v>151.71</v>
      </c>
    </row>
    <row r="945" spans="1:7" x14ac:dyDescent="0.3">
      <c r="A945" s="10" t="s">
        <v>262</v>
      </c>
      <c r="B945" s="10" t="s">
        <v>10</v>
      </c>
      <c r="C945" s="10" t="s">
        <v>103</v>
      </c>
      <c r="D945" s="10" t="s">
        <v>5</v>
      </c>
      <c r="E945">
        <v>2019</v>
      </c>
      <c r="F945" s="10" t="s">
        <v>81</v>
      </c>
      <c r="G945">
        <v>22217.62</v>
      </c>
    </row>
    <row r="946" spans="1:7" x14ac:dyDescent="0.3">
      <c r="A946" s="10" t="s">
        <v>262</v>
      </c>
      <c r="B946" s="10" t="s">
        <v>10</v>
      </c>
      <c r="C946" s="10" t="s">
        <v>103</v>
      </c>
      <c r="D946" s="10" t="s">
        <v>5</v>
      </c>
      <c r="E946">
        <v>2019</v>
      </c>
      <c r="F946" s="10" t="s">
        <v>82</v>
      </c>
      <c r="G946">
        <v>0</v>
      </c>
    </row>
    <row r="947" spans="1:7" x14ac:dyDescent="0.3">
      <c r="A947" s="10" t="s">
        <v>263</v>
      </c>
      <c r="B947" s="10" t="s">
        <v>24</v>
      </c>
      <c r="C947" s="10" t="s">
        <v>103</v>
      </c>
      <c r="D947" s="10" t="s">
        <v>5</v>
      </c>
      <c r="E947">
        <v>2019</v>
      </c>
      <c r="F947" s="10" t="s">
        <v>86</v>
      </c>
      <c r="G947">
        <v>0</v>
      </c>
    </row>
    <row r="948" spans="1:7" x14ac:dyDescent="0.3">
      <c r="A948" s="10" t="s">
        <v>263</v>
      </c>
      <c r="B948" s="10" t="s">
        <v>24</v>
      </c>
      <c r="C948" s="10" t="s">
        <v>103</v>
      </c>
      <c r="D948" s="10" t="s">
        <v>5</v>
      </c>
      <c r="E948">
        <v>2019</v>
      </c>
      <c r="F948" s="10" t="s">
        <v>87</v>
      </c>
      <c r="G948">
        <v>0</v>
      </c>
    </row>
    <row r="949" spans="1:7" x14ac:dyDescent="0.3">
      <c r="A949" s="10" t="s">
        <v>263</v>
      </c>
      <c r="B949" s="10" t="s">
        <v>24</v>
      </c>
      <c r="C949" s="10" t="s">
        <v>103</v>
      </c>
      <c r="D949" s="10" t="s">
        <v>5</v>
      </c>
      <c r="E949">
        <v>2019</v>
      </c>
      <c r="F949" s="10" t="s">
        <v>88</v>
      </c>
      <c r="G949">
        <v>0</v>
      </c>
    </row>
    <row r="950" spans="1:7" x14ac:dyDescent="0.3">
      <c r="A950" s="10" t="s">
        <v>263</v>
      </c>
      <c r="B950" s="10" t="s">
        <v>24</v>
      </c>
      <c r="C950" s="10" t="s">
        <v>103</v>
      </c>
      <c r="D950" s="10" t="s">
        <v>5</v>
      </c>
      <c r="E950">
        <v>2019</v>
      </c>
      <c r="F950" s="10" t="s">
        <v>89</v>
      </c>
      <c r="G950">
        <v>0</v>
      </c>
    </row>
    <row r="951" spans="1:7" x14ac:dyDescent="0.3">
      <c r="A951" s="10" t="s">
        <v>263</v>
      </c>
      <c r="B951" s="10" t="s">
        <v>24</v>
      </c>
      <c r="C951" s="10" t="s">
        <v>103</v>
      </c>
      <c r="D951" s="10" t="s">
        <v>5</v>
      </c>
      <c r="E951">
        <v>2019</v>
      </c>
      <c r="F951" s="10" t="s">
        <v>90</v>
      </c>
      <c r="G951">
        <v>0</v>
      </c>
    </row>
    <row r="952" spans="1:7" x14ac:dyDescent="0.3">
      <c r="A952" s="10" t="s">
        <v>263</v>
      </c>
      <c r="B952" s="10" t="s">
        <v>24</v>
      </c>
      <c r="C952" s="10" t="s">
        <v>103</v>
      </c>
      <c r="D952" s="10" t="s">
        <v>5</v>
      </c>
      <c r="E952">
        <v>2019</v>
      </c>
      <c r="F952" s="10" t="s">
        <v>91</v>
      </c>
      <c r="G952">
        <v>0</v>
      </c>
    </row>
    <row r="953" spans="1:7" x14ac:dyDescent="0.3">
      <c r="A953" s="10" t="s">
        <v>263</v>
      </c>
      <c r="B953" s="10" t="s">
        <v>24</v>
      </c>
      <c r="C953" s="10" t="s">
        <v>103</v>
      </c>
      <c r="D953" s="10" t="s">
        <v>5</v>
      </c>
      <c r="E953">
        <v>2019</v>
      </c>
      <c r="F953" s="10" t="s">
        <v>83</v>
      </c>
      <c r="G953">
        <v>0</v>
      </c>
    </row>
    <row r="954" spans="1:7" x14ac:dyDescent="0.3">
      <c r="A954" s="10" t="s">
        <v>263</v>
      </c>
      <c r="B954" s="10" t="s">
        <v>24</v>
      </c>
      <c r="C954" s="10" t="s">
        <v>103</v>
      </c>
      <c r="D954" s="10" t="s">
        <v>5</v>
      </c>
      <c r="E954">
        <v>2019</v>
      </c>
      <c r="F954" s="10" t="s">
        <v>84</v>
      </c>
      <c r="G954">
        <v>0</v>
      </c>
    </row>
    <row r="955" spans="1:7" x14ac:dyDescent="0.3">
      <c r="A955" s="10" t="s">
        <v>263</v>
      </c>
      <c r="B955" s="10" t="s">
        <v>24</v>
      </c>
      <c r="C955" s="10" t="s">
        <v>103</v>
      </c>
      <c r="D955" s="10" t="s">
        <v>5</v>
      </c>
      <c r="E955">
        <v>2019</v>
      </c>
      <c r="F955" s="10" t="s">
        <v>85</v>
      </c>
      <c r="G955">
        <v>0</v>
      </c>
    </row>
    <row r="956" spans="1:7" x14ac:dyDescent="0.3">
      <c r="A956" s="10" t="s">
        <v>263</v>
      </c>
      <c r="B956" s="10" t="s">
        <v>24</v>
      </c>
      <c r="C956" s="10" t="s">
        <v>103</v>
      </c>
      <c r="D956" s="10" t="s">
        <v>5</v>
      </c>
      <c r="E956">
        <v>2019</v>
      </c>
      <c r="F956" s="10" t="s">
        <v>80</v>
      </c>
      <c r="G956">
        <v>0</v>
      </c>
    </row>
    <row r="957" spans="1:7" x14ac:dyDescent="0.3">
      <c r="A957" s="10" t="s">
        <v>263</v>
      </c>
      <c r="B957" s="10" t="s">
        <v>24</v>
      </c>
      <c r="C957" s="10" t="s">
        <v>103</v>
      </c>
      <c r="D957" s="10" t="s">
        <v>5</v>
      </c>
      <c r="E957">
        <v>2019</v>
      </c>
      <c r="F957" s="10" t="s">
        <v>81</v>
      </c>
      <c r="G957">
        <v>0</v>
      </c>
    </row>
    <row r="958" spans="1:7" x14ac:dyDescent="0.3">
      <c r="A958" s="10" t="s">
        <v>263</v>
      </c>
      <c r="B958" s="10" t="s">
        <v>24</v>
      </c>
      <c r="C958" s="10" t="s">
        <v>103</v>
      </c>
      <c r="D958" s="10" t="s">
        <v>5</v>
      </c>
      <c r="E958">
        <v>2019</v>
      </c>
      <c r="F958" s="10" t="s">
        <v>82</v>
      </c>
      <c r="G958">
        <v>5673.98</v>
      </c>
    </row>
    <row r="959" spans="1:7" x14ac:dyDescent="0.3">
      <c r="A959" s="10" t="s">
        <v>264</v>
      </c>
      <c r="B959" s="10" t="s">
        <v>59</v>
      </c>
      <c r="C959" s="10" t="s">
        <v>103</v>
      </c>
      <c r="D959" s="10" t="s">
        <v>5</v>
      </c>
      <c r="E959">
        <v>2019</v>
      </c>
      <c r="F959" s="10" t="s">
        <v>86</v>
      </c>
      <c r="G959">
        <v>967.81</v>
      </c>
    </row>
    <row r="960" spans="1:7" x14ac:dyDescent="0.3">
      <c r="A960" s="10" t="s">
        <v>264</v>
      </c>
      <c r="B960" s="10" t="s">
        <v>59</v>
      </c>
      <c r="C960" s="10" t="s">
        <v>103</v>
      </c>
      <c r="D960" s="10" t="s">
        <v>5</v>
      </c>
      <c r="E960">
        <v>2019</v>
      </c>
      <c r="F960" s="10" t="s">
        <v>87</v>
      </c>
      <c r="G960">
        <v>0</v>
      </c>
    </row>
    <row r="961" spans="1:7" x14ac:dyDescent="0.3">
      <c r="A961" s="10" t="s">
        <v>264</v>
      </c>
      <c r="B961" s="10" t="s">
        <v>59</v>
      </c>
      <c r="C961" s="10" t="s">
        <v>103</v>
      </c>
      <c r="D961" s="10" t="s">
        <v>5</v>
      </c>
      <c r="E961">
        <v>2019</v>
      </c>
      <c r="F961" s="10" t="s">
        <v>88</v>
      </c>
      <c r="G961">
        <v>1366.86</v>
      </c>
    </row>
    <row r="962" spans="1:7" x14ac:dyDescent="0.3">
      <c r="A962" s="10" t="s">
        <v>264</v>
      </c>
      <c r="B962" s="10" t="s">
        <v>59</v>
      </c>
      <c r="C962" s="10" t="s">
        <v>103</v>
      </c>
      <c r="D962" s="10" t="s">
        <v>5</v>
      </c>
      <c r="E962">
        <v>2019</v>
      </c>
      <c r="F962" s="10" t="s">
        <v>89</v>
      </c>
      <c r="G962">
        <v>0</v>
      </c>
    </row>
    <row r="963" spans="1:7" x14ac:dyDescent="0.3">
      <c r="A963" s="10" t="s">
        <v>264</v>
      </c>
      <c r="B963" s="10" t="s">
        <v>59</v>
      </c>
      <c r="C963" s="10" t="s">
        <v>103</v>
      </c>
      <c r="D963" s="10" t="s">
        <v>5</v>
      </c>
      <c r="E963">
        <v>2019</v>
      </c>
      <c r="F963" s="10" t="s">
        <v>90</v>
      </c>
      <c r="G963">
        <v>0</v>
      </c>
    </row>
    <row r="964" spans="1:7" x14ac:dyDescent="0.3">
      <c r="A964" s="10" t="s">
        <v>264</v>
      </c>
      <c r="B964" s="10" t="s">
        <v>59</v>
      </c>
      <c r="C964" s="10" t="s">
        <v>103</v>
      </c>
      <c r="D964" s="10" t="s">
        <v>5</v>
      </c>
      <c r="E964">
        <v>2019</v>
      </c>
      <c r="F964" s="10" t="s">
        <v>91</v>
      </c>
      <c r="G964">
        <v>78.959999999999994</v>
      </c>
    </row>
    <row r="965" spans="1:7" x14ac:dyDescent="0.3">
      <c r="A965" s="10" t="s">
        <v>264</v>
      </c>
      <c r="B965" s="10" t="s">
        <v>59</v>
      </c>
      <c r="C965" s="10" t="s">
        <v>103</v>
      </c>
      <c r="D965" s="10" t="s">
        <v>5</v>
      </c>
      <c r="E965">
        <v>2019</v>
      </c>
      <c r="F965" s="10" t="s">
        <v>83</v>
      </c>
      <c r="G965">
        <v>352.58</v>
      </c>
    </row>
    <row r="966" spans="1:7" x14ac:dyDescent="0.3">
      <c r="A966" s="10" t="s">
        <v>264</v>
      </c>
      <c r="B966" s="10" t="s">
        <v>59</v>
      </c>
      <c r="C966" s="10" t="s">
        <v>103</v>
      </c>
      <c r="D966" s="10" t="s">
        <v>5</v>
      </c>
      <c r="E966">
        <v>2019</v>
      </c>
      <c r="F966" s="10" t="s">
        <v>84</v>
      </c>
      <c r="G966">
        <v>0</v>
      </c>
    </row>
    <row r="967" spans="1:7" x14ac:dyDescent="0.3">
      <c r="A967" s="10" t="s">
        <v>264</v>
      </c>
      <c r="B967" s="10" t="s">
        <v>59</v>
      </c>
      <c r="C967" s="10" t="s">
        <v>103</v>
      </c>
      <c r="D967" s="10" t="s">
        <v>5</v>
      </c>
      <c r="E967">
        <v>2019</v>
      </c>
      <c r="F967" s="10" t="s">
        <v>85</v>
      </c>
      <c r="G967">
        <v>0</v>
      </c>
    </row>
    <row r="968" spans="1:7" x14ac:dyDescent="0.3">
      <c r="A968" s="10" t="s">
        <v>264</v>
      </c>
      <c r="B968" s="10" t="s">
        <v>59</v>
      </c>
      <c r="C968" s="10" t="s">
        <v>103</v>
      </c>
      <c r="D968" s="10" t="s">
        <v>5</v>
      </c>
      <c r="E968">
        <v>2019</v>
      </c>
      <c r="F968" s="10" t="s">
        <v>80</v>
      </c>
      <c r="G968">
        <v>0</v>
      </c>
    </row>
    <row r="969" spans="1:7" x14ac:dyDescent="0.3">
      <c r="A969" s="10" t="s">
        <v>264</v>
      </c>
      <c r="B969" s="10" t="s">
        <v>59</v>
      </c>
      <c r="C969" s="10" t="s">
        <v>103</v>
      </c>
      <c r="D969" s="10" t="s">
        <v>5</v>
      </c>
      <c r="E969">
        <v>2019</v>
      </c>
      <c r="F969" s="10" t="s">
        <v>81</v>
      </c>
      <c r="G969">
        <v>0</v>
      </c>
    </row>
    <row r="970" spans="1:7" x14ac:dyDescent="0.3">
      <c r="A970" s="10" t="s">
        <v>264</v>
      </c>
      <c r="B970" s="10" t="s">
        <v>59</v>
      </c>
      <c r="C970" s="10" t="s">
        <v>103</v>
      </c>
      <c r="D970" s="10" t="s">
        <v>5</v>
      </c>
      <c r="E970">
        <v>2019</v>
      </c>
      <c r="F970" s="10" t="s">
        <v>82</v>
      </c>
      <c r="G970">
        <v>0</v>
      </c>
    </row>
    <row r="971" spans="1:7" x14ac:dyDescent="0.3">
      <c r="A971" s="10" t="s">
        <v>265</v>
      </c>
      <c r="B971" s="10" t="s">
        <v>42</v>
      </c>
      <c r="C971" s="10" t="s">
        <v>103</v>
      </c>
      <c r="D971" s="10" t="s">
        <v>5</v>
      </c>
      <c r="E971">
        <v>2019</v>
      </c>
      <c r="F971" s="10" t="s">
        <v>86</v>
      </c>
      <c r="G971">
        <v>1956.47</v>
      </c>
    </row>
    <row r="972" spans="1:7" x14ac:dyDescent="0.3">
      <c r="A972" s="10" t="s">
        <v>265</v>
      </c>
      <c r="B972" s="10" t="s">
        <v>42</v>
      </c>
      <c r="C972" s="10" t="s">
        <v>103</v>
      </c>
      <c r="D972" s="10" t="s">
        <v>5</v>
      </c>
      <c r="E972">
        <v>2019</v>
      </c>
      <c r="F972" s="10" t="s">
        <v>87</v>
      </c>
      <c r="G972">
        <v>0</v>
      </c>
    </row>
    <row r="973" spans="1:7" x14ac:dyDescent="0.3">
      <c r="A973" s="10" t="s">
        <v>265</v>
      </c>
      <c r="B973" s="10" t="s">
        <v>42</v>
      </c>
      <c r="C973" s="10" t="s">
        <v>103</v>
      </c>
      <c r="D973" s="10" t="s">
        <v>5</v>
      </c>
      <c r="E973">
        <v>2019</v>
      </c>
      <c r="F973" s="10" t="s">
        <v>88</v>
      </c>
      <c r="G973">
        <v>0</v>
      </c>
    </row>
    <row r="974" spans="1:7" x14ac:dyDescent="0.3">
      <c r="A974" s="10" t="s">
        <v>265</v>
      </c>
      <c r="B974" s="10" t="s">
        <v>42</v>
      </c>
      <c r="C974" s="10" t="s">
        <v>103</v>
      </c>
      <c r="D974" s="10" t="s">
        <v>5</v>
      </c>
      <c r="E974">
        <v>2019</v>
      </c>
      <c r="F974" s="10" t="s">
        <v>89</v>
      </c>
      <c r="G974">
        <v>1907.53</v>
      </c>
    </row>
    <row r="975" spans="1:7" x14ac:dyDescent="0.3">
      <c r="A975" s="10" t="s">
        <v>265</v>
      </c>
      <c r="B975" s="10" t="s">
        <v>42</v>
      </c>
      <c r="C975" s="10" t="s">
        <v>103</v>
      </c>
      <c r="D975" s="10" t="s">
        <v>5</v>
      </c>
      <c r="E975">
        <v>2019</v>
      </c>
      <c r="F975" s="10" t="s">
        <v>90</v>
      </c>
      <c r="G975">
        <v>164.34</v>
      </c>
    </row>
    <row r="976" spans="1:7" x14ac:dyDescent="0.3">
      <c r="A976" s="10" t="s">
        <v>265</v>
      </c>
      <c r="B976" s="10" t="s">
        <v>42</v>
      </c>
      <c r="C976" s="10" t="s">
        <v>103</v>
      </c>
      <c r="D976" s="10" t="s">
        <v>5</v>
      </c>
      <c r="E976">
        <v>2019</v>
      </c>
      <c r="F976" s="10" t="s">
        <v>91</v>
      </c>
      <c r="G976">
        <v>0</v>
      </c>
    </row>
    <row r="977" spans="1:7" x14ac:dyDescent="0.3">
      <c r="A977" s="10" t="s">
        <v>265</v>
      </c>
      <c r="B977" s="10" t="s">
        <v>42</v>
      </c>
      <c r="C977" s="10" t="s">
        <v>103</v>
      </c>
      <c r="D977" s="10" t="s">
        <v>5</v>
      </c>
      <c r="E977">
        <v>2019</v>
      </c>
      <c r="F977" s="10" t="s">
        <v>83</v>
      </c>
      <c r="G977">
        <v>1088.68</v>
      </c>
    </row>
    <row r="978" spans="1:7" x14ac:dyDescent="0.3">
      <c r="A978" s="10" t="s">
        <v>265</v>
      </c>
      <c r="B978" s="10" t="s">
        <v>42</v>
      </c>
      <c r="C978" s="10" t="s">
        <v>103</v>
      </c>
      <c r="D978" s="10" t="s">
        <v>5</v>
      </c>
      <c r="E978">
        <v>2019</v>
      </c>
      <c r="F978" s="10" t="s">
        <v>84</v>
      </c>
      <c r="G978">
        <v>0</v>
      </c>
    </row>
    <row r="979" spans="1:7" x14ac:dyDescent="0.3">
      <c r="A979" s="10" t="s">
        <v>265</v>
      </c>
      <c r="B979" s="10" t="s">
        <v>42</v>
      </c>
      <c r="C979" s="10" t="s">
        <v>103</v>
      </c>
      <c r="D979" s="10" t="s">
        <v>5</v>
      </c>
      <c r="E979">
        <v>2019</v>
      </c>
      <c r="F979" s="10" t="s">
        <v>85</v>
      </c>
      <c r="G979">
        <v>1731.11</v>
      </c>
    </row>
    <row r="980" spans="1:7" x14ac:dyDescent="0.3">
      <c r="A980" s="10" t="s">
        <v>265</v>
      </c>
      <c r="B980" s="10" t="s">
        <v>42</v>
      </c>
      <c r="C980" s="10" t="s">
        <v>103</v>
      </c>
      <c r="D980" s="10" t="s">
        <v>5</v>
      </c>
      <c r="E980">
        <v>2019</v>
      </c>
      <c r="F980" s="10" t="s">
        <v>80</v>
      </c>
      <c r="G980">
        <v>0</v>
      </c>
    </row>
    <row r="981" spans="1:7" x14ac:dyDescent="0.3">
      <c r="A981" s="10" t="s">
        <v>265</v>
      </c>
      <c r="B981" s="10" t="s">
        <v>42</v>
      </c>
      <c r="C981" s="10" t="s">
        <v>103</v>
      </c>
      <c r="D981" s="10" t="s">
        <v>5</v>
      </c>
      <c r="E981">
        <v>2019</v>
      </c>
      <c r="F981" s="10" t="s">
        <v>81</v>
      </c>
      <c r="G981">
        <v>2043.2</v>
      </c>
    </row>
    <row r="982" spans="1:7" x14ac:dyDescent="0.3">
      <c r="A982" s="10" t="s">
        <v>265</v>
      </c>
      <c r="B982" s="10" t="s">
        <v>42</v>
      </c>
      <c r="C982" s="10" t="s">
        <v>103</v>
      </c>
      <c r="D982" s="10" t="s">
        <v>5</v>
      </c>
      <c r="E982">
        <v>2019</v>
      </c>
      <c r="F982" s="10" t="s">
        <v>82</v>
      </c>
      <c r="G982">
        <v>0</v>
      </c>
    </row>
    <row r="983" spans="1:7" x14ac:dyDescent="0.3">
      <c r="A983" s="10" t="s">
        <v>266</v>
      </c>
      <c r="B983" s="10" t="s">
        <v>76</v>
      </c>
      <c r="C983" s="10" t="s">
        <v>103</v>
      </c>
      <c r="D983" s="10" t="s">
        <v>5</v>
      </c>
      <c r="E983">
        <v>2019</v>
      </c>
      <c r="F983" s="10" t="s">
        <v>86</v>
      </c>
      <c r="G983">
        <v>203405.62</v>
      </c>
    </row>
    <row r="984" spans="1:7" x14ac:dyDescent="0.3">
      <c r="A984" s="10" t="s">
        <v>266</v>
      </c>
      <c r="B984" s="10" t="s">
        <v>76</v>
      </c>
      <c r="C984" s="10" t="s">
        <v>103</v>
      </c>
      <c r="D984" s="10" t="s">
        <v>5</v>
      </c>
      <c r="E984">
        <v>2019</v>
      </c>
      <c r="F984" s="10" t="s">
        <v>87</v>
      </c>
      <c r="G984">
        <v>199040.24000000002</v>
      </c>
    </row>
    <row r="985" spans="1:7" x14ac:dyDescent="0.3">
      <c r="A985" s="10" t="s">
        <v>266</v>
      </c>
      <c r="B985" s="10" t="s">
        <v>76</v>
      </c>
      <c r="C985" s="10" t="s">
        <v>103</v>
      </c>
      <c r="D985" s="10" t="s">
        <v>5</v>
      </c>
      <c r="E985">
        <v>2019</v>
      </c>
      <c r="F985" s="10" t="s">
        <v>88</v>
      </c>
      <c r="G985">
        <v>201450.62000000002</v>
      </c>
    </row>
    <row r="986" spans="1:7" x14ac:dyDescent="0.3">
      <c r="A986" s="10" t="s">
        <v>266</v>
      </c>
      <c r="B986" s="10" t="s">
        <v>76</v>
      </c>
      <c r="C986" s="10" t="s">
        <v>103</v>
      </c>
      <c r="D986" s="10" t="s">
        <v>5</v>
      </c>
      <c r="E986">
        <v>2019</v>
      </c>
      <c r="F986" s="10" t="s">
        <v>89</v>
      </c>
      <c r="G986">
        <v>272739.33</v>
      </c>
    </row>
    <row r="987" spans="1:7" x14ac:dyDescent="0.3">
      <c r="A987" s="10" t="s">
        <v>266</v>
      </c>
      <c r="B987" s="10" t="s">
        <v>76</v>
      </c>
      <c r="C987" s="10" t="s">
        <v>103</v>
      </c>
      <c r="D987" s="10" t="s">
        <v>5</v>
      </c>
      <c r="E987">
        <v>2019</v>
      </c>
      <c r="F987" s="10" t="s">
        <v>90</v>
      </c>
      <c r="G987">
        <v>381803.6</v>
      </c>
    </row>
    <row r="988" spans="1:7" x14ac:dyDescent="0.3">
      <c r="A988" s="10" t="s">
        <v>266</v>
      </c>
      <c r="B988" s="10" t="s">
        <v>76</v>
      </c>
      <c r="C988" s="10" t="s">
        <v>103</v>
      </c>
      <c r="D988" s="10" t="s">
        <v>5</v>
      </c>
      <c r="E988">
        <v>2019</v>
      </c>
      <c r="F988" s="10" t="s">
        <v>91</v>
      </c>
      <c r="G988">
        <v>434766.31999999995</v>
      </c>
    </row>
    <row r="989" spans="1:7" x14ac:dyDescent="0.3">
      <c r="A989" s="10" t="s">
        <v>266</v>
      </c>
      <c r="B989" s="10" t="s">
        <v>76</v>
      </c>
      <c r="C989" s="10" t="s">
        <v>103</v>
      </c>
      <c r="D989" s="10" t="s">
        <v>5</v>
      </c>
      <c r="E989">
        <v>2019</v>
      </c>
      <c r="F989" s="10" t="s">
        <v>83</v>
      </c>
      <c r="G989">
        <v>381254.42000000004</v>
      </c>
    </row>
    <row r="990" spans="1:7" x14ac:dyDescent="0.3">
      <c r="A990" s="10" t="s">
        <v>266</v>
      </c>
      <c r="B990" s="10" t="s">
        <v>76</v>
      </c>
      <c r="C990" s="10" t="s">
        <v>103</v>
      </c>
      <c r="D990" s="10" t="s">
        <v>5</v>
      </c>
      <c r="E990">
        <v>2019</v>
      </c>
      <c r="F990" s="10" t="s">
        <v>84</v>
      </c>
      <c r="G990">
        <v>164482.40000000002</v>
      </c>
    </row>
    <row r="991" spans="1:7" x14ac:dyDescent="0.3">
      <c r="A991" s="10" t="s">
        <v>266</v>
      </c>
      <c r="B991" s="10" t="s">
        <v>76</v>
      </c>
      <c r="C991" s="10" t="s">
        <v>103</v>
      </c>
      <c r="D991" s="10" t="s">
        <v>5</v>
      </c>
      <c r="E991">
        <v>2019</v>
      </c>
      <c r="F991" s="10" t="s">
        <v>85</v>
      </c>
      <c r="G991">
        <v>291807.65000000002</v>
      </c>
    </row>
    <row r="992" spans="1:7" x14ac:dyDescent="0.3">
      <c r="A992" s="10" t="s">
        <v>266</v>
      </c>
      <c r="B992" s="10" t="s">
        <v>76</v>
      </c>
      <c r="C992" s="10" t="s">
        <v>103</v>
      </c>
      <c r="D992" s="10" t="s">
        <v>5</v>
      </c>
      <c r="E992">
        <v>2019</v>
      </c>
      <c r="F992" s="10" t="s">
        <v>80</v>
      </c>
      <c r="G992">
        <v>415907.64</v>
      </c>
    </row>
    <row r="993" spans="1:7" x14ac:dyDescent="0.3">
      <c r="A993" s="10" t="s">
        <v>266</v>
      </c>
      <c r="B993" s="10" t="s">
        <v>76</v>
      </c>
      <c r="C993" s="10" t="s">
        <v>103</v>
      </c>
      <c r="D993" s="10" t="s">
        <v>5</v>
      </c>
      <c r="E993">
        <v>2019</v>
      </c>
      <c r="F993" s="10" t="s">
        <v>81</v>
      </c>
      <c r="G993">
        <v>447860.57</v>
      </c>
    </row>
    <row r="994" spans="1:7" x14ac:dyDescent="0.3">
      <c r="A994" s="10" t="s">
        <v>266</v>
      </c>
      <c r="B994" s="10" t="s">
        <v>76</v>
      </c>
      <c r="C994" s="10" t="s">
        <v>103</v>
      </c>
      <c r="D994" s="10" t="s">
        <v>5</v>
      </c>
      <c r="E994">
        <v>2019</v>
      </c>
      <c r="F994" s="10" t="s">
        <v>82</v>
      </c>
      <c r="G994">
        <v>804913.86</v>
      </c>
    </row>
    <row r="995" spans="1:7" x14ac:dyDescent="0.3">
      <c r="A995" s="10" t="s">
        <v>267</v>
      </c>
      <c r="B995" s="10" t="s">
        <v>76</v>
      </c>
      <c r="C995" s="10" t="s">
        <v>103</v>
      </c>
      <c r="D995" s="10" t="s">
        <v>108</v>
      </c>
      <c r="E995">
        <v>2019</v>
      </c>
      <c r="F995" s="10" t="s">
        <v>86</v>
      </c>
      <c r="G995">
        <v>0</v>
      </c>
    </row>
    <row r="996" spans="1:7" x14ac:dyDescent="0.3">
      <c r="A996" s="10" t="s">
        <v>267</v>
      </c>
      <c r="B996" s="10" t="s">
        <v>76</v>
      </c>
      <c r="C996" s="10" t="s">
        <v>103</v>
      </c>
      <c r="D996" s="10" t="s">
        <v>108</v>
      </c>
      <c r="E996">
        <v>2019</v>
      </c>
      <c r="F996" s="10" t="s">
        <v>87</v>
      </c>
      <c r="G996">
        <v>0</v>
      </c>
    </row>
    <row r="997" spans="1:7" x14ac:dyDescent="0.3">
      <c r="A997" s="10" t="s">
        <v>267</v>
      </c>
      <c r="B997" s="10" t="s">
        <v>76</v>
      </c>
      <c r="C997" s="10" t="s">
        <v>103</v>
      </c>
      <c r="D997" s="10" t="s">
        <v>108</v>
      </c>
      <c r="E997">
        <v>2019</v>
      </c>
      <c r="F997" s="10" t="s">
        <v>88</v>
      </c>
      <c r="G997">
        <v>0</v>
      </c>
    </row>
    <row r="998" spans="1:7" x14ac:dyDescent="0.3">
      <c r="A998" s="10" t="s">
        <v>267</v>
      </c>
      <c r="B998" s="10" t="s">
        <v>76</v>
      </c>
      <c r="C998" s="10" t="s">
        <v>103</v>
      </c>
      <c r="D998" s="10" t="s">
        <v>108</v>
      </c>
      <c r="E998">
        <v>2019</v>
      </c>
      <c r="F998" s="10" t="s">
        <v>89</v>
      </c>
      <c r="G998">
        <v>5151.9799999999996</v>
      </c>
    </row>
    <row r="999" spans="1:7" x14ac:dyDescent="0.3">
      <c r="A999" s="10" t="s">
        <v>267</v>
      </c>
      <c r="B999" s="10" t="s">
        <v>76</v>
      </c>
      <c r="C999" s="10" t="s">
        <v>103</v>
      </c>
      <c r="D999" s="10" t="s">
        <v>108</v>
      </c>
      <c r="E999">
        <v>2019</v>
      </c>
      <c r="F999" s="10" t="s">
        <v>90</v>
      </c>
      <c r="G999">
        <v>6185965.9800000004</v>
      </c>
    </row>
    <row r="1000" spans="1:7" x14ac:dyDescent="0.3">
      <c r="A1000" s="10" t="s">
        <v>267</v>
      </c>
      <c r="B1000" s="10" t="s">
        <v>76</v>
      </c>
      <c r="C1000" s="10" t="s">
        <v>103</v>
      </c>
      <c r="D1000" s="10" t="s">
        <v>108</v>
      </c>
      <c r="E1000">
        <v>2019</v>
      </c>
      <c r="F1000" s="10" t="s">
        <v>91</v>
      </c>
      <c r="G1000">
        <v>0</v>
      </c>
    </row>
    <row r="1001" spans="1:7" x14ac:dyDescent="0.3">
      <c r="A1001" s="10" t="s">
        <v>267</v>
      </c>
      <c r="B1001" s="10" t="s">
        <v>76</v>
      </c>
      <c r="C1001" s="10" t="s">
        <v>103</v>
      </c>
      <c r="D1001" s="10" t="s">
        <v>108</v>
      </c>
      <c r="E1001">
        <v>2019</v>
      </c>
      <c r="F1001" s="10" t="s">
        <v>83</v>
      </c>
      <c r="G1001">
        <v>0</v>
      </c>
    </row>
    <row r="1002" spans="1:7" x14ac:dyDescent="0.3">
      <c r="A1002" s="10" t="s">
        <v>267</v>
      </c>
      <c r="B1002" s="10" t="s">
        <v>76</v>
      </c>
      <c r="C1002" s="10" t="s">
        <v>103</v>
      </c>
      <c r="D1002" s="10" t="s">
        <v>108</v>
      </c>
      <c r="E1002">
        <v>2019</v>
      </c>
      <c r="F1002" s="10" t="s">
        <v>84</v>
      </c>
      <c r="G1002">
        <v>0</v>
      </c>
    </row>
    <row r="1003" spans="1:7" x14ac:dyDescent="0.3">
      <c r="A1003" s="10" t="s">
        <v>267</v>
      </c>
      <c r="B1003" s="10" t="s">
        <v>76</v>
      </c>
      <c r="C1003" s="10" t="s">
        <v>103</v>
      </c>
      <c r="D1003" s="10" t="s">
        <v>108</v>
      </c>
      <c r="E1003">
        <v>2019</v>
      </c>
      <c r="F1003" s="10" t="s">
        <v>85</v>
      </c>
      <c r="G1003">
        <v>0</v>
      </c>
    </row>
    <row r="1004" spans="1:7" x14ac:dyDescent="0.3">
      <c r="A1004" s="10" t="s">
        <v>267</v>
      </c>
      <c r="B1004" s="10" t="s">
        <v>76</v>
      </c>
      <c r="C1004" s="10" t="s">
        <v>103</v>
      </c>
      <c r="D1004" s="10" t="s">
        <v>108</v>
      </c>
      <c r="E1004">
        <v>2019</v>
      </c>
      <c r="F1004" s="10" t="s">
        <v>80</v>
      </c>
      <c r="G1004">
        <v>0</v>
      </c>
    </row>
    <row r="1005" spans="1:7" x14ac:dyDescent="0.3">
      <c r="A1005" s="10" t="s">
        <v>267</v>
      </c>
      <c r="B1005" s="10" t="s">
        <v>76</v>
      </c>
      <c r="C1005" s="10" t="s">
        <v>103</v>
      </c>
      <c r="D1005" s="10" t="s">
        <v>108</v>
      </c>
      <c r="E1005">
        <v>2019</v>
      </c>
      <c r="F1005" s="10" t="s">
        <v>81</v>
      </c>
      <c r="G1005">
        <v>0</v>
      </c>
    </row>
    <row r="1006" spans="1:7" x14ac:dyDescent="0.3">
      <c r="A1006" s="10" t="s">
        <v>267</v>
      </c>
      <c r="B1006" s="10" t="s">
        <v>76</v>
      </c>
      <c r="C1006" s="10" t="s">
        <v>103</v>
      </c>
      <c r="D1006" s="10" t="s">
        <v>108</v>
      </c>
      <c r="E1006">
        <v>2019</v>
      </c>
      <c r="F1006" s="10" t="s">
        <v>82</v>
      </c>
      <c r="G1006">
        <v>0</v>
      </c>
    </row>
    <row r="1007" spans="1:7" x14ac:dyDescent="0.3">
      <c r="A1007" s="10" t="s">
        <v>268</v>
      </c>
      <c r="B1007" s="10" t="s">
        <v>63</v>
      </c>
      <c r="C1007" s="10" t="s">
        <v>103</v>
      </c>
      <c r="D1007" s="10" t="s">
        <v>5</v>
      </c>
      <c r="E1007">
        <v>2019</v>
      </c>
      <c r="F1007" s="10" t="s">
        <v>86</v>
      </c>
      <c r="G1007">
        <v>46461.120000000003</v>
      </c>
    </row>
    <row r="1008" spans="1:7" x14ac:dyDescent="0.3">
      <c r="A1008" s="10" t="s">
        <v>268</v>
      </c>
      <c r="B1008" s="10" t="s">
        <v>63</v>
      </c>
      <c r="C1008" s="10" t="s">
        <v>103</v>
      </c>
      <c r="D1008" s="10" t="s">
        <v>5</v>
      </c>
      <c r="E1008">
        <v>2019</v>
      </c>
      <c r="F1008" s="10" t="s">
        <v>87</v>
      </c>
      <c r="G1008">
        <v>0</v>
      </c>
    </row>
    <row r="1009" spans="1:7" x14ac:dyDescent="0.3">
      <c r="A1009" s="10" t="s">
        <v>268</v>
      </c>
      <c r="B1009" s="10" t="s">
        <v>63</v>
      </c>
      <c r="C1009" s="10" t="s">
        <v>103</v>
      </c>
      <c r="D1009" s="10" t="s">
        <v>5</v>
      </c>
      <c r="E1009">
        <v>2019</v>
      </c>
      <c r="F1009" s="10" t="s">
        <v>88</v>
      </c>
      <c r="G1009">
        <v>30223.309999999998</v>
      </c>
    </row>
    <row r="1010" spans="1:7" x14ac:dyDescent="0.3">
      <c r="A1010" s="10" t="s">
        <v>268</v>
      </c>
      <c r="B1010" s="10" t="s">
        <v>63</v>
      </c>
      <c r="C1010" s="10" t="s">
        <v>103</v>
      </c>
      <c r="D1010" s="10" t="s">
        <v>5</v>
      </c>
      <c r="E1010">
        <v>2019</v>
      </c>
      <c r="F1010" s="10" t="s">
        <v>89</v>
      </c>
      <c r="G1010">
        <v>29853.24</v>
      </c>
    </row>
    <row r="1011" spans="1:7" x14ac:dyDescent="0.3">
      <c r="A1011" s="10" t="s">
        <v>268</v>
      </c>
      <c r="B1011" s="10" t="s">
        <v>63</v>
      </c>
      <c r="C1011" s="10" t="s">
        <v>103</v>
      </c>
      <c r="D1011" s="10" t="s">
        <v>5</v>
      </c>
      <c r="E1011">
        <v>2019</v>
      </c>
      <c r="F1011" s="10" t="s">
        <v>90</v>
      </c>
      <c r="G1011">
        <v>19367.59</v>
      </c>
    </row>
    <row r="1012" spans="1:7" x14ac:dyDescent="0.3">
      <c r="A1012" s="10" t="s">
        <v>268</v>
      </c>
      <c r="B1012" s="10" t="s">
        <v>63</v>
      </c>
      <c r="C1012" s="10" t="s">
        <v>103</v>
      </c>
      <c r="D1012" s="10" t="s">
        <v>5</v>
      </c>
      <c r="E1012">
        <v>2019</v>
      </c>
      <c r="F1012" s="10" t="s">
        <v>91</v>
      </c>
      <c r="G1012">
        <v>66840.539999999994</v>
      </c>
    </row>
    <row r="1013" spans="1:7" x14ac:dyDescent="0.3">
      <c r="A1013" s="10" t="s">
        <v>268</v>
      </c>
      <c r="B1013" s="10" t="s">
        <v>63</v>
      </c>
      <c r="C1013" s="10" t="s">
        <v>103</v>
      </c>
      <c r="D1013" s="10" t="s">
        <v>5</v>
      </c>
      <c r="E1013">
        <v>2019</v>
      </c>
      <c r="F1013" s="10" t="s">
        <v>83</v>
      </c>
      <c r="G1013">
        <v>0</v>
      </c>
    </row>
    <row r="1014" spans="1:7" x14ac:dyDescent="0.3">
      <c r="A1014" s="10" t="s">
        <v>268</v>
      </c>
      <c r="B1014" s="10" t="s">
        <v>63</v>
      </c>
      <c r="C1014" s="10" t="s">
        <v>103</v>
      </c>
      <c r="D1014" s="10" t="s">
        <v>5</v>
      </c>
      <c r="E1014">
        <v>2019</v>
      </c>
      <c r="F1014" s="10" t="s">
        <v>84</v>
      </c>
      <c r="G1014">
        <v>48004.44</v>
      </c>
    </row>
    <row r="1015" spans="1:7" x14ac:dyDescent="0.3">
      <c r="A1015" s="10" t="s">
        <v>268</v>
      </c>
      <c r="B1015" s="10" t="s">
        <v>63</v>
      </c>
      <c r="C1015" s="10" t="s">
        <v>103</v>
      </c>
      <c r="D1015" s="10" t="s">
        <v>5</v>
      </c>
      <c r="E1015">
        <v>2019</v>
      </c>
      <c r="F1015" s="10" t="s">
        <v>85</v>
      </c>
      <c r="G1015">
        <v>33691.21</v>
      </c>
    </row>
    <row r="1016" spans="1:7" x14ac:dyDescent="0.3">
      <c r="A1016" s="10" t="s">
        <v>268</v>
      </c>
      <c r="B1016" s="10" t="s">
        <v>63</v>
      </c>
      <c r="C1016" s="10" t="s">
        <v>103</v>
      </c>
      <c r="D1016" s="10" t="s">
        <v>5</v>
      </c>
      <c r="E1016">
        <v>2019</v>
      </c>
      <c r="F1016" s="10" t="s">
        <v>80</v>
      </c>
      <c r="G1016">
        <v>0</v>
      </c>
    </row>
    <row r="1017" spans="1:7" x14ac:dyDescent="0.3">
      <c r="A1017" s="10" t="s">
        <v>268</v>
      </c>
      <c r="B1017" s="10" t="s">
        <v>63</v>
      </c>
      <c r="C1017" s="10" t="s">
        <v>103</v>
      </c>
      <c r="D1017" s="10" t="s">
        <v>5</v>
      </c>
      <c r="E1017">
        <v>2019</v>
      </c>
      <c r="F1017" s="10" t="s">
        <v>81</v>
      </c>
      <c r="G1017">
        <v>75302.19</v>
      </c>
    </row>
    <row r="1018" spans="1:7" x14ac:dyDescent="0.3">
      <c r="A1018" s="10" t="s">
        <v>268</v>
      </c>
      <c r="B1018" s="10" t="s">
        <v>63</v>
      </c>
      <c r="C1018" s="10" t="s">
        <v>103</v>
      </c>
      <c r="D1018" s="10" t="s">
        <v>5</v>
      </c>
      <c r="E1018">
        <v>2019</v>
      </c>
      <c r="F1018" s="10" t="s">
        <v>82</v>
      </c>
      <c r="G1018">
        <v>0</v>
      </c>
    </row>
    <row r="1019" spans="1:7" x14ac:dyDescent="0.3">
      <c r="A1019" s="10" t="s">
        <v>269</v>
      </c>
      <c r="B1019" s="10" t="s">
        <v>34</v>
      </c>
      <c r="C1019" s="10" t="s">
        <v>103</v>
      </c>
      <c r="D1019" s="10" t="s">
        <v>5</v>
      </c>
      <c r="E1019">
        <v>2019</v>
      </c>
      <c r="F1019" s="10" t="s">
        <v>86</v>
      </c>
      <c r="G1019">
        <v>0</v>
      </c>
    </row>
    <row r="1020" spans="1:7" x14ac:dyDescent="0.3">
      <c r="A1020" s="10" t="s">
        <v>269</v>
      </c>
      <c r="B1020" s="10" t="s">
        <v>34</v>
      </c>
      <c r="C1020" s="10" t="s">
        <v>103</v>
      </c>
      <c r="D1020" s="10" t="s">
        <v>5</v>
      </c>
      <c r="E1020">
        <v>2019</v>
      </c>
      <c r="F1020" s="10" t="s">
        <v>87</v>
      </c>
      <c r="G1020">
        <v>0</v>
      </c>
    </row>
    <row r="1021" spans="1:7" x14ac:dyDescent="0.3">
      <c r="A1021" s="10" t="s">
        <v>269</v>
      </c>
      <c r="B1021" s="10" t="s">
        <v>34</v>
      </c>
      <c r="C1021" s="10" t="s">
        <v>103</v>
      </c>
      <c r="D1021" s="10" t="s">
        <v>5</v>
      </c>
      <c r="E1021">
        <v>2019</v>
      </c>
      <c r="F1021" s="10" t="s">
        <v>88</v>
      </c>
      <c r="G1021">
        <v>0</v>
      </c>
    </row>
    <row r="1022" spans="1:7" x14ac:dyDescent="0.3">
      <c r="A1022" s="10" t="s">
        <v>269</v>
      </c>
      <c r="B1022" s="10" t="s">
        <v>34</v>
      </c>
      <c r="C1022" s="10" t="s">
        <v>103</v>
      </c>
      <c r="D1022" s="10" t="s">
        <v>5</v>
      </c>
      <c r="E1022">
        <v>2019</v>
      </c>
      <c r="F1022" s="10" t="s">
        <v>89</v>
      </c>
      <c r="G1022">
        <v>0</v>
      </c>
    </row>
    <row r="1023" spans="1:7" x14ac:dyDescent="0.3">
      <c r="A1023" s="10" t="s">
        <v>269</v>
      </c>
      <c r="B1023" s="10" t="s">
        <v>34</v>
      </c>
      <c r="C1023" s="10" t="s">
        <v>103</v>
      </c>
      <c r="D1023" s="10" t="s">
        <v>5</v>
      </c>
      <c r="E1023">
        <v>2019</v>
      </c>
      <c r="F1023" s="10" t="s">
        <v>90</v>
      </c>
      <c r="G1023">
        <v>0</v>
      </c>
    </row>
    <row r="1024" spans="1:7" x14ac:dyDescent="0.3">
      <c r="A1024" s="10" t="s">
        <v>269</v>
      </c>
      <c r="B1024" s="10" t="s">
        <v>34</v>
      </c>
      <c r="C1024" s="10" t="s">
        <v>103</v>
      </c>
      <c r="D1024" s="10" t="s">
        <v>5</v>
      </c>
      <c r="E1024">
        <v>2019</v>
      </c>
      <c r="F1024" s="10" t="s">
        <v>91</v>
      </c>
      <c r="G1024">
        <v>0</v>
      </c>
    </row>
    <row r="1025" spans="1:7" x14ac:dyDescent="0.3">
      <c r="A1025" s="10" t="s">
        <v>269</v>
      </c>
      <c r="B1025" s="10" t="s">
        <v>34</v>
      </c>
      <c r="C1025" s="10" t="s">
        <v>103</v>
      </c>
      <c r="D1025" s="10" t="s">
        <v>5</v>
      </c>
      <c r="E1025">
        <v>2019</v>
      </c>
      <c r="F1025" s="10" t="s">
        <v>83</v>
      </c>
      <c r="G1025">
        <v>0</v>
      </c>
    </row>
    <row r="1026" spans="1:7" x14ac:dyDescent="0.3">
      <c r="A1026" s="10" t="s">
        <v>269</v>
      </c>
      <c r="B1026" s="10" t="s">
        <v>34</v>
      </c>
      <c r="C1026" s="10" t="s">
        <v>103</v>
      </c>
      <c r="D1026" s="10" t="s">
        <v>5</v>
      </c>
      <c r="E1026">
        <v>2019</v>
      </c>
      <c r="F1026" s="10" t="s">
        <v>84</v>
      </c>
      <c r="G1026">
        <v>0</v>
      </c>
    </row>
    <row r="1027" spans="1:7" x14ac:dyDescent="0.3">
      <c r="A1027" s="10" t="s">
        <v>269</v>
      </c>
      <c r="B1027" s="10" t="s">
        <v>34</v>
      </c>
      <c r="C1027" s="10" t="s">
        <v>103</v>
      </c>
      <c r="D1027" s="10" t="s">
        <v>5</v>
      </c>
      <c r="E1027">
        <v>2019</v>
      </c>
      <c r="F1027" s="10" t="s">
        <v>85</v>
      </c>
      <c r="G1027">
        <v>0</v>
      </c>
    </row>
    <row r="1028" spans="1:7" x14ac:dyDescent="0.3">
      <c r="A1028" s="10" t="s">
        <v>269</v>
      </c>
      <c r="B1028" s="10" t="s">
        <v>34</v>
      </c>
      <c r="C1028" s="10" t="s">
        <v>103</v>
      </c>
      <c r="D1028" s="10" t="s">
        <v>5</v>
      </c>
      <c r="E1028">
        <v>2019</v>
      </c>
      <c r="F1028" s="10" t="s">
        <v>80</v>
      </c>
      <c r="G1028">
        <v>0</v>
      </c>
    </row>
    <row r="1029" spans="1:7" x14ac:dyDescent="0.3">
      <c r="A1029" s="10" t="s">
        <v>269</v>
      </c>
      <c r="B1029" s="10" t="s">
        <v>34</v>
      </c>
      <c r="C1029" s="10" t="s">
        <v>103</v>
      </c>
      <c r="D1029" s="10" t="s">
        <v>5</v>
      </c>
      <c r="E1029">
        <v>2019</v>
      </c>
      <c r="F1029" s="10" t="s">
        <v>81</v>
      </c>
      <c r="G1029">
        <v>566.33000000000004</v>
      </c>
    </row>
    <row r="1030" spans="1:7" x14ac:dyDescent="0.3">
      <c r="A1030" s="10" t="s">
        <v>269</v>
      </c>
      <c r="B1030" s="10" t="s">
        <v>34</v>
      </c>
      <c r="C1030" s="10" t="s">
        <v>103</v>
      </c>
      <c r="D1030" s="10" t="s">
        <v>5</v>
      </c>
      <c r="E1030">
        <v>2019</v>
      </c>
      <c r="F1030" s="10" t="s">
        <v>82</v>
      </c>
      <c r="G1030">
        <v>0</v>
      </c>
    </row>
    <row r="1031" spans="1:7" x14ac:dyDescent="0.3">
      <c r="A1031" s="10" t="s">
        <v>270</v>
      </c>
      <c r="B1031" s="10" t="s">
        <v>13</v>
      </c>
      <c r="C1031" s="10" t="s">
        <v>103</v>
      </c>
      <c r="D1031" s="10" t="s">
        <v>5</v>
      </c>
      <c r="E1031">
        <v>2019</v>
      </c>
      <c r="F1031" s="10" t="s">
        <v>86</v>
      </c>
      <c r="G1031">
        <v>464867.84000000003</v>
      </c>
    </row>
    <row r="1032" spans="1:7" x14ac:dyDescent="0.3">
      <c r="A1032" s="10" t="s">
        <v>270</v>
      </c>
      <c r="B1032" s="10" t="s">
        <v>13</v>
      </c>
      <c r="C1032" s="10" t="s">
        <v>103</v>
      </c>
      <c r="D1032" s="10" t="s">
        <v>5</v>
      </c>
      <c r="E1032">
        <v>2019</v>
      </c>
      <c r="F1032" s="10" t="s">
        <v>87</v>
      </c>
      <c r="G1032">
        <v>1198652.56</v>
      </c>
    </row>
    <row r="1033" spans="1:7" x14ac:dyDescent="0.3">
      <c r="A1033" s="10" t="s">
        <v>270</v>
      </c>
      <c r="B1033" s="10" t="s">
        <v>13</v>
      </c>
      <c r="C1033" s="10" t="s">
        <v>103</v>
      </c>
      <c r="D1033" s="10" t="s">
        <v>5</v>
      </c>
      <c r="E1033">
        <v>2019</v>
      </c>
      <c r="F1033" s="10" t="s">
        <v>88</v>
      </c>
      <c r="G1033">
        <v>316820.24</v>
      </c>
    </row>
    <row r="1034" spans="1:7" x14ac:dyDescent="0.3">
      <c r="A1034" s="10" t="s">
        <v>270</v>
      </c>
      <c r="B1034" s="10" t="s">
        <v>13</v>
      </c>
      <c r="C1034" s="10" t="s">
        <v>103</v>
      </c>
      <c r="D1034" s="10" t="s">
        <v>5</v>
      </c>
      <c r="E1034">
        <v>2019</v>
      </c>
      <c r="F1034" s="10" t="s">
        <v>89</v>
      </c>
      <c r="G1034">
        <v>774675.19</v>
      </c>
    </row>
    <row r="1035" spans="1:7" x14ac:dyDescent="0.3">
      <c r="A1035" s="10" t="s">
        <v>270</v>
      </c>
      <c r="B1035" s="10" t="s">
        <v>13</v>
      </c>
      <c r="C1035" s="10" t="s">
        <v>103</v>
      </c>
      <c r="D1035" s="10" t="s">
        <v>5</v>
      </c>
      <c r="E1035">
        <v>2019</v>
      </c>
      <c r="F1035" s="10" t="s">
        <v>90</v>
      </c>
      <c r="G1035">
        <v>239895.54</v>
      </c>
    </row>
    <row r="1036" spans="1:7" x14ac:dyDescent="0.3">
      <c r="A1036" s="10" t="s">
        <v>270</v>
      </c>
      <c r="B1036" s="10" t="s">
        <v>13</v>
      </c>
      <c r="C1036" s="10" t="s">
        <v>103</v>
      </c>
      <c r="D1036" s="10" t="s">
        <v>5</v>
      </c>
      <c r="E1036">
        <v>2019</v>
      </c>
      <c r="F1036" s="10" t="s">
        <v>91</v>
      </c>
      <c r="G1036">
        <v>272423.67999999999</v>
      </c>
    </row>
    <row r="1037" spans="1:7" x14ac:dyDescent="0.3">
      <c r="A1037" s="10" t="s">
        <v>270</v>
      </c>
      <c r="B1037" s="10" t="s">
        <v>13</v>
      </c>
      <c r="C1037" s="10" t="s">
        <v>103</v>
      </c>
      <c r="D1037" s="10" t="s">
        <v>5</v>
      </c>
      <c r="E1037">
        <v>2019</v>
      </c>
      <c r="F1037" s="10" t="s">
        <v>83</v>
      </c>
      <c r="G1037">
        <v>326332.58</v>
      </c>
    </row>
    <row r="1038" spans="1:7" x14ac:dyDescent="0.3">
      <c r="A1038" s="10" t="s">
        <v>270</v>
      </c>
      <c r="B1038" s="10" t="s">
        <v>13</v>
      </c>
      <c r="C1038" s="10" t="s">
        <v>103</v>
      </c>
      <c r="D1038" s="10" t="s">
        <v>5</v>
      </c>
      <c r="E1038">
        <v>2019</v>
      </c>
      <c r="F1038" s="10" t="s">
        <v>84</v>
      </c>
      <c r="G1038">
        <v>434008.41999999993</v>
      </c>
    </row>
    <row r="1039" spans="1:7" x14ac:dyDescent="0.3">
      <c r="A1039" s="10" t="s">
        <v>270</v>
      </c>
      <c r="B1039" s="10" t="s">
        <v>13</v>
      </c>
      <c r="C1039" s="10" t="s">
        <v>103</v>
      </c>
      <c r="D1039" s="10" t="s">
        <v>5</v>
      </c>
      <c r="E1039">
        <v>2019</v>
      </c>
      <c r="F1039" s="10" t="s">
        <v>85</v>
      </c>
      <c r="G1039">
        <v>103396.55999999998</v>
      </c>
    </row>
    <row r="1040" spans="1:7" x14ac:dyDescent="0.3">
      <c r="A1040" s="10" t="s">
        <v>270</v>
      </c>
      <c r="B1040" s="10" t="s">
        <v>13</v>
      </c>
      <c r="C1040" s="10" t="s">
        <v>103</v>
      </c>
      <c r="D1040" s="10" t="s">
        <v>5</v>
      </c>
      <c r="E1040">
        <v>2019</v>
      </c>
      <c r="F1040" s="10" t="s">
        <v>80</v>
      </c>
      <c r="G1040">
        <v>35664.559999999998</v>
      </c>
    </row>
    <row r="1041" spans="1:7" x14ac:dyDescent="0.3">
      <c r="A1041" s="10" t="s">
        <v>270</v>
      </c>
      <c r="B1041" s="10" t="s">
        <v>13</v>
      </c>
      <c r="C1041" s="10" t="s">
        <v>103</v>
      </c>
      <c r="D1041" s="10" t="s">
        <v>5</v>
      </c>
      <c r="E1041">
        <v>2019</v>
      </c>
      <c r="F1041" s="10" t="s">
        <v>81</v>
      </c>
      <c r="G1041">
        <v>0</v>
      </c>
    </row>
    <row r="1042" spans="1:7" x14ac:dyDescent="0.3">
      <c r="A1042" s="10" t="s">
        <v>270</v>
      </c>
      <c r="B1042" s="10" t="s">
        <v>13</v>
      </c>
      <c r="C1042" s="10" t="s">
        <v>103</v>
      </c>
      <c r="D1042" s="10" t="s">
        <v>5</v>
      </c>
      <c r="E1042">
        <v>2019</v>
      </c>
      <c r="F1042" s="10" t="s">
        <v>82</v>
      </c>
      <c r="G1042">
        <v>371844.13</v>
      </c>
    </row>
    <row r="1043" spans="1:7" x14ac:dyDescent="0.3">
      <c r="A1043" s="10" t="s">
        <v>271</v>
      </c>
      <c r="B1043" s="10" t="s">
        <v>13</v>
      </c>
      <c r="C1043" s="10" t="s">
        <v>103</v>
      </c>
      <c r="D1043" s="10" t="s">
        <v>108</v>
      </c>
      <c r="E1043">
        <v>2019</v>
      </c>
      <c r="F1043" s="10" t="s">
        <v>86</v>
      </c>
      <c r="G1043">
        <v>0</v>
      </c>
    </row>
    <row r="1044" spans="1:7" x14ac:dyDescent="0.3">
      <c r="A1044" s="10" t="s">
        <v>271</v>
      </c>
      <c r="B1044" s="10" t="s">
        <v>13</v>
      </c>
      <c r="C1044" s="10" t="s">
        <v>103</v>
      </c>
      <c r="D1044" s="10" t="s">
        <v>108</v>
      </c>
      <c r="E1044">
        <v>2019</v>
      </c>
      <c r="F1044" s="10" t="s">
        <v>87</v>
      </c>
      <c r="G1044">
        <v>0</v>
      </c>
    </row>
    <row r="1045" spans="1:7" x14ac:dyDescent="0.3">
      <c r="A1045" s="10" t="s">
        <v>271</v>
      </c>
      <c r="B1045" s="10" t="s">
        <v>13</v>
      </c>
      <c r="C1045" s="10" t="s">
        <v>103</v>
      </c>
      <c r="D1045" s="10" t="s">
        <v>108</v>
      </c>
      <c r="E1045">
        <v>2019</v>
      </c>
      <c r="F1045" s="10" t="s">
        <v>88</v>
      </c>
      <c r="G1045">
        <v>0</v>
      </c>
    </row>
    <row r="1046" spans="1:7" x14ac:dyDescent="0.3">
      <c r="A1046" s="10" t="s">
        <v>271</v>
      </c>
      <c r="B1046" s="10" t="s">
        <v>13</v>
      </c>
      <c r="C1046" s="10" t="s">
        <v>103</v>
      </c>
      <c r="D1046" s="10" t="s">
        <v>108</v>
      </c>
      <c r="E1046">
        <v>2019</v>
      </c>
      <c r="F1046" s="10" t="s">
        <v>89</v>
      </c>
      <c r="G1046">
        <v>121080.3</v>
      </c>
    </row>
    <row r="1047" spans="1:7" x14ac:dyDescent="0.3">
      <c r="A1047" s="10" t="s">
        <v>271</v>
      </c>
      <c r="B1047" s="10" t="s">
        <v>13</v>
      </c>
      <c r="C1047" s="10" t="s">
        <v>103</v>
      </c>
      <c r="D1047" s="10" t="s">
        <v>108</v>
      </c>
      <c r="E1047">
        <v>2019</v>
      </c>
      <c r="F1047" s="10" t="s">
        <v>90</v>
      </c>
      <c r="G1047">
        <v>0</v>
      </c>
    </row>
    <row r="1048" spans="1:7" x14ac:dyDescent="0.3">
      <c r="A1048" s="10" t="s">
        <v>271</v>
      </c>
      <c r="B1048" s="10" t="s">
        <v>13</v>
      </c>
      <c r="C1048" s="10" t="s">
        <v>103</v>
      </c>
      <c r="D1048" s="10" t="s">
        <v>108</v>
      </c>
      <c r="E1048">
        <v>2019</v>
      </c>
      <c r="F1048" s="10" t="s">
        <v>91</v>
      </c>
      <c r="G1048">
        <v>0</v>
      </c>
    </row>
    <row r="1049" spans="1:7" x14ac:dyDescent="0.3">
      <c r="A1049" s="10" t="s">
        <v>271</v>
      </c>
      <c r="B1049" s="10" t="s">
        <v>13</v>
      </c>
      <c r="C1049" s="10" t="s">
        <v>103</v>
      </c>
      <c r="D1049" s="10" t="s">
        <v>108</v>
      </c>
      <c r="E1049">
        <v>2019</v>
      </c>
      <c r="F1049" s="10" t="s">
        <v>83</v>
      </c>
      <c r="G1049">
        <v>0</v>
      </c>
    </row>
    <row r="1050" spans="1:7" x14ac:dyDescent="0.3">
      <c r="A1050" s="10" t="s">
        <v>271</v>
      </c>
      <c r="B1050" s="10" t="s">
        <v>13</v>
      </c>
      <c r="C1050" s="10" t="s">
        <v>103</v>
      </c>
      <c r="D1050" s="10" t="s">
        <v>108</v>
      </c>
      <c r="E1050">
        <v>2019</v>
      </c>
      <c r="F1050" s="10" t="s">
        <v>84</v>
      </c>
      <c r="G1050">
        <v>0</v>
      </c>
    </row>
    <row r="1051" spans="1:7" x14ac:dyDescent="0.3">
      <c r="A1051" s="10" t="s">
        <v>271</v>
      </c>
      <c r="B1051" s="10" t="s">
        <v>13</v>
      </c>
      <c r="C1051" s="10" t="s">
        <v>103</v>
      </c>
      <c r="D1051" s="10" t="s">
        <v>108</v>
      </c>
      <c r="E1051">
        <v>2019</v>
      </c>
      <c r="F1051" s="10" t="s">
        <v>85</v>
      </c>
      <c r="G1051">
        <v>2682.8</v>
      </c>
    </row>
    <row r="1052" spans="1:7" x14ac:dyDescent="0.3">
      <c r="A1052" s="10" t="s">
        <v>271</v>
      </c>
      <c r="B1052" s="10" t="s">
        <v>13</v>
      </c>
      <c r="C1052" s="10" t="s">
        <v>103</v>
      </c>
      <c r="D1052" s="10" t="s">
        <v>108</v>
      </c>
      <c r="E1052">
        <v>2019</v>
      </c>
      <c r="F1052" s="10" t="s">
        <v>80</v>
      </c>
      <c r="G1052">
        <v>0</v>
      </c>
    </row>
    <row r="1053" spans="1:7" x14ac:dyDescent="0.3">
      <c r="A1053" s="10" t="s">
        <v>271</v>
      </c>
      <c r="B1053" s="10" t="s">
        <v>13</v>
      </c>
      <c r="C1053" s="10" t="s">
        <v>103</v>
      </c>
      <c r="D1053" s="10" t="s">
        <v>108</v>
      </c>
      <c r="E1053">
        <v>2019</v>
      </c>
      <c r="F1053" s="10" t="s">
        <v>81</v>
      </c>
      <c r="G1053">
        <v>0</v>
      </c>
    </row>
    <row r="1054" spans="1:7" x14ac:dyDescent="0.3">
      <c r="A1054" s="10" t="s">
        <v>271</v>
      </c>
      <c r="B1054" s="10" t="s">
        <v>13</v>
      </c>
      <c r="C1054" s="10" t="s">
        <v>103</v>
      </c>
      <c r="D1054" s="10" t="s">
        <v>108</v>
      </c>
      <c r="E1054">
        <v>2019</v>
      </c>
      <c r="F1054" s="10" t="s">
        <v>82</v>
      </c>
      <c r="G1054">
        <v>993.68</v>
      </c>
    </row>
    <row r="1055" spans="1:7" x14ac:dyDescent="0.3">
      <c r="A1055" s="10" t="s">
        <v>272</v>
      </c>
      <c r="B1055" s="10" t="s">
        <v>39</v>
      </c>
      <c r="C1055" s="10" t="s">
        <v>103</v>
      </c>
      <c r="D1055" s="10" t="s">
        <v>5</v>
      </c>
      <c r="E1055">
        <v>2019</v>
      </c>
      <c r="F1055" s="10" t="s">
        <v>86</v>
      </c>
      <c r="G1055">
        <v>0</v>
      </c>
    </row>
    <row r="1056" spans="1:7" x14ac:dyDescent="0.3">
      <c r="A1056" s="10" t="s">
        <v>272</v>
      </c>
      <c r="B1056" s="10" t="s">
        <v>39</v>
      </c>
      <c r="C1056" s="10" t="s">
        <v>103</v>
      </c>
      <c r="D1056" s="10" t="s">
        <v>5</v>
      </c>
      <c r="E1056">
        <v>2019</v>
      </c>
      <c r="F1056" s="10" t="s">
        <v>87</v>
      </c>
      <c r="G1056">
        <v>0</v>
      </c>
    </row>
    <row r="1057" spans="1:7" x14ac:dyDescent="0.3">
      <c r="A1057" s="10" t="s">
        <v>272</v>
      </c>
      <c r="B1057" s="10" t="s">
        <v>39</v>
      </c>
      <c r="C1057" s="10" t="s">
        <v>103</v>
      </c>
      <c r="D1057" s="10" t="s">
        <v>5</v>
      </c>
      <c r="E1057">
        <v>2019</v>
      </c>
      <c r="F1057" s="10" t="s">
        <v>88</v>
      </c>
      <c r="G1057">
        <v>0</v>
      </c>
    </row>
    <row r="1058" spans="1:7" x14ac:dyDescent="0.3">
      <c r="A1058" s="10" t="s">
        <v>272</v>
      </c>
      <c r="B1058" s="10" t="s">
        <v>39</v>
      </c>
      <c r="C1058" s="10" t="s">
        <v>103</v>
      </c>
      <c r="D1058" s="10" t="s">
        <v>5</v>
      </c>
      <c r="E1058">
        <v>2019</v>
      </c>
      <c r="F1058" s="10" t="s">
        <v>89</v>
      </c>
      <c r="G1058">
        <v>0</v>
      </c>
    </row>
    <row r="1059" spans="1:7" x14ac:dyDescent="0.3">
      <c r="A1059" s="10" t="s">
        <v>272</v>
      </c>
      <c r="B1059" s="10" t="s">
        <v>39</v>
      </c>
      <c r="C1059" s="10" t="s">
        <v>103</v>
      </c>
      <c r="D1059" s="10" t="s">
        <v>5</v>
      </c>
      <c r="E1059">
        <v>2019</v>
      </c>
      <c r="F1059" s="10" t="s">
        <v>90</v>
      </c>
      <c r="G1059">
        <v>0</v>
      </c>
    </row>
    <row r="1060" spans="1:7" x14ac:dyDescent="0.3">
      <c r="A1060" s="10" t="s">
        <v>272</v>
      </c>
      <c r="B1060" s="10" t="s">
        <v>39</v>
      </c>
      <c r="C1060" s="10" t="s">
        <v>103</v>
      </c>
      <c r="D1060" s="10" t="s">
        <v>5</v>
      </c>
      <c r="E1060">
        <v>2019</v>
      </c>
      <c r="F1060" s="10" t="s">
        <v>91</v>
      </c>
      <c r="G1060">
        <v>0</v>
      </c>
    </row>
    <row r="1061" spans="1:7" x14ac:dyDescent="0.3">
      <c r="A1061" s="10" t="s">
        <v>272</v>
      </c>
      <c r="B1061" s="10" t="s">
        <v>39</v>
      </c>
      <c r="C1061" s="10" t="s">
        <v>103</v>
      </c>
      <c r="D1061" s="10" t="s">
        <v>5</v>
      </c>
      <c r="E1061">
        <v>2019</v>
      </c>
      <c r="F1061" s="10" t="s">
        <v>83</v>
      </c>
      <c r="G1061">
        <v>0</v>
      </c>
    </row>
    <row r="1062" spans="1:7" x14ac:dyDescent="0.3">
      <c r="A1062" s="10" t="s">
        <v>272</v>
      </c>
      <c r="B1062" s="10" t="s">
        <v>39</v>
      </c>
      <c r="C1062" s="10" t="s">
        <v>103</v>
      </c>
      <c r="D1062" s="10" t="s">
        <v>5</v>
      </c>
      <c r="E1062">
        <v>2019</v>
      </c>
      <c r="F1062" s="10" t="s">
        <v>84</v>
      </c>
      <c r="G1062">
        <v>0</v>
      </c>
    </row>
    <row r="1063" spans="1:7" x14ac:dyDescent="0.3">
      <c r="A1063" s="10" t="s">
        <v>272</v>
      </c>
      <c r="B1063" s="10" t="s">
        <v>39</v>
      </c>
      <c r="C1063" s="10" t="s">
        <v>103</v>
      </c>
      <c r="D1063" s="10" t="s">
        <v>5</v>
      </c>
      <c r="E1063">
        <v>2019</v>
      </c>
      <c r="F1063" s="10" t="s">
        <v>85</v>
      </c>
      <c r="G1063">
        <v>0</v>
      </c>
    </row>
    <row r="1064" spans="1:7" x14ac:dyDescent="0.3">
      <c r="A1064" s="10" t="s">
        <v>272</v>
      </c>
      <c r="B1064" s="10" t="s">
        <v>39</v>
      </c>
      <c r="C1064" s="10" t="s">
        <v>103</v>
      </c>
      <c r="D1064" s="10" t="s">
        <v>5</v>
      </c>
      <c r="E1064">
        <v>2019</v>
      </c>
      <c r="F1064" s="10" t="s">
        <v>80</v>
      </c>
      <c r="G1064">
        <v>1297.81</v>
      </c>
    </row>
    <row r="1065" spans="1:7" x14ac:dyDescent="0.3">
      <c r="A1065" s="10" t="s">
        <v>272</v>
      </c>
      <c r="B1065" s="10" t="s">
        <v>39</v>
      </c>
      <c r="C1065" s="10" t="s">
        <v>103</v>
      </c>
      <c r="D1065" s="10" t="s">
        <v>5</v>
      </c>
      <c r="E1065">
        <v>2019</v>
      </c>
      <c r="F1065" s="10" t="s">
        <v>81</v>
      </c>
      <c r="G1065">
        <v>0</v>
      </c>
    </row>
    <row r="1066" spans="1:7" x14ac:dyDescent="0.3">
      <c r="A1066" s="10" t="s">
        <v>272</v>
      </c>
      <c r="B1066" s="10" t="s">
        <v>39</v>
      </c>
      <c r="C1066" s="10" t="s">
        <v>103</v>
      </c>
      <c r="D1066" s="10" t="s">
        <v>5</v>
      </c>
      <c r="E1066">
        <v>2019</v>
      </c>
      <c r="F1066" s="10" t="s">
        <v>82</v>
      </c>
      <c r="G1066">
        <v>35.770000000000003</v>
      </c>
    </row>
    <row r="1067" spans="1:7" x14ac:dyDescent="0.3">
      <c r="A1067" s="10" t="s">
        <v>273</v>
      </c>
      <c r="B1067" s="10" t="s">
        <v>67</v>
      </c>
      <c r="C1067" s="10" t="s">
        <v>103</v>
      </c>
      <c r="D1067" s="10" t="s">
        <v>5</v>
      </c>
      <c r="E1067">
        <v>2019</v>
      </c>
      <c r="F1067" s="10" t="s">
        <v>86</v>
      </c>
      <c r="G1067">
        <v>0</v>
      </c>
    </row>
    <row r="1068" spans="1:7" x14ac:dyDescent="0.3">
      <c r="A1068" s="10" t="s">
        <v>273</v>
      </c>
      <c r="B1068" s="10" t="s">
        <v>67</v>
      </c>
      <c r="C1068" s="10" t="s">
        <v>103</v>
      </c>
      <c r="D1068" s="10" t="s">
        <v>5</v>
      </c>
      <c r="E1068">
        <v>2019</v>
      </c>
      <c r="F1068" s="10" t="s">
        <v>87</v>
      </c>
      <c r="G1068">
        <v>0</v>
      </c>
    </row>
    <row r="1069" spans="1:7" x14ac:dyDescent="0.3">
      <c r="A1069" s="10" t="s">
        <v>273</v>
      </c>
      <c r="B1069" s="10" t="s">
        <v>67</v>
      </c>
      <c r="C1069" s="10" t="s">
        <v>103</v>
      </c>
      <c r="D1069" s="10" t="s">
        <v>5</v>
      </c>
      <c r="E1069">
        <v>2019</v>
      </c>
      <c r="F1069" s="10" t="s">
        <v>88</v>
      </c>
      <c r="G1069">
        <v>0</v>
      </c>
    </row>
    <row r="1070" spans="1:7" x14ac:dyDescent="0.3">
      <c r="A1070" s="10" t="s">
        <v>273</v>
      </c>
      <c r="B1070" s="10" t="s">
        <v>67</v>
      </c>
      <c r="C1070" s="10" t="s">
        <v>103</v>
      </c>
      <c r="D1070" s="10" t="s">
        <v>5</v>
      </c>
      <c r="E1070">
        <v>2019</v>
      </c>
      <c r="F1070" s="10" t="s">
        <v>89</v>
      </c>
      <c r="G1070">
        <v>0</v>
      </c>
    </row>
    <row r="1071" spans="1:7" x14ac:dyDescent="0.3">
      <c r="A1071" s="10" t="s">
        <v>273</v>
      </c>
      <c r="B1071" s="10" t="s">
        <v>67</v>
      </c>
      <c r="C1071" s="10" t="s">
        <v>103</v>
      </c>
      <c r="D1071" s="10" t="s">
        <v>5</v>
      </c>
      <c r="E1071">
        <v>2019</v>
      </c>
      <c r="F1071" s="10" t="s">
        <v>90</v>
      </c>
      <c r="G1071">
        <v>0</v>
      </c>
    </row>
    <row r="1072" spans="1:7" x14ac:dyDescent="0.3">
      <c r="A1072" s="10" t="s">
        <v>273</v>
      </c>
      <c r="B1072" s="10" t="s">
        <v>67</v>
      </c>
      <c r="C1072" s="10" t="s">
        <v>103</v>
      </c>
      <c r="D1072" s="10" t="s">
        <v>5</v>
      </c>
      <c r="E1072">
        <v>2019</v>
      </c>
      <c r="F1072" s="10" t="s">
        <v>91</v>
      </c>
      <c r="G1072">
        <v>0</v>
      </c>
    </row>
    <row r="1073" spans="1:7" x14ac:dyDescent="0.3">
      <c r="A1073" s="10" t="s">
        <v>273</v>
      </c>
      <c r="B1073" s="10" t="s">
        <v>67</v>
      </c>
      <c r="C1073" s="10" t="s">
        <v>103</v>
      </c>
      <c r="D1073" s="10" t="s">
        <v>5</v>
      </c>
      <c r="E1073">
        <v>2019</v>
      </c>
      <c r="F1073" s="10" t="s">
        <v>83</v>
      </c>
      <c r="G1073">
        <v>0</v>
      </c>
    </row>
    <row r="1074" spans="1:7" x14ac:dyDescent="0.3">
      <c r="A1074" s="10" t="s">
        <v>273</v>
      </c>
      <c r="B1074" s="10" t="s">
        <v>67</v>
      </c>
      <c r="C1074" s="10" t="s">
        <v>103</v>
      </c>
      <c r="D1074" s="10" t="s">
        <v>5</v>
      </c>
      <c r="E1074">
        <v>2019</v>
      </c>
      <c r="F1074" s="10" t="s">
        <v>84</v>
      </c>
      <c r="G1074">
        <v>0</v>
      </c>
    </row>
    <row r="1075" spans="1:7" x14ac:dyDescent="0.3">
      <c r="A1075" s="10" t="s">
        <v>273</v>
      </c>
      <c r="B1075" s="10" t="s">
        <v>67</v>
      </c>
      <c r="C1075" s="10" t="s">
        <v>103</v>
      </c>
      <c r="D1075" s="10" t="s">
        <v>5</v>
      </c>
      <c r="E1075">
        <v>2019</v>
      </c>
      <c r="F1075" s="10" t="s">
        <v>85</v>
      </c>
      <c r="G1075">
        <v>0</v>
      </c>
    </row>
    <row r="1076" spans="1:7" x14ac:dyDescent="0.3">
      <c r="A1076" s="10" t="s">
        <v>273</v>
      </c>
      <c r="B1076" s="10" t="s">
        <v>67</v>
      </c>
      <c r="C1076" s="10" t="s">
        <v>103</v>
      </c>
      <c r="D1076" s="10" t="s">
        <v>5</v>
      </c>
      <c r="E1076">
        <v>2019</v>
      </c>
      <c r="F1076" s="10" t="s">
        <v>80</v>
      </c>
      <c r="G1076">
        <v>145.47999999999999</v>
      </c>
    </row>
    <row r="1077" spans="1:7" x14ac:dyDescent="0.3">
      <c r="A1077" s="10" t="s">
        <v>273</v>
      </c>
      <c r="B1077" s="10" t="s">
        <v>67</v>
      </c>
      <c r="C1077" s="10" t="s">
        <v>103</v>
      </c>
      <c r="D1077" s="10" t="s">
        <v>5</v>
      </c>
      <c r="E1077">
        <v>2019</v>
      </c>
      <c r="F1077" s="10" t="s">
        <v>81</v>
      </c>
      <c r="G1077">
        <v>0</v>
      </c>
    </row>
    <row r="1078" spans="1:7" x14ac:dyDescent="0.3">
      <c r="A1078" s="10" t="s">
        <v>273</v>
      </c>
      <c r="B1078" s="10" t="s">
        <v>67</v>
      </c>
      <c r="C1078" s="10" t="s">
        <v>103</v>
      </c>
      <c r="D1078" s="10" t="s">
        <v>5</v>
      </c>
      <c r="E1078">
        <v>2019</v>
      </c>
      <c r="F1078" s="10" t="s">
        <v>82</v>
      </c>
      <c r="G1078">
        <v>0</v>
      </c>
    </row>
    <row r="1079" spans="1:7" x14ac:dyDescent="0.3">
      <c r="A1079" s="10" t="s">
        <v>274</v>
      </c>
      <c r="B1079" s="10" t="s">
        <v>54</v>
      </c>
      <c r="C1079" s="10" t="s">
        <v>103</v>
      </c>
      <c r="D1079" s="10" t="s">
        <v>5</v>
      </c>
      <c r="E1079">
        <v>2019</v>
      </c>
      <c r="F1079" s="10" t="s">
        <v>86</v>
      </c>
      <c r="G1079">
        <v>34270.76</v>
      </c>
    </row>
    <row r="1080" spans="1:7" x14ac:dyDescent="0.3">
      <c r="A1080" s="10" t="s">
        <v>274</v>
      </c>
      <c r="B1080" s="10" t="s">
        <v>54</v>
      </c>
      <c r="C1080" s="10" t="s">
        <v>103</v>
      </c>
      <c r="D1080" s="10" t="s">
        <v>5</v>
      </c>
      <c r="E1080">
        <v>2019</v>
      </c>
      <c r="F1080" s="10" t="s">
        <v>87</v>
      </c>
      <c r="G1080">
        <v>86581.51</v>
      </c>
    </row>
    <row r="1081" spans="1:7" x14ac:dyDescent="0.3">
      <c r="A1081" s="10" t="s">
        <v>274</v>
      </c>
      <c r="B1081" s="10" t="s">
        <v>54</v>
      </c>
      <c r="C1081" s="10" t="s">
        <v>103</v>
      </c>
      <c r="D1081" s="10" t="s">
        <v>5</v>
      </c>
      <c r="E1081">
        <v>2019</v>
      </c>
      <c r="F1081" s="10" t="s">
        <v>88</v>
      </c>
      <c r="G1081">
        <v>154007.82</v>
      </c>
    </row>
    <row r="1082" spans="1:7" x14ac:dyDescent="0.3">
      <c r="A1082" s="10" t="s">
        <v>274</v>
      </c>
      <c r="B1082" s="10" t="s">
        <v>54</v>
      </c>
      <c r="C1082" s="10" t="s">
        <v>103</v>
      </c>
      <c r="D1082" s="10" t="s">
        <v>5</v>
      </c>
      <c r="E1082">
        <v>2019</v>
      </c>
      <c r="F1082" s="10" t="s">
        <v>89</v>
      </c>
      <c r="G1082">
        <v>137038.57999999999</v>
      </c>
    </row>
    <row r="1083" spans="1:7" x14ac:dyDescent="0.3">
      <c r="A1083" s="10" t="s">
        <v>274</v>
      </c>
      <c r="B1083" s="10" t="s">
        <v>54</v>
      </c>
      <c r="C1083" s="10" t="s">
        <v>103</v>
      </c>
      <c r="D1083" s="10" t="s">
        <v>5</v>
      </c>
      <c r="E1083">
        <v>2019</v>
      </c>
      <c r="F1083" s="10" t="s">
        <v>90</v>
      </c>
      <c r="G1083">
        <v>344469.4</v>
      </c>
    </row>
    <row r="1084" spans="1:7" x14ac:dyDescent="0.3">
      <c r="A1084" s="10" t="s">
        <v>274</v>
      </c>
      <c r="B1084" s="10" t="s">
        <v>54</v>
      </c>
      <c r="C1084" s="10" t="s">
        <v>103</v>
      </c>
      <c r="D1084" s="10" t="s">
        <v>5</v>
      </c>
      <c r="E1084">
        <v>2019</v>
      </c>
      <c r="F1084" s="10" t="s">
        <v>91</v>
      </c>
      <c r="G1084">
        <v>277872.85000000003</v>
      </c>
    </row>
    <row r="1085" spans="1:7" x14ac:dyDescent="0.3">
      <c r="A1085" s="10" t="s">
        <v>274</v>
      </c>
      <c r="B1085" s="10" t="s">
        <v>54</v>
      </c>
      <c r="C1085" s="10" t="s">
        <v>103</v>
      </c>
      <c r="D1085" s="10" t="s">
        <v>5</v>
      </c>
      <c r="E1085">
        <v>2019</v>
      </c>
      <c r="F1085" s="10" t="s">
        <v>83</v>
      </c>
      <c r="G1085">
        <v>55080</v>
      </c>
    </row>
    <row r="1086" spans="1:7" x14ac:dyDescent="0.3">
      <c r="A1086" s="10" t="s">
        <v>274</v>
      </c>
      <c r="B1086" s="10" t="s">
        <v>54</v>
      </c>
      <c r="C1086" s="10" t="s">
        <v>103</v>
      </c>
      <c r="D1086" s="10" t="s">
        <v>5</v>
      </c>
      <c r="E1086">
        <v>2019</v>
      </c>
      <c r="F1086" s="10" t="s">
        <v>84</v>
      </c>
      <c r="G1086">
        <v>102242.5</v>
      </c>
    </row>
    <row r="1087" spans="1:7" x14ac:dyDescent="0.3">
      <c r="A1087" s="10" t="s">
        <v>274</v>
      </c>
      <c r="B1087" s="10" t="s">
        <v>54</v>
      </c>
      <c r="C1087" s="10" t="s">
        <v>103</v>
      </c>
      <c r="D1087" s="10" t="s">
        <v>5</v>
      </c>
      <c r="E1087">
        <v>2019</v>
      </c>
      <c r="F1087" s="10" t="s">
        <v>85</v>
      </c>
      <c r="G1087">
        <v>55080</v>
      </c>
    </row>
    <row r="1088" spans="1:7" x14ac:dyDescent="0.3">
      <c r="A1088" s="10" t="s">
        <v>274</v>
      </c>
      <c r="B1088" s="10" t="s">
        <v>54</v>
      </c>
      <c r="C1088" s="10" t="s">
        <v>103</v>
      </c>
      <c r="D1088" s="10" t="s">
        <v>5</v>
      </c>
      <c r="E1088">
        <v>2019</v>
      </c>
      <c r="F1088" s="10" t="s">
        <v>80</v>
      </c>
      <c r="G1088">
        <v>127081.01</v>
      </c>
    </row>
    <row r="1089" spans="1:7" x14ac:dyDescent="0.3">
      <c r="A1089" s="10" t="s">
        <v>274</v>
      </c>
      <c r="B1089" s="10" t="s">
        <v>54</v>
      </c>
      <c r="C1089" s="10" t="s">
        <v>103</v>
      </c>
      <c r="D1089" s="10" t="s">
        <v>5</v>
      </c>
      <c r="E1089">
        <v>2019</v>
      </c>
      <c r="F1089" s="10" t="s">
        <v>81</v>
      </c>
      <c r="G1089">
        <v>78526.45</v>
      </c>
    </row>
    <row r="1090" spans="1:7" x14ac:dyDescent="0.3">
      <c r="A1090" s="10" t="s">
        <v>274</v>
      </c>
      <c r="B1090" s="10" t="s">
        <v>54</v>
      </c>
      <c r="C1090" s="10" t="s">
        <v>103</v>
      </c>
      <c r="D1090" s="10" t="s">
        <v>5</v>
      </c>
      <c r="E1090">
        <v>2019</v>
      </c>
      <c r="F1090" s="10" t="s">
        <v>82</v>
      </c>
      <c r="G1090">
        <v>70306.2</v>
      </c>
    </row>
    <row r="1091" spans="1:7" x14ac:dyDescent="0.3">
      <c r="A1091" s="10" t="s">
        <v>275</v>
      </c>
      <c r="B1091" s="10" t="s">
        <v>38</v>
      </c>
      <c r="C1091" s="10" t="s">
        <v>103</v>
      </c>
      <c r="D1091" s="10" t="s">
        <v>5</v>
      </c>
      <c r="E1091">
        <v>2019</v>
      </c>
      <c r="F1091" s="10" t="s">
        <v>86</v>
      </c>
      <c r="G1091">
        <v>0</v>
      </c>
    </row>
    <row r="1092" spans="1:7" x14ac:dyDescent="0.3">
      <c r="A1092" s="10" t="s">
        <v>275</v>
      </c>
      <c r="B1092" s="10" t="s">
        <v>38</v>
      </c>
      <c r="C1092" s="10" t="s">
        <v>103</v>
      </c>
      <c r="D1092" s="10" t="s">
        <v>5</v>
      </c>
      <c r="E1092">
        <v>2019</v>
      </c>
      <c r="F1092" s="10" t="s">
        <v>87</v>
      </c>
      <c r="G1092">
        <v>0</v>
      </c>
    </row>
    <row r="1093" spans="1:7" x14ac:dyDescent="0.3">
      <c r="A1093" s="10" t="s">
        <v>275</v>
      </c>
      <c r="B1093" s="10" t="s">
        <v>38</v>
      </c>
      <c r="C1093" s="10" t="s">
        <v>103</v>
      </c>
      <c r="D1093" s="10" t="s">
        <v>5</v>
      </c>
      <c r="E1093">
        <v>2019</v>
      </c>
      <c r="F1093" s="10" t="s">
        <v>88</v>
      </c>
      <c r="G1093">
        <v>0</v>
      </c>
    </row>
    <row r="1094" spans="1:7" x14ac:dyDescent="0.3">
      <c r="A1094" s="10" t="s">
        <v>275</v>
      </c>
      <c r="B1094" s="10" t="s">
        <v>38</v>
      </c>
      <c r="C1094" s="10" t="s">
        <v>103</v>
      </c>
      <c r="D1094" s="10" t="s">
        <v>5</v>
      </c>
      <c r="E1094">
        <v>2019</v>
      </c>
      <c r="F1094" s="10" t="s">
        <v>89</v>
      </c>
      <c r="G1094">
        <v>0</v>
      </c>
    </row>
    <row r="1095" spans="1:7" x14ac:dyDescent="0.3">
      <c r="A1095" s="10" t="s">
        <v>275</v>
      </c>
      <c r="B1095" s="10" t="s">
        <v>38</v>
      </c>
      <c r="C1095" s="10" t="s">
        <v>103</v>
      </c>
      <c r="D1095" s="10" t="s">
        <v>5</v>
      </c>
      <c r="E1095">
        <v>2019</v>
      </c>
      <c r="F1095" s="10" t="s">
        <v>90</v>
      </c>
      <c r="G1095">
        <v>0</v>
      </c>
    </row>
    <row r="1096" spans="1:7" x14ac:dyDescent="0.3">
      <c r="A1096" s="10" t="s">
        <v>275</v>
      </c>
      <c r="B1096" s="10" t="s">
        <v>38</v>
      </c>
      <c r="C1096" s="10" t="s">
        <v>103</v>
      </c>
      <c r="D1096" s="10" t="s">
        <v>5</v>
      </c>
      <c r="E1096">
        <v>2019</v>
      </c>
      <c r="F1096" s="10" t="s">
        <v>91</v>
      </c>
      <c r="G1096">
        <v>40.200000000000003</v>
      </c>
    </row>
    <row r="1097" spans="1:7" x14ac:dyDescent="0.3">
      <c r="A1097" s="10" t="s">
        <v>275</v>
      </c>
      <c r="B1097" s="10" t="s">
        <v>38</v>
      </c>
      <c r="C1097" s="10" t="s">
        <v>103</v>
      </c>
      <c r="D1097" s="10" t="s">
        <v>5</v>
      </c>
      <c r="E1097">
        <v>2019</v>
      </c>
      <c r="F1097" s="10" t="s">
        <v>83</v>
      </c>
      <c r="G1097">
        <v>67.790000000000006</v>
      </c>
    </row>
    <row r="1098" spans="1:7" x14ac:dyDescent="0.3">
      <c r="A1098" s="10" t="s">
        <v>275</v>
      </c>
      <c r="B1098" s="10" t="s">
        <v>38</v>
      </c>
      <c r="C1098" s="10" t="s">
        <v>103</v>
      </c>
      <c r="D1098" s="10" t="s">
        <v>5</v>
      </c>
      <c r="E1098">
        <v>2019</v>
      </c>
      <c r="F1098" s="10" t="s">
        <v>84</v>
      </c>
      <c r="G1098">
        <v>0</v>
      </c>
    </row>
    <row r="1099" spans="1:7" x14ac:dyDescent="0.3">
      <c r="A1099" s="10" t="s">
        <v>275</v>
      </c>
      <c r="B1099" s="10" t="s">
        <v>38</v>
      </c>
      <c r="C1099" s="10" t="s">
        <v>103</v>
      </c>
      <c r="D1099" s="10" t="s">
        <v>5</v>
      </c>
      <c r="E1099">
        <v>2019</v>
      </c>
      <c r="F1099" s="10" t="s">
        <v>85</v>
      </c>
      <c r="G1099">
        <v>0</v>
      </c>
    </row>
    <row r="1100" spans="1:7" x14ac:dyDescent="0.3">
      <c r="A1100" s="10" t="s">
        <v>275</v>
      </c>
      <c r="B1100" s="10" t="s">
        <v>38</v>
      </c>
      <c r="C1100" s="10" t="s">
        <v>103</v>
      </c>
      <c r="D1100" s="10" t="s">
        <v>5</v>
      </c>
      <c r="E1100">
        <v>2019</v>
      </c>
      <c r="F1100" s="10" t="s">
        <v>80</v>
      </c>
      <c r="G1100">
        <v>0</v>
      </c>
    </row>
    <row r="1101" spans="1:7" x14ac:dyDescent="0.3">
      <c r="A1101" s="10" t="s">
        <v>275</v>
      </c>
      <c r="B1101" s="10" t="s">
        <v>38</v>
      </c>
      <c r="C1101" s="10" t="s">
        <v>103</v>
      </c>
      <c r="D1101" s="10" t="s">
        <v>5</v>
      </c>
      <c r="E1101">
        <v>2019</v>
      </c>
      <c r="F1101" s="10" t="s">
        <v>81</v>
      </c>
      <c r="G1101">
        <v>0</v>
      </c>
    </row>
    <row r="1102" spans="1:7" x14ac:dyDescent="0.3">
      <c r="A1102" s="10" t="s">
        <v>275</v>
      </c>
      <c r="B1102" s="10" t="s">
        <v>38</v>
      </c>
      <c r="C1102" s="10" t="s">
        <v>103</v>
      </c>
      <c r="D1102" s="10" t="s">
        <v>5</v>
      </c>
      <c r="E1102">
        <v>2019</v>
      </c>
      <c r="F1102" s="10" t="s">
        <v>82</v>
      </c>
      <c r="G1102">
        <v>0</v>
      </c>
    </row>
    <row r="1103" spans="1:7" x14ac:dyDescent="0.3">
      <c r="A1103" s="10" t="s">
        <v>276</v>
      </c>
      <c r="B1103" s="10" t="s">
        <v>22</v>
      </c>
      <c r="C1103" s="10" t="s">
        <v>103</v>
      </c>
      <c r="D1103" s="10" t="s">
        <v>5</v>
      </c>
      <c r="E1103">
        <v>2019</v>
      </c>
      <c r="F1103" s="10" t="s">
        <v>86</v>
      </c>
      <c r="G1103">
        <v>0</v>
      </c>
    </row>
    <row r="1104" spans="1:7" x14ac:dyDescent="0.3">
      <c r="A1104" s="10" t="s">
        <v>276</v>
      </c>
      <c r="B1104" s="10" t="s">
        <v>22</v>
      </c>
      <c r="C1104" s="10" t="s">
        <v>103</v>
      </c>
      <c r="D1104" s="10" t="s">
        <v>5</v>
      </c>
      <c r="E1104">
        <v>2019</v>
      </c>
      <c r="F1104" s="10" t="s">
        <v>87</v>
      </c>
      <c r="G1104">
        <v>0</v>
      </c>
    </row>
    <row r="1105" spans="1:7" x14ac:dyDescent="0.3">
      <c r="A1105" s="10" t="s">
        <v>276</v>
      </c>
      <c r="B1105" s="10" t="s">
        <v>22</v>
      </c>
      <c r="C1105" s="10" t="s">
        <v>103</v>
      </c>
      <c r="D1105" s="10" t="s">
        <v>5</v>
      </c>
      <c r="E1105">
        <v>2019</v>
      </c>
      <c r="F1105" s="10" t="s">
        <v>88</v>
      </c>
      <c r="G1105">
        <v>0</v>
      </c>
    </row>
    <row r="1106" spans="1:7" x14ac:dyDescent="0.3">
      <c r="A1106" s="10" t="s">
        <v>276</v>
      </c>
      <c r="B1106" s="10" t="s">
        <v>22</v>
      </c>
      <c r="C1106" s="10" t="s">
        <v>103</v>
      </c>
      <c r="D1106" s="10" t="s">
        <v>5</v>
      </c>
      <c r="E1106">
        <v>2019</v>
      </c>
      <c r="F1106" s="10" t="s">
        <v>89</v>
      </c>
      <c r="G1106">
        <v>0</v>
      </c>
    </row>
    <row r="1107" spans="1:7" x14ac:dyDescent="0.3">
      <c r="A1107" s="10" t="s">
        <v>276</v>
      </c>
      <c r="B1107" s="10" t="s">
        <v>22</v>
      </c>
      <c r="C1107" s="10" t="s">
        <v>103</v>
      </c>
      <c r="D1107" s="10" t="s">
        <v>5</v>
      </c>
      <c r="E1107">
        <v>2019</v>
      </c>
      <c r="F1107" s="10" t="s">
        <v>90</v>
      </c>
      <c r="G1107">
        <v>69.88</v>
      </c>
    </row>
    <row r="1108" spans="1:7" x14ac:dyDescent="0.3">
      <c r="A1108" s="10" t="s">
        <v>276</v>
      </c>
      <c r="B1108" s="10" t="s">
        <v>22</v>
      </c>
      <c r="C1108" s="10" t="s">
        <v>103</v>
      </c>
      <c r="D1108" s="10" t="s">
        <v>5</v>
      </c>
      <c r="E1108">
        <v>2019</v>
      </c>
      <c r="F1108" s="10" t="s">
        <v>91</v>
      </c>
      <c r="G1108">
        <v>0</v>
      </c>
    </row>
    <row r="1109" spans="1:7" x14ac:dyDescent="0.3">
      <c r="A1109" s="10" t="s">
        <v>276</v>
      </c>
      <c r="B1109" s="10" t="s">
        <v>22</v>
      </c>
      <c r="C1109" s="10" t="s">
        <v>103</v>
      </c>
      <c r="D1109" s="10" t="s">
        <v>5</v>
      </c>
      <c r="E1109">
        <v>2019</v>
      </c>
      <c r="F1109" s="10" t="s">
        <v>83</v>
      </c>
      <c r="G1109">
        <v>0</v>
      </c>
    </row>
    <row r="1110" spans="1:7" x14ac:dyDescent="0.3">
      <c r="A1110" s="10" t="s">
        <v>276</v>
      </c>
      <c r="B1110" s="10" t="s">
        <v>22</v>
      </c>
      <c r="C1110" s="10" t="s">
        <v>103</v>
      </c>
      <c r="D1110" s="10" t="s">
        <v>5</v>
      </c>
      <c r="E1110">
        <v>2019</v>
      </c>
      <c r="F1110" s="10" t="s">
        <v>84</v>
      </c>
      <c r="G1110">
        <v>0</v>
      </c>
    </row>
    <row r="1111" spans="1:7" x14ac:dyDescent="0.3">
      <c r="A1111" s="10" t="s">
        <v>276</v>
      </c>
      <c r="B1111" s="10" t="s">
        <v>22</v>
      </c>
      <c r="C1111" s="10" t="s">
        <v>103</v>
      </c>
      <c r="D1111" s="10" t="s">
        <v>5</v>
      </c>
      <c r="E1111">
        <v>2019</v>
      </c>
      <c r="F1111" s="10" t="s">
        <v>85</v>
      </c>
      <c r="G1111">
        <v>0</v>
      </c>
    </row>
    <row r="1112" spans="1:7" x14ac:dyDescent="0.3">
      <c r="A1112" s="10" t="s">
        <v>276</v>
      </c>
      <c r="B1112" s="10" t="s">
        <v>22</v>
      </c>
      <c r="C1112" s="10" t="s">
        <v>103</v>
      </c>
      <c r="D1112" s="10" t="s">
        <v>5</v>
      </c>
      <c r="E1112">
        <v>2019</v>
      </c>
      <c r="F1112" s="10" t="s">
        <v>80</v>
      </c>
      <c r="G1112">
        <v>0</v>
      </c>
    </row>
    <row r="1113" spans="1:7" x14ac:dyDescent="0.3">
      <c r="A1113" s="10" t="s">
        <v>276</v>
      </c>
      <c r="B1113" s="10" t="s">
        <v>22</v>
      </c>
      <c r="C1113" s="10" t="s">
        <v>103</v>
      </c>
      <c r="D1113" s="10" t="s">
        <v>5</v>
      </c>
      <c r="E1113">
        <v>2019</v>
      </c>
      <c r="F1113" s="10" t="s">
        <v>81</v>
      </c>
      <c r="G1113">
        <v>0</v>
      </c>
    </row>
    <row r="1114" spans="1:7" x14ac:dyDescent="0.3">
      <c r="A1114" s="10" t="s">
        <v>276</v>
      </c>
      <c r="B1114" s="10" t="s">
        <v>22</v>
      </c>
      <c r="C1114" s="10" t="s">
        <v>103</v>
      </c>
      <c r="D1114" s="10" t="s">
        <v>5</v>
      </c>
      <c r="E1114">
        <v>2019</v>
      </c>
      <c r="F1114" s="10" t="s">
        <v>82</v>
      </c>
      <c r="G1114">
        <v>0</v>
      </c>
    </row>
    <row r="1115" spans="1:7" x14ac:dyDescent="0.3">
      <c r="A1115" s="10" t="s">
        <v>277</v>
      </c>
      <c r="B1115" s="10" t="s">
        <v>16</v>
      </c>
      <c r="C1115" s="10" t="s">
        <v>103</v>
      </c>
      <c r="D1115" s="10" t="s">
        <v>5</v>
      </c>
      <c r="E1115">
        <v>2019</v>
      </c>
      <c r="F1115" s="10" t="s">
        <v>86</v>
      </c>
      <c r="G1115">
        <v>21162.95</v>
      </c>
    </row>
    <row r="1116" spans="1:7" x14ac:dyDescent="0.3">
      <c r="A1116" s="10" t="s">
        <v>277</v>
      </c>
      <c r="B1116" s="10" t="s">
        <v>16</v>
      </c>
      <c r="C1116" s="10" t="s">
        <v>103</v>
      </c>
      <c r="D1116" s="10" t="s">
        <v>5</v>
      </c>
      <c r="E1116">
        <v>2019</v>
      </c>
      <c r="F1116" s="10" t="s">
        <v>87</v>
      </c>
      <c r="G1116">
        <v>0</v>
      </c>
    </row>
    <row r="1117" spans="1:7" x14ac:dyDescent="0.3">
      <c r="A1117" s="10" t="s">
        <v>277</v>
      </c>
      <c r="B1117" s="10" t="s">
        <v>16</v>
      </c>
      <c r="C1117" s="10" t="s">
        <v>103</v>
      </c>
      <c r="D1117" s="10" t="s">
        <v>5</v>
      </c>
      <c r="E1117">
        <v>2019</v>
      </c>
      <c r="F1117" s="10" t="s">
        <v>88</v>
      </c>
      <c r="G1117">
        <v>0</v>
      </c>
    </row>
    <row r="1118" spans="1:7" x14ac:dyDescent="0.3">
      <c r="A1118" s="10" t="s">
        <v>277</v>
      </c>
      <c r="B1118" s="10" t="s">
        <v>16</v>
      </c>
      <c r="C1118" s="10" t="s">
        <v>103</v>
      </c>
      <c r="D1118" s="10" t="s">
        <v>5</v>
      </c>
      <c r="E1118">
        <v>2019</v>
      </c>
      <c r="F1118" s="10" t="s">
        <v>89</v>
      </c>
      <c r="G1118">
        <v>0</v>
      </c>
    </row>
    <row r="1119" spans="1:7" x14ac:dyDescent="0.3">
      <c r="A1119" s="10" t="s">
        <v>277</v>
      </c>
      <c r="B1119" s="10" t="s">
        <v>16</v>
      </c>
      <c r="C1119" s="10" t="s">
        <v>103</v>
      </c>
      <c r="D1119" s="10" t="s">
        <v>5</v>
      </c>
      <c r="E1119">
        <v>2019</v>
      </c>
      <c r="F1119" s="10" t="s">
        <v>90</v>
      </c>
      <c r="G1119">
        <v>0</v>
      </c>
    </row>
    <row r="1120" spans="1:7" x14ac:dyDescent="0.3">
      <c r="A1120" s="10" t="s">
        <v>277</v>
      </c>
      <c r="B1120" s="10" t="s">
        <v>16</v>
      </c>
      <c r="C1120" s="10" t="s">
        <v>103</v>
      </c>
      <c r="D1120" s="10" t="s">
        <v>5</v>
      </c>
      <c r="E1120">
        <v>2019</v>
      </c>
      <c r="F1120" s="10" t="s">
        <v>91</v>
      </c>
      <c r="G1120">
        <v>0</v>
      </c>
    </row>
    <row r="1121" spans="1:7" x14ac:dyDescent="0.3">
      <c r="A1121" s="10" t="s">
        <v>277</v>
      </c>
      <c r="B1121" s="10" t="s">
        <v>16</v>
      </c>
      <c r="C1121" s="10" t="s">
        <v>103</v>
      </c>
      <c r="D1121" s="10" t="s">
        <v>5</v>
      </c>
      <c r="E1121">
        <v>2019</v>
      </c>
      <c r="F1121" s="10" t="s">
        <v>83</v>
      </c>
      <c r="G1121">
        <v>0</v>
      </c>
    </row>
    <row r="1122" spans="1:7" x14ac:dyDescent="0.3">
      <c r="A1122" s="10" t="s">
        <v>277</v>
      </c>
      <c r="B1122" s="10" t="s">
        <v>16</v>
      </c>
      <c r="C1122" s="10" t="s">
        <v>103</v>
      </c>
      <c r="D1122" s="10" t="s">
        <v>5</v>
      </c>
      <c r="E1122">
        <v>2019</v>
      </c>
      <c r="F1122" s="10" t="s">
        <v>84</v>
      </c>
      <c r="G1122">
        <v>0</v>
      </c>
    </row>
    <row r="1123" spans="1:7" x14ac:dyDescent="0.3">
      <c r="A1123" s="10" t="s">
        <v>277</v>
      </c>
      <c r="B1123" s="10" t="s">
        <v>16</v>
      </c>
      <c r="C1123" s="10" t="s">
        <v>103</v>
      </c>
      <c r="D1123" s="10" t="s">
        <v>5</v>
      </c>
      <c r="E1123">
        <v>2019</v>
      </c>
      <c r="F1123" s="10" t="s">
        <v>85</v>
      </c>
      <c r="G1123">
        <v>0</v>
      </c>
    </row>
    <row r="1124" spans="1:7" x14ac:dyDescent="0.3">
      <c r="A1124" s="10" t="s">
        <v>277</v>
      </c>
      <c r="B1124" s="10" t="s">
        <v>16</v>
      </c>
      <c r="C1124" s="10" t="s">
        <v>103</v>
      </c>
      <c r="D1124" s="10" t="s">
        <v>5</v>
      </c>
      <c r="E1124">
        <v>2019</v>
      </c>
      <c r="F1124" s="10" t="s">
        <v>80</v>
      </c>
      <c r="G1124">
        <v>0</v>
      </c>
    </row>
    <row r="1125" spans="1:7" x14ac:dyDescent="0.3">
      <c r="A1125" s="10" t="s">
        <v>277</v>
      </c>
      <c r="B1125" s="10" t="s">
        <v>16</v>
      </c>
      <c r="C1125" s="10" t="s">
        <v>103</v>
      </c>
      <c r="D1125" s="10" t="s">
        <v>5</v>
      </c>
      <c r="E1125">
        <v>2019</v>
      </c>
      <c r="F1125" s="10" t="s">
        <v>81</v>
      </c>
      <c r="G1125">
        <v>0</v>
      </c>
    </row>
    <row r="1126" spans="1:7" x14ac:dyDescent="0.3">
      <c r="A1126" s="10" t="s">
        <v>277</v>
      </c>
      <c r="B1126" s="10" t="s">
        <v>16</v>
      </c>
      <c r="C1126" s="10" t="s">
        <v>103</v>
      </c>
      <c r="D1126" s="10" t="s">
        <v>5</v>
      </c>
      <c r="E1126">
        <v>2019</v>
      </c>
      <c r="F1126" s="10" t="s">
        <v>82</v>
      </c>
      <c r="G1126">
        <v>41709.68</v>
      </c>
    </row>
    <row r="1127" spans="1:7" x14ac:dyDescent="0.3">
      <c r="A1127" s="10" t="s">
        <v>278</v>
      </c>
      <c r="B1127" s="10" t="s">
        <v>112</v>
      </c>
      <c r="C1127" s="10" t="s">
        <v>103</v>
      </c>
      <c r="D1127" s="10" t="s">
        <v>5</v>
      </c>
      <c r="E1127">
        <v>2019</v>
      </c>
      <c r="F1127" s="10" t="s">
        <v>86</v>
      </c>
      <c r="G1127">
        <v>0</v>
      </c>
    </row>
    <row r="1128" spans="1:7" x14ac:dyDescent="0.3">
      <c r="A1128" s="10" t="s">
        <v>278</v>
      </c>
      <c r="B1128" s="10" t="s">
        <v>112</v>
      </c>
      <c r="C1128" s="10" t="s">
        <v>103</v>
      </c>
      <c r="D1128" s="10" t="s">
        <v>5</v>
      </c>
      <c r="E1128">
        <v>2019</v>
      </c>
      <c r="F1128" s="10" t="s">
        <v>87</v>
      </c>
      <c r="G1128">
        <v>0</v>
      </c>
    </row>
    <row r="1129" spans="1:7" x14ac:dyDescent="0.3">
      <c r="A1129" s="10" t="s">
        <v>278</v>
      </c>
      <c r="B1129" s="10" t="s">
        <v>112</v>
      </c>
      <c r="C1129" s="10" t="s">
        <v>103</v>
      </c>
      <c r="D1129" s="10" t="s">
        <v>5</v>
      </c>
      <c r="E1129">
        <v>2019</v>
      </c>
      <c r="F1129" s="10" t="s">
        <v>88</v>
      </c>
      <c r="G1129">
        <v>0</v>
      </c>
    </row>
    <row r="1130" spans="1:7" x14ac:dyDescent="0.3">
      <c r="A1130" s="10" t="s">
        <v>278</v>
      </c>
      <c r="B1130" s="10" t="s">
        <v>112</v>
      </c>
      <c r="C1130" s="10" t="s">
        <v>103</v>
      </c>
      <c r="D1130" s="10" t="s">
        <v>5</v>
      </c>
      <c r="E1130">
        <v>2019</v>
      </c>
      <c r="F1130" s="10" t="s">
        <v>89</v>
      </c>
      <c r="G1130">
        <v>0</v>
      </c>
    </row>
    <row r="1131" spans="1:7" x14ac:dyDescent="0.3">
      <c r="A1131" s="10" t="s">
        <v>278</v>
      </c>
      <c r="B1131" s="10" t="s">
        <v>112</v>
      </c>
      <c r="C1131" s="10" t="s">
        <v>103</v>
      </c>
      <c r="D1131" s="10" t="s">
        <v>5</v>
      </c>
      <c r="E1131">
        <v>2019</v>
      </c>
      <c r="F1131" s="10" t="s">
        <v>90</v>
      </c>
      <c r="G1131">
        <v>0</v>
      </c>
    </row>
    <row r="1132" spans="1:7" x14ac:dyDescent="0.3">
      <c r="A1132" s="10" t="s">
        <v>278</v>
      </c>
      <c r="B1132" s="10" t="s">
        <v>112</v>
      </c>
      <c r="C1132" s="10" t="s">
        <v>103</v>
      </c>
      <c r="D1132" s="10" t="s">
        <v>5</v>
      </c>
      <c r="E1132">
        <v>2019</v>
      </c>
      <c r="F1132" s="10" t="s">
        <v>91</v>
      </c>
      <c r="G1132">
        <v>0</v>
      </c>
    </row>
    <row r="1133" spans="1:7" x14ac:dyDescent="0.3">
      <c r="A1133" s="10" t="s">
        <v>278</v>
      </c>
      <c r="B1133" s="10" t="s">
        <v>112</v>
      </c>
      <c r="C1133" s="10" t="s">
        <v>103</v>
      </c>
      <c r="D1133" s="10" t="s">
        <v>5</v>
      </c>
      <c r="E1133">
        <v>2019</v>
      </c>
      <c r="F1133" s="10" t="s">
        <v>83</v>
      </c>
      <c r="G1133">
        <v>0</v>
      </c>
    </row>
    <row r="1134" spans="1:7" x14ac:dyDescent="0.3">
      <c r="A1134" s="10" t="s">
        <v>278</v>
      </c>
      <c r="B1134" s="10" t="s">
        <v>112</v>
      </c>
      <c r="C1134" s="10" t="s">
        <v>103</v>
      </c>
      <c r="D1134" s="10" t="s">
        <v>5</v>
      </c>
      <c r="E1134">
        <v>2019</v>
      </c>
      <c r="F1134" s="10" t="s">
        <v>84</v>
      </c>
      <c r="G1134">
        <v>0</v>
      </c>
    </row>
    <row r="1135" spans="1:7" x14ac:dyDescent="0.3">
      <c r="A1135" s="10" t="s">
        <v>278</v>
      </c>
      <c r="B1135" s="10" t="s">
        <v>112</v>
      </c>
      <c r="C1135" s="10" t="s">
        <v>103</v>
      </c>
      <c r="D1135" s="10" t="s">
        <v>5</v>
      </c>
      <c r="E1135">
        <v>2019</v>
      </c>
      <c r="F1135" s="10" t="s">
        <v>85</v>
      </c>
      <c r="G1135">
        <v>0</v>
      </c>
    </row>
    <row r="1136" spans="1:7" x14ac:dyDescent="0.3">
      <c r="A1136" s="10" t="s">
        <v>278</v>
      </c>
      <c r="B1136" s="10" t="s">
        <v>112</v>
      </c>
      <c r="C1136" s="10" t="s">
        <v>103</v>
      </c>
      <c r="D1136" s="10" t="s">
        <v>5</v>
      </c>
      <c r="E1136">
        <v>2019</v>
      </c>
      <c r="F1136" s="10" t="s">
        <v>80</v>
      </c>
      <c r="G1136">
        <v>351.53</v>
      </c>
    </row>
    <row r="1137" spans="1:7" x14ac:dyDescent="0.3">
      <c r="A1137" s="10" t="s">
        <v>278</v>
      </c>
      <c r="B1137" s="10" t="s">
        <v>112</v>
      </c>
      <c r="C1137" s="10" t="s">
        <v>103</v>
      </c>
      <c r="D1137" s="10" t="s">
        <v>5</v>
      </c>
      <c r="E1137">
        <v>2019</v>
      </c>
      <c r="F1137" s="10" t="s">
        <v>81</v>
      </c>
      <c r="G1137">
        <v>0</v>
      </c>
    </row>
    <row r="1138" spans="1:7" x14ac:dyDescent="0.3">
      <c r="A1138" s="10" t="s">
        <v>278</v>
      </c>
      <c r="B1138" s="10" t="s">
        <v>112</v>
      </c>
      <c r="C1138" s="10" t="s">
        <v>103</v>
      </c>
      <c r="D1138" s="10" t="s">
        <v>5</v>
      </c>
      <c r="E1138">
        <v>2019</v>
      </c>
      <c r="F1138" s="10" t="s">
        <v>82</v>
      </c>
      <c r="G1138">
        <v>0</v>
      </c>
    </row>
    <row r="1139" spans="1:7" x14ac:dyDescent="0.3">
      <c r="A1139" s="10" t="s">
        <v>279</v>
      </c>
      <c r="B1139" s="10" t="s">
        <v>64</v>
      </c>
      <c r="C1139" s="10" t="s">
        <v>103</v>
      </c>
      <c r="D1139" s="10" t="s">
        <v>5</v>
      </c>
      <c r="E1139">
        <v>2019</v>
      </c>
      <c r="F1139" s="10" t="s">
        <v>86</v>
      </c>
      <c r="G1139">
        <v>0</v>
      </c>
    </row>
    <row r="1140" spans="1:7" x14ac:dyDescent="0.3">
      <c r="A1140" s="10" t="s">
        <v>279</v>
      </c>
      <c r="B1140" s="10" t="s">
        <v>64</v>
      </c>
      <c r="C1140" s="10" t="s">
        <v>103</v>
      </c>
      <c r="D1140" s="10" t="s">
        <v>5</v>
      </c>
      <c r="E1140">
        <v>2019</v>
      </c>
      <c r="F1140" s="10" t="s">
        <v>87</v>
      </c>
      <c r="G1140">
        <v>0</v>
      </c>
    </row>
    <row r="1141" spans="1:7" x14ac:dyDescent="0.3">
      <c r="A1141" s="10" t="s">
        <v>279</v>
      </c>
      <c r="B1141" s="10" t="s">
        <v>64</v>
      </c>
      <c r="C1141" s="10" t="s">
        <v>103</v>
      </c>
      <c r="D1141" s="10" t="s">
        <v>5</v>
      </c>
      <c r="E1141">
        <v>2019</v>
      </c>
      <c r="F1141" s="10" t="s">
        <v>88</v>
      </c>
      <c r="G1141">
        <v>0</v>
      </c>
    </row>
    <row r="1142" spans="1:7" x14ac:dyDescent="0.3">
      <c r="A1142" s="10" t="s">
        <v>279</v>
      </c>
      <c r="B1142" s="10" t="s">
        <v>64</v>
      </c>
      <c r="C1142" s="10" t="s">
        <v>103</v>
      </c>
      <c r="D1142" s="10" t="s">
        <v>5</v>
      </c>
      <c r="E1142">
        <v>2019</v>
      </c>
      <c r="F1142" s="10" t="s">
        <v>89</v>
      </c>
      <c r="G1142">
        <v>0</v>
      </c>
    </row>
    <row r="1143" spans="1:7" x14ac:dyDescent="0.3">
      <c r="A1143" s="10" t="s">
        <v>279</v>
      </c>
      <c r="B1143" s="10" t="s">
        <v>64</v>
      </c>
      <c r="C1143" s="10" t="s">
        <v>103</v>
      </c>
      <c r="D1143" s="10" t="s">
        <v>5</v>
      </c>
      <c r="E1143">
        <v>2019</v>
      </c>
      <c r="F1143" s="10" t="s">
        <v>90</v>
      </c>
      <c r="G1143">
        <v>0</v>
      </c>
    </row>
    <row r="1144" spans="1:7" x14ac:dyDescent="0.3">
      <c r="A1144" s="10" t="s">
        <v>279</v>
      </c>
      <c r="B1144" s="10" t="s">
        <v>64</v>
      </c>
      <c r="C1144" s="10" t="s">
        <v>103</v>
      </c>
      <c r="D1144" s="10" t="s">
        <v>5</v>
      </c>
      <c r="E1144">
        <v>2019</v>
      </c>
      <c r="F1144" s="10" t="s">
        <v>91</v>
      </c>
      <c r="G1144">
        <v>0</v>
      </c>
    </row>
    <row r="1145" spans="1:7" x14ac:dyDescent="0.3">
      <c r="A1145" s="10" t="s">
        <v>279</v>
      </c>
      <c r="B1145" s="10" t="s">
        <v>64</v>
      </c>
      <c r="C1145" s="10" t="s">
        <v>103</v>
      </c>
      <c r="D1145" s="10" t="s">
        <v>5</v>
      </c>
      <c r="E1145">
        <v>2019</v>
      </c>
      <c r="F1145" s="10" t="s">
        <v>83</v>
      </c>
      <c r="G1145">
        <v>0</v>
      </c>
    </row>
    <row r="1146" spans="1:7" x14ac:dyDescent="0.3">
      <c r="A1146" s="10" t="s">
        <v>279</v>
      </c>
      <c r="B1146" s="10" t="s">
        <v>64</v>
      </c>
      <c r="C1146" s="10" t="s">
        <v>103</v>
      </c>
      <c r="D1146" s="10" t="s">
        <v>5</v>
      </c>
      <c r="E1146">
        <v>2019</v>
      </c>
      <c r="F1146" s="10" t="s">
        <v>84</v>
      </c>
      <c r="G1146">
        <v>4483.53</v>
      </c>
    </row>
    <row r="1147" spans="1:7" x14ac:dyDescent="0.3">
      <c r="A1147" s="10" t="s">
        <v>279</v>
      </c>
      <c r="B1147" s="10" t="s">
        <v>64</v>
      </c>
      <c r="C1147" s="10" t="s">
        <v>103</v>
      </c>
      <c r="D1147" s="10" t="s">
        <v>5</v>
      </c>
      <c r="E1147">
        <v>2019</v>
      </c>
      <c r="F1147" s="10" t="s">
        <v>85</v>
      </c>
      <c r="G1147">
        <v>0</v>
      </c>
    </row>
    <row r="1148" spans="1:7" x14ac:dyDescent="0.3">
      <c r="A1148" s="10" t="s">
        <v>279</v>
      </c>
      <c r="B1148" s="10" t="s">
        <v>64</v>
      </c>
      <c r="C1148" s="10" t="s">
        <v>103</v>
      </c>
      <c r="D1148" s="10" t="s">
        <v>5</v>
      </c>
      <c r="E1148">
        <v>2019</v>
      </c>
      <c r="F1148" s="10" t="s">
        <v>80</v>
      </c>
      <c r="G1148">
        <v>0</v>
      </c>
    </row>
    <row r="1149" spans="1:7" x14ac:dyDescent="0.3">
      <c r="A1149" s="10" t="s">
        <v>279</v>
      </c>
      <c r="B1149" s="10" t="s">
        <v>64</v>
      </c>
      <c r="C1149" s="10" t="s">
        <v>103</v>
      </c>
      <c r="D1149" s="10" t="s">
        <v>5</v>
      </c>
      <c r="E1149">
        <v>2019</v>
      </c>
      <c r="F1149" s="10" t="s">
        <v>81</v>
      </c>
      <c r="G1149">
        <v>0</v>
      </c>
    </row>
    <row r="1150" spans="1:7" x14ac:dyDescent="0.3">
      <c r="A1150" s="10" t="s">
        <v>279</v>
      </c>
      <c r="B1150" s="10" t="s">
        <v>64</v>
      </c>
      <c r="C1150" s="10" t="s">
        <v>103</v>
      </c>
      <c r="D1150" s="10" t="s">
        <v>5</v>
      </c>
      <c r="E1150">
        <v>2019</v>
      </c>
      <c r="F1150" s="10" t="s">
        <v>82</v>
      </c>
      <c r="G1150">
        <v>0</v>
      </c>
    </row>
    <row r="1151" spans="1:7" x14ac:dyDescent="0.3">
      <c r="A1151" s="10" t="s">
        <v>280</v>
      </c>
      <c r="B1151" s="10" t="s">
        <v>113</v>
      </c>
      <c r="C1151" s="10" t="s">
        <v>103</v>
      </c>
      <c r="D1151" s="10" t="s">
        <v>5</v>
      </c>
      <c r="E1151">
        <v>2019</v>
      </c>
      <c r="F1151" s="10" t="s">
        <v>86</v>
      </c>
      <c r="G1151">
        <v>0</v>
      </c>
    </row>
    <row r="1152" spans="1:7" x14ac:dyDescent="0.3">
      <c r="A1152" s="10" t="s">
        <v>280</v>
      </c>
      <c r="B1152" s="10" t="s">
        <v>113</v>
      </c>
      <c r="C1152" s="10" t="s">
        <v>103</v>
      </c>
      <c r="D1152" s="10" t="s">
        <v>5</v>
      </c>
      <c r="E1152">
        <v>2019</v>
      </c>
      <c r="F1152" s="10" t="s">
        <v>87</v>
      </c>
      <c r="G1152">
        <v>0</v>
      </c>
    </row>
    <row r="1153" spans="1:7" x14ac:dyDescent="0.3">
      <c r="A1153" s="10" t="s">
        <v>280</v>
      </c>
      <c r="B1153" s="10" t="s">
        <v>113</v>
      </c>
      <c r="C1153" s="10" t="s">
        <v>103</v>
      </c>
      <c r="D1153" s="10" t="s">
        <v>5</v>
      </c>
      <c r="E1153">
        <v>2019</v>
      </c>
      <c r="F1153" s="10" t="s">
        <v>88</v>
      </c>
      <c r="G1153">
        <v>0</v>
      </c>
    </row>
    <row r="1154" spans="1:7" x14ac:dyDescent="0.3">
      <c r="A1154" s="10" t="s">
        <v>280</v>
      </c>
      <c r="B1154" s="10" t="s">
        <v>113</v>
      </c>
      <c r="C1154" s="10" t="s">
        <v>103</v>
      </c>
      <c r="D1154" s="10" t="s">
        <v>5</v>
      </c>
      <c r="E1154">
        <v>2019</v>
      </c>
      <c r="F1154" s="10" t="s">
        <v>89</v>
      </c>
      <c r="G1154">
        <v>0</v>
      </c>
    </row>
    <row r="1155" spans="1:7" x14ac:dyDescent="0.3">
      <c r="A1155" s="10" t="s">
        <v>280</v>
      </c>
      <c r="B1155" s="10" t="s">
        <v>113</v>
      </c>
      <c r="C1155" s="10" t="s">
        <v>103</v>
      </c>
      <c r="D1155" s="10" t="s">
        <v>5</v>
      </c>
      <c r="E1155">
        <v>2019</v>
      </c>
      <c r="F1155" s="10" t="s">
        <v>90</v>
      </c>
      <c r="G1155">
        <v>1837.84</v>
      </c>
    </row>
    <row r="1156" spans="1:7" x14ac:dyDescent="0.3">
      <c r="A1156" s="10" t="s">
        <v>280</v>
      </c>
      <c r="B1156" s="10" t="s">
        <v>113</v>
      </c>
      <c r="C1156" s="10" t="s">
        <v>103</v>
      </c>
      <c r="D1156" s="10" t="s">
        <v>5</v>
      </c>
      <c r="E1156">
        <v>2019</v>
      </c>
      <c r="F1156" s="10" t="s">
        <v>91</v>
      </c>
      <c r="G1156">
        <v>0</v>
      </c>
    </row>
    <row r="1157" spans="1:7" x14ac:dyDescent="0.3">
      <c r="A1157" s="10" t="s">
        <v>280</v>
      </c>
      <c r="B1157" s="10" t="s">
        <v>113</v>
      </c>
      <c r="C1157" s="10" t="s">
        <v>103</v>
      </c>
      <c r="D1157" s="10" t="s">
        <v>5</v>
      </c>
      <c r="E1157">
        <v>2019</v>
      </c>
      <c r="F1157" s="10" t="s">
        <v>83</v>
      </c>
      <c r="G1157">
        <v>0</v>
      </c>
    </row>
    <row r="1158" spans="1:7" x14ac:dyDescent="0.3">
      <c r="A1158" s="10" t="s">
        <v>280</v>
      </c>
      <c r="B1158" s="10" t="s">
        <v>113</v>
      </c>
      <c r="C1158" s="10" t="s">
        <v>103</v>
      </c>
      <c r="D1158" s="10" t="s">
        <v>5</v>
      </c>
      <c r="E1158">
        <v>2019</v>
      </c>
      <c r="F1158" s="10" t="s">
        <v>84</v>
      </c>
      <c r="G1158">
        <v>0</v>
      </c>
    </row>
    <row r="1159" spans="1:7" x14ac:dyDescent="0.3">
      <c r="A1159" s="10" t="s">
        <v>280</v>
      </c>
      <c r="B1159" s="10" t="s">
        <v>113</v>
      </c>
      <c r="C1159" s="10" t="s">
        <v>103</v>
      </c>
      <c r="D1159" s="10" t="s">
        <v>5</v>
      </c>
      <c r="E1159">
        <v>2019</v>
      </c>
      <c r="F1159" s="10" t="s">
        <v>85</v>
      </c>
      <c r="G1159">
        <v>831.4</v>
      </c>
    </row>
    <row r="1160" spans="1:7" x14ac:dyDescent="0.3">
      <c r="A1160" s="10" t="s">
        <v>280</v>
      </c>
      <c r="B1160" s="10" t="s">
        <v>113</v>
      </c>
      <c r="C1160" s="10" t="s">
        <v>103</v>
      </c>
      <c r="D1160" s="10" t="s">
        <v>5</v>
      </c>
      <c r="E1160">
        <v>2019</v>
      </c>
      <c r="F1160" s="10" t="s">
        <v>80</v>
      </c>
      <c r="G1160">
        <v>0</v>
      </c>
    </row>
    <row r="1161" spans="1:7" x14ac:dyDescent="0.3">
      <c r="A1161" s="10" t="s">
        <v>280</v>
      </c>
      <c r="B1161" s="10" t="s">
        <v>113</v>
      </c>
      <c r="C1161" s="10" t="s">
        <v>103</v>
      </c>
      <c r="D1161" s="10" t="s">
        <v>5</v>
      </c>
      <c r="E1161">
        <v>2019</v>
      </c>
      <c r="F1161" s="10" t="s">
        <v>81</v>
      </c>
      <c r="G1161">
        <v>0</v>
      </c>
    </row>
    <row r="1162" spans="1:7" x14ac:dyDescent="0.3">
      <c r="A1162" s="10" t="s">
        <v>280</v>
      </c>
      <c r="B1162" s="10" t="s">
        <v>113</v>
      </c>
      <c r="C1162" s="10" t="s">
        <v>103</v>
      </c>
      <c r="D1162" s="10" t="s">
        <v>5</v>
      </c>
      <c r="E1162">
        <v>2019</v>
      </c>
      <c r="F1162" s="10" t="s">
        <v>82</v>
      </c>
      <c r="G1162">
        <v>0</v>
      </c>
    </row>
    <row r="1163" spans="1:7" x14ac:dyDescent="0.3">
      <c r="A1163" s="10" t="s">
        <v>281</v>
      </c>
      <c r="B1163" s="10" t="s">
        <v>133</v>
      </c>
      <c r="C1163" s="10" t="s">
        <v>103</v>
      </c>
      <c r="D1163" s="10" t="s">
        <v>5</v>
      </c>
      <c r="E1163">
        <v>2019</v>
      </c>
      <c r="F1163" s="10" t="s">
        <v>86</v>
      </c>
      <c r="G1163">
        <v>0</v>
      </c>
    </row>
    <row r="1164" spans="1:7" x14ac:dyDescent="0.3">
      <c r="A1164" s="10" t="s">
        <v>281</v>
      </c>
      <c r="B1164" s="10" t="s">
        <v>133</v>
      </c>
      <c r="C1164" s="10" t="s">
        <v>103</v>
      </c>
      <c r="D1164" s="10" t="s">
        <v>5</v>
      </c>
      <c r="E1164">
        <v>2019</v>
      </c>
      <c r="F1164" s="10" t="s">
        <v>87</v>
      </c>
      <c r="G1164">
        <v>0</v>
      </c>
    </row>
    <row r="1165" spans="1:7" x14ac:dyDescent="0.3">
      <c r="A1165" s="10" t="s">
        <v>281</v>
      </c>
      <c r="B1165" s="10" t="s">
        <v>133</v>
      </c>
      <c r="C1165" s="10" t="s">
        <v>103</v>
      </c>
      <c r="D1165" s="10" t="s">
        <v>5</v>
      </c>
      <c r="E1165">
        <v>2019</v>
      </c>
      <c r="F1165" s="10" t="s">
        <v>88</v>
      </c>
      <c r="G1165">
        <v>488.3</v>
      </c>
    </row>
    <row r="1166" spans="1:7" x14ac:dyDescent="0.3">
      <c r="A1166" s="10" t="s">
        <v>281</v>
      </c>
      <c r="B1166" s="10" t="s">
        <v>133</v>
      </c>
      <c r="C1166" s="10" t="s">
        <v>103</v>
      </c>
      <c r="D1166" s="10" t="s">
        <v>5</v>
      </c>
      <c r="E1166">
        <v>2019</v>
      </c>
      <c r="F1166" s="10" t="s">
        <v>89</v>
      </c>
      <c r="G1166">
        <v>882.17</v>
      </c>
    </row>
    <row r="1167" spans="1:7" x14ac:dyDescent="0.3">
      <c r="A1167" s="10" t="s">
        <v>281</v>
      </c>
      <c r="B1167" s="10" t="s">
        <v>133</v>
      </c>
      <c r="C1167" s="10" t="s">
        <v>103</v>
      </c>
      <c r="D1167" s="10" t="s">
        <v>5</v>
      </c>
      <c r="E1167">
        <v>2019</v>
      </c>
      <c r="F1167" s="10" t="s">
        <v>90</v>
      </c>
      <c r="G1167">
        <v>0</v>
      </c>
    </row>
    <row r="1168" spans="1:7" x14ac:dyDescent="0.3">
      <c r="A1168" s="10" t="s">
        <v>281</v>
      </c>
      <c r="B1168" s="10" t="s">
        <v>133</v>
      </c>
      <c r="C1168" s="10" t="s">
        <v>103</v>
      </c>
      <c r="D1168" s="10" t="s">
        <v>5</v>
      </c>
      <c r="E1168">
        <v>2019</v>
      </c>
      <c r="F1168" s="10" t="s">
        <v>91</v>
      </c>
      <c r="G1168">
        <v>0</v>
      </c>
    </row>
    <row r="1169" spans="1:7" x14ac:dyDescent="0.3">
      <c r="A1169" s="10" t="s">
        <v>281</v>
      </c>
      <c r="B1169" s="10" t="s">
        <v>133</v>
      </c>
      <c r="C1169" s="10" t="s">
        <v>103</v>
      </c>
      <c r="D1169" s="10" t="s">
        <v>5</v>
      </c>
      <c r="E1169">
        <v>2019</v>
      </c>
      <c r="F1169" s="10" t="s">
        <v>83</v>
      </c>
      <c r="G1169">
        <v>0</v>
      </c>
    </row>
    <row r="1170" spans="1:7" x14ac:dyDescent="0.3">
      <c r="A1170" s="10" t="s">
        <v>281</v>
      </c>
      <c r="B1170" s="10" t="s">
        <v>133</v>
      </c>
      <c r="C1170" s="10" t="s">
        <v>103</v>
      </c>
      <c r="D1170" s="10" t="s">
        <v>5</v>
      </c>
      <c r="E1170">
        <v>2019</v>
      </c>
      <c r="F1170" s="10" t="s">
        <v>84</v>
      </c>
      <c r="G1170">
        <v>0</v>
      </c>
    </row>
    <row r="1171" spans="1:7" x14ac:dyDescent="0.3">
      <c r="A1171" s="10" t="s">
        <v>281</v>
      </c>
      <c r="B1171" s="10" t="s">
        <v>133</v>
      </c>
      <c r="C1171" s="10" t="s">
        <v>103</v>
      </c>
      <c r="D1171" s="10" t="s">
        <v>5</v>
      </c>
      <c r="E1171">
        <v>2019</v>
      </c>
      <c r="F1171" s="10" t="s">
        <v>85</v>
      </c>
      <c r="G1171">
        <v>0</v>
      </c>
    </row>
    <row r="1172" spans="1:7" x14ac:dyDescent="0.3">
      <c r="A1172" s="10" t="s">
        <v>281</v>
      </c>
      <c r="B1172" s="10" t="s">
        <v>133</v>
      </c>
      <c r="C1172" s="10" t="s">
        <v>103</v>
      </c>
      <c r="D1172" s="10" t="s">
        <v>5</v>
      </c>
      <c r="E1172">
        <v>2019</v>
      </c>
      <c r="F1172" s="10" t="s">
        <v>80</v>
      </c>
      <c r="G1172">
        <v>0</v>
      </c>
    </row>
    <row r="1173" spans="1:7" x14ac:dyDescent="0.3">
      <c r="A1173" s="10" t="s">
        <v>281</v>
      </c>
      <c r="B1173" s="10" t="s">
        <v>133</v>
      </c>
      <c r="C1173" s="10" t="s">
        <v>103</v>
      </c>
      <c r="D1173" s="10" t="s">
        <v>5</v>
      </c>
      <c r="E1173">
        <v>2019</v>
      </c>
      <c r="F1173" s="10" t="s">
        <v>81</v>
      </c>
      <c r="G1173">
        <v>718.82</v>
      </c>
    </row>
    <row r="1174" spans="1:7" x14ac:dyDescent="0.3">
      <c r="A1174" s="10" t="s">
        <v>281</v>
      </c>
      <c r="B1174" s="10" t="s">
        <v>133</v>
      </c>
      <c r="C1174" s="10" t="s">
        <v>103</v>
      </c>
      <c r="D1174" s="10" t="s">
        <v>5</v>
      </c>
      <c r="E1174">
        <v>2019</v>
      </c>
      <c r="F1174" s="10" t="s">
        <v>82</v>
      </c>
      <c r="G1174">
        <v>28.06</v>
      </c>
    </row>
    <row r="1175" spans="1:7" x14ac:dyDescent="0.3">
      <c r="A1175" s="10" t="s">
        <v>282</v>
      </c>
      <c r="B1175" s="10" t="s">
        <v>77</v>
      </c>
      <c r="C1175" s="10" t="s">
        <v>103</v>
      </c>
      <c r="D1175" s="10" t="s">
        <v>5</v>
      </c>
      <c r="E1175">
        <v>2019</v>
      </c>
      <c r="F1175" s="10" t="s">
        <v>86</v>
      </c>
      <c r="G1175">
        <v>0</v>
      </c>
    </row>
    <row r="1176" spans="1:7" x14ac:dyDescent="0.3">
      <c r="A1176" s="10" t="s">
        <v>282</v>
      </c>
      <c r="B1176" s="10" t="s">
        <v>77</v>
      </c>
      <c r="C1176" s="10" t="s">
        <v>103</v>
      </c>
      <c r="D1176" s="10" t="s">
        <v>5</v>
      </c>
      <c r="E1176">
        <v>2019</v>
      </c>
      <c r="F1176" s="10" t="s">
        <v>87</v>
      </c>
      <c r="G1176">
        <v>0</v>
      </c>
    </row>
    <row r="1177" spans="1:7" x14ac:dyDescent="0.3">
      <c r="A1177" s="10" t="s">
        <v>282</v>
      </c>
      <c r="B1177" s="10" t="s">
        <v>77</v>
      </c>
      <c r="C1177" s="10" t="s">
        <v>103</v>
      </c>
      <c r="D1177" s="10" t="s">
        <v>5</v>
      </c>
      <c r="E1177">
        <v>2019</v>
      </c>
      <c r="F1177" s="10" t="s">
        <v>88</v>
      </c>
      <c r="G1177">
        <v>0</v>
      </c>
    </row>
    <row r="1178" spans="1:7" x14ac:dyDescent="0.3">
      <c r="A1178" s="10" t="s">
        <v>282</v>
      </c>
      <c r="B1178" s="10" t="s">
        <v>77</v>
      </c>
      <c r="C1178" s="10" t="s">
        <v>103</v>
      </c>
      <c r="D1178" s="10" t="s">
        <v>5</v>
      </c>
      <c r="E1178">
        <v>2019</v>
      </c>
      <c r="F1178" s="10" t="s">
        <v>89</v>
      </c>
      <c r="G1178">
        <v>0</v>
      </c>
    </row>
    <row r="1179" spans="1:7" x14ac:dyDescent="0.3">
      <c r="A1179" s="10" t="s">
        <v>282</v>
      </c>
      <c r="B1179" s="10" t="s">
        <v>77</v>
      </c>
      <c r="C1179" s="10" t="s">
        <v>103</v>
      </c>
      <c r="D1179" s="10" t="s">
        <v>5</v>
      </c>
      <c r="E1179">
        <v>2019</v>
      </c>
      <c r="F1179" s="10" t="s">
        <v>90</v>
      </c>
      <c r="G1179">
        <v>0</v>
      </c>
    </row>
    <row r="1180" spans="1:7" x14ac:dyDescent="0.3">
      <c r="A1180" s="10" t="s">
        <v>282</v>
      </c>
      <c r="B1180" s="10" t="s">
        <v>77</v>
      </c>
      <c r="C1180" s="10" t="s">
        <v>103</v>
      </c>
      <c r="D1180" s="10" t="s">
        <v>5</v>
      </c>
      <c r="E1180">
        <v>2019</v>
      </c>
      <c r="F1180" s="10" t="s">
        <v>91</v>
      </c>
      <c r="G1180">
        <v>0</v>
      </c>
    </row>
    <row r="1181" spans="1:7" x14ac:dyDescent="0.3">
      <c r="A1181" s="10" t="s">
        <v>282</v>
      </c>
      <c r="B1181" s="10" t="s">
        <v>77</v>
      </c>
      <c r="C1181" s="10" t="s">
        <v>103</v>
      </c>
      <c r="D1181" s="10" t="s">
        <v>5</v>
      </c>
      <c r="E1181">
        <v>2019</v>
      </c>
      <c r="F1181" s="10" t="s">
        <v>83</v>
      </c>
      <c r="G1181">
        <v>0</v>
      </c>
    </row>
    <row r="1182" spans="1:7" x14ac:dyDescent="0.3">
      <c r="A1182" s="10" t="s">
        <v>282</v>
      </c>
      <c r="B1182" s="10" t="s">
        <v>77</v>
      </c>
      <c r="C1182" s="10" t="s">
        <v>103</v>
      </c>
      <c r="D1182" s="10" t="s">
        <v>5</v>
      </c>
      <c r="E1182">
        <v>2019</v>
      </c>
      <c r="F1182" s="10" t="s">
        <v>84</v>
      </c>
      <c r="G1182">
        <v>0</v>
      </c>
    </row>
    <row r="1183" spans="1:7" x14ac:dyDescent="0.3">
      <c r="A1183" s="10" t="s">
        <v>282</v>
      </c>
      <c r="B1183" s="10" t="s">
        <v>77</v>
      </c>
      <c r="C1183" s="10" t="s">
        <v>103</v>
      </c>
      <c r="D1183" s="10" t="s">
        <v>5</v>
      </c>
      <c r="E1183">
        <v>2019</v>
      </c>
      <c r="F1183" s="10" t="s">
        <v>85</v>
      </c>
      <c r="G1183">
        <v>0</v>
      </c>
    </row>
    <row r="1184" spans="1:7" x14ac:dyDescent="0.3">
      <c r="A1184" s="10" t="s">
        <v>282</v>
      </c>
      <c r="B1184" s="10" t="s">
        <v>77</v>
      </c>
      <c r="C1184" s="10" t="s">
        <v>103</v>
      </c>
      <c r="D1184" s="10" t="s">
        <v>5</v>
      </c>
      <c r="E1184">
        <v>2019</v>
      </c>
      <c r="F1184" s="10" t="s">
        <v>80</v>
      </c>
      <c r="G1184">
        <v>0</v>
      </c>
    </row>
    <row r="1185" spans="1:7" x14ac:dyDescent="0.3">
      <c r="A1185" s="10" t="s">
        <v>282</v>
      </c>
      <c r="B1185" s="10" t="s">
        <v>77</v>
      </c>
      <c r="C1185" s="10" t="s">
        <v>103</v>
      </c>
      <c r="D1185" s="10" t="s">
        <v>5</v>
      </c>
      <c r="E1185">
        <v>2019</v>
      </c>
      <c r="F1185" s="10" t="s">
        <v>81</v>
      </c>
      <c r="G1185">
        <v>5806.21</v>
      </c>
    </row>
    <row r="1186" spans="1:7" x14ac:dyDescent="0.3">
      <c r="A1186" s="10" t="s">
        <v>282</v>
      </c>
      <c r="B1186" s="10" t="s">
        <v>77</v>
      </c>
      <c r="C1186" s="10" t="s">
        <v>103</v>
      </c>
      <c r="D1186" s="10" t="s">
        <v>5</v>
      </c>
      <c r="E1186">
        <v>2019</v>
      </c>
      <c r="F1186" s="10" t="s">
        <v>82</v>
      </c>
      <c r="G1186">
        <v>14174.48</v>
      </c>
    </row>
    <row r="1187" spans="1:7" x14ac:dyDescent="0.3">
      <c r="A1187" s="10" t="s">
        <v>283</v>
      </c>
      <c r="B1187" s="10" t="s">
        <v>117</v>
      </c>
      <c r="C1187" s="10" t="s">
        <v>103</v>
      </c>
      <c r="D1187" s="10" t="s">
        <v>5</v>
      </c>
      <c r="E1187">
        <v>2019</v>
      </c>
      <c r="F1187" s="10" t="s">
        <v>86</v>
      </c>
      <c r="G1187">
        <v>516.17999999999995</v>
      </c>
    </row>
    <row r="1188" spans="1:7" x14ac:dyDescent="0.3">
      <c r="A1188" s="10" t="s">
        <v>283</v>
      </c>
      <c r="B1188" s="10" t="s">
        <v>117</v>
      </c>
      <c r="C1188" s="10" t="s">
        <v>103</v>
      </c>
      <c r="D1188" s="10" t="s">
        <v>5</v>
      </c>
      <c r="E1188">
        <v>2019</v>
      </c>
      <c r="F1188" s="10" t="s">
        <v>87</v>
      </c>
      <c r="G1188">
        <v>13479</v>
      </c>
    </row>
    <row r="1189" spans="1:7" x14ac:dyDescent="0.3">
      <c r="A1189" s="10" t="s">
        <v>283</v>
      </c>
      <c r="B1189" s="10" t="s">
        <v>117</v>
      </c>
      <c r="C1189" s="10" t="s">
        <v>103</v>
      </c>
      <c r="D1189" s="10" t="s">
        <v>5</v>
      </c>
      <c r="E1189">
        <v>2019</v>
      </c>
      <c r="F1189" s="10" t="s">
        <v>88</v>
      </c>
      <c r="G1189">
        <v>5828.57</v>
      </c>
    </row>
    <row r="1190" spans="1:7" x14ac:dyDescent="0.3">
      <c r="A1190" s="10" t="s">
        <v>283</v>
      </c>
      <c r="B1190" s="10" t="s">
        <v>117</v>
      </c>
      <c r="C1190" s="10" t="s">
        <v>103</v>
      </c>
      <c r="D1190" s="10" t="s">
        <v>5</v>
      </c>
      <c r="E1190">
        <v>2019</v>
      </c>
      <c r="F1190" s="10" t="s">
        <v>89</v>
      </c>
      <c r="G1190">
        <v>15022.869999999999</v>
      </c>
    </row>
    <row r="1191" spans="1:7" x14ac:dyDescent="0.3">
      <c r="A1191" s="10" t="s">
        <v>283</v>
      </c>
      <c r="B1191" s="10" t="s">
        <v>117</v>
      </c>
      <c r="C1191" s="10" t="s">
        <v>103</v>
      </c>
      <c r="D1191" s="10" t="s">
        <v>5</v>
      </c>
      <c r="E1191">
        <v>2019</v>
      </c>
      <c r="F1191" s="10" t="s">
        <v>90</v>
      </c>
      <c r="G1191">
        <v>8298.7000000000007</v>
      </c>
    </row>
    <row r="1192" spans="1:7" x14ac:dyDescent="0.3">
      <c r="A1192" s="10" t="s">
        <v>283</v>
      </c>
      <c r="B1192" s="10" t="s">
        <v>117</v>
      </c>
      <c r="C1192" s="10" t="s">
        <v>103</v>
      </c>
      <c r="D1192" s="10" t="s">
        <v>5</v>
      </c>
      <c r="E1192">
        <v>2019</v>
      </c>
      <c r="F1192" s="10" t="s">
        <v>91</v>
      </c>
      <c r="G1192">
        <v>3095.05</v>
      </c>
    </row>
    <row r="1193" spans="1:7" x14ac:dyDescent="0.3">
      <c r="A1193" s="10" t="s">
        <v>283</v>
      </c>
      <c r="B1193" s="10" t="s">
        <v>117</v>
      </c>
      <c r="C1193" s="10" t="s">
        <v>103</v>
      </c>
      <c r="D1193" s="10" t="s">
        <v>5</v>
      </c>
      <c r="E1193">
        <v>2019</v>
      </c>
      <c r="F1193" s="10" t="s">
        <v>83</v>
      </c>
      <c r="G1193">
        <v>3132.63</v>
      </c>
    </row>
    <row r="1194" spans="1:7" x14ac:dyDescent="0.3">
      <c r="A1194" s="10" t="s">
        <v>283</v>
      </c>
      <c r="B1194" s="10" t="s">
        <v>117</v>
      </c>
      <c r="C1194" s="10" t="s">
        <v>103</v>
      </c>
      <c r="D1194" s="10" t="s">
        <v>5</v>
      </c>
      <c r="E1194">
        <v>2019</v>
      </c>
      <c r="F1194" s="10" t="s">
        <v>84</v>
      </c>
      <c r="G1194">
        <v>0</v>
      </c>
    </row>
    <row r="1195" spans="1:7" x14ac:dyDescent="0.3">
      <c r="A1195" s="10" t="s">
        <v>283</v>
      </c>
      <c r="B1195" s="10" t="s">
        <v>117</v>
      </c>
      <c r="C1195" s="10" t="s">
        <v>103</v>
      </c>
      <c r="D1195" s="10" t="s">
        <v>5</v>
      </c>
      <c r="E1195">
        <v>2019</v>
      </c>
      <c r="F1195" s="10" t="s">
        <v>85</v>
      </c>
      <c r="G1195">
        <v>0</v>
      </c>
    </row>
    <row r="1196" spans="1:7" x14ac:dyDescent="0.3">
      <c r="A1196" s="10" t="s">
        <v>283</v>
      </c>
      <c r="B1196" s="10" t="s">
        <v>117</v>
      </c>
      <c r="C1196" s="10" t="s">
        <v>103</v>
      </c>
      <c r="D1196" s="10" t="s">
        <v>5</v>
      </c>
      <c r="E1196">
        <v>2019</v>
      </c>
      <c r="F1196" s="10" t="s">
        <v>80</v>
      </c>
      <c r="G1196">
        <v>0</v>
      </c>
    </row>
    <row r="1197" spans="1:7" x14ac:dyDescent="0.3">
      <c r="A1197" s="10" t="s">
        <v>283</v>
      </c>
      <c r="B1197" s="10" t="s">
        <v>117</v>
      </c>
      <c r="C1197" s="10" t="s">
        <v>103</v>
      </c>
      <c r="D1197" s="10" t="s">
        <v>5</v>
      </c>
      <c r="E1197">
        <v>2019</v>
      </c>
      <c r="F1197" s="10" t="s">
        <v>81</v>
      </c>
      <c r="G1197">
        <v>6209.55</v>
      </c>
    </row>
    <row r="1198" spans="1:7" x14ac:dyDescent="0.3">
      <c r="A1198" s="10" t="s">
        <v>283</v>
      </c>
      <c r="B1198" s="10" t="s">
        <v>117</v>
      </c>
      <c r="C1198" s="10" t="s">
        <v>103</v>
      </c>
      <c r="D1198" s="10" t="s">
        <v>5</v>
      </c>
      <c r="E1198">
        <v>2019</v>
      </c>
      <c r="F1198" s="10" t="s">
        <v>82</v>
      </c>
      <c r="G1198">
        <v>75.540000000000006</v>
      </c>
    </row>
    <row r="1199" spans="1:7" x14ac:dyDescent="0.3">
      <c r="A1199" s="10" t="s">
        <v>284</v>
      </c>
      <c r="B1199" s="10" t="s">
        <v>117</v>
      </c>
      <c r="C1199" s="10" t="s">
        <v>103</v>
      </c>
      <c r="D1199" s="10" t="s">
        <v>108</v>
      </c>
      <c r="E1199">
        <v>2019</v>
      </c>
      <c r="F1199" s="10" t="s">
        <v>86</v>
      </c>
      <c r="G1199">
        <v>974.82</v>
      </c>
    </row>
    <row r="1200" spans="1:7" x14ac:dyDescent="0.3">
      <c r="A1200" s="10" t="s">
        <v>284</v>
      </c>
      <c r="B1200" s="10" t="s">
        <v>117</v>
      </c>
      <c r="C1200" s="10" t="s">
        <v>103</v>
      </c>
      <c r="D1200" s="10" t="s">
        <v>108</v>
      </c>
      <c r="E1200">
        <v>2019</v>
      </c>
      <c r="F1200" s="10" t="s">
        <v>87</v>
      </c>
      <c r="G1200">
        <v>0</v>
      </c>
    </row>
    <row r="1201" spans="1:7" x14ac:dyDescent="0.3">
      <c r="A1201" s="10" t="s">
        <v>284</v>
      </c>
      <c r="B1201" s="10" t="s">
        <v>117</v>
      </c>
      <c r="C1201" s="10" t="s">
        <v>103</v>
      </c>
      <c r="D1201" s="10" t="s">
        <v>108</v>
      </c>
      <c r="E1201">
        <v>2019</v>
      </c>
      <c r="F1201" s="10" t="s">
        <v>88</v>
      </c>
      <c r="G1201">
        <v>0</v>
      </c>
    </row>
    <row r="1202" spans="1:7" x14ac:dyDescent="0.3">
      <c r="A1202" s="10" t="s">
        <v>284</v>
      </c>
      <c r="B1202" s="10" t="s">
        <v>117</v>
      </c>
      <c r="C1202" s="10" t="s">
        <v>103</v>
      </c>
      <c r="D1202" s="10" t="s">
        <v>108</v>
      </c>
      <c r="E1202">
        <v>2019</v>
      </c>
      <c r="F1202" s="10" t="s">
        <v>89</v>
      </c>
      <c r="G1202">
        <v>0</v>
      </c>
    </row>
    <row r="1203" spans="1:7" x14ac:dyDescent="0.3">
      <c r="A1203" s="10" t="s">
        <v>284</v>
      </c>
      <c r="B1203" s="10" t="s">
        <v>117</v>
      </c>
      <c r="C1203" s="10" t="s">
        <v>103</v>
      </c>
      <c r="D1203" s="10" t="s">
        <v>108</v>
      </c>
      <c r="E1203">
        <v>2019</v>
      </c>
      <c r="F1203" s="10" t="s">
        <v>90</v>
      </c>
      <c r="G1203">
        <v>0</v>
      </c>
    </row>
    <row r="1204" spans="1:7" x14ac:dyDescent="0.3">
      <c r="A1204" s="10" t="s">
        <v>284</v>
      </c>
      <c r="B1204" s="10" t="s">
        <v>117</v>
      </c>
      <c r="C1204" s="10" t="s">
        <v>103</v>
      </c>
      <c r="D1204" s="10" t="s">
        <v>108</v>
      </c>
      <c r="E1204">
        <v>2019</v>
      </c>
      <c r="F1204" s="10" t="s">
        <v>91</v>
      </c>
      <c r="G1204">
        <v>0</v>
      </c>
    </row>
    <row r="1205" spans="1:7" x14ac:dyDescent="0.3">
      <c r="A1205" s="10" t="s">
        <v>284</v>
      </c>
      <c r="B1205" s="10" t="s">
        <v>117</v>
      </c>
      <c r="C1205" s="10" t="s">
        <v>103</v>
      </c>
      <c r="D1205" s="10" t="s">
        <v>108</v>
      </c>
      <c r="E1205">
        <v>2019</v>
      </c>
      <c r="F1205" s="10" t="s">
        <v>83</v>
      </c>
      <c r="G1205">
        <v>0</v>
      </c>
    </row>
    <row r="1206" spans="1:7" x14ac:dyDescent="0.3">
      <c r="A1206" s="10" t="s">
        <v>284</v>
      </c>
      <c r="B1206" s="10" t="s">
        <v>117</v>
      </c>
      <c r="C1206" s="10" t="s">
        <v>103</v>
      </c>
      <c r="D1206" s="10" t="s">
        <v>108</v>
      </c>
      <c r="E1206">
        <v>2019</v>
      </c>
      <c r="F1206" s="10" t="s">
        <v>84</v>
      </c>
      <c r="G1206">
        <v>0</v>
      </c>
    </row>
    <row r="1207" spans="1:7" x14ac:dyDescent="0.3">
      <c r="A1207" s="10" t="s">
        <v>284</v>
      </c>
      <c r="B1207" s="10" t="s">
        <v>117</v>
      </c>
      <c r="C1207" s="10" t="s">
        <v>103</v>
      </c>
      <c r="D1207" s="10" t="s">
        <v>108</v>
      </c>
      <c r="E1207">
        <v>2019</v>
      </c>
      <c r="F1207" s="10" t="s">
        <v>85</v>
      </c>
      <c r="G1207">
        <v>0</v>
      </c>
    </row>
    <row r="1208" spans="1:7" x14ac:dyDescent="0.3">
      <c r="A1208" s="10" t="s">
        <v>284</v>
      </c>
      <c r="B1208" s="10" t="s">
        <v>117</v>
      </c>
      <c r="C1208" s="10" t="s">
        <v>103</v>
      </c>
      <c r="D1208" s="10" t="s">
        <v>108</v>
      </c>
      <c r="E1208">
        <v>2019</v>
      </c>
      <c r="F1208" s="10" t="s">
        <v>80</v>
      </c>
      <c r="G1208">
        <v>0</v>
      </c>
    </row>
    <row r="1209" spans="1:7" x14ac:dyDescent="0.3">
      <c r="A1209" s="10" t="s">
        <v>284</v>
      </c>
      <c r="B1209" s="10" t="s">
        <v>117</v>
      </c>
      <c r="C1209" s="10" t="s">
        <v>103</v>
      </c>
      <c r="D1209" s="10" t="s">
        <v>108</v>
      </c>
      <c r="E1209">
        <v>2019</v>
      </c>
      <c r="F1209" s="10" t="s">
        <v>81</v>
      </c>
      <c r="G1209">
        <v>0</v>
      </c>
    </row>
    <row r="1210" spans="1:7" x14ac:dyDescent="0.3">
      <c r="A1210" s="10" t="s">
        <v>284</v>
      </c>
      <c r="B1210" s="10" t="s">
        <v>117</v>
      </c>
      <c r="C1210" s="10" t="s">
        <v>103</v>
      </c>
      <c r="D1210" s="10" t="s">
        <v>108</v>
      </c>
      <c r="E1210">
        <v>2019</v>
      </c>
      <c r="F1210" s="10" t="s">
        <v>82</v>
      </c>
      <c r="G1210">
        <v>0</v>
      </c>
    </row>
    <row r="1211" spans="1:7" x14ac:dyDescent="0.3">
      <c r="A1211" s="10" t="s">
        <v>285</v>
      </c>
      <c r="B1211" s="10" t="s">
        <v>146</v>
      </c>
      <c r="C1211" s="10" t="s">
        <v>103</v>
      </c>
      <c r="D1211" s="10" t="s">
        <v>5</v>
      </c>
      <c r="E1211">
        <v>2019</v>
      </c>
      <c r="F1211" s="10" t="s">
        <v>86</v>
      </c>
      <c r="G1211">
        <v>0</v>
      </c>
    </row>
    <row r="1212" spans="1:7" x14ac:dyDescent="0.3">
      <c r="A1212" s="10" t="s">
        <v>285</v>
      </c>
      <c r="B1212" s="10" t="s">
        <v>146</v>
      </c>
      <c r="C1212" s="10" t="s">
        <v>103</v>
      </c>
      <c r="D1212" s="10" t="s">
        <v>5</v>
      </c>
      <c r="E1212">
        <v>2019</v>
      </c>
      <c r="F1212" s="10" t="s">
        <v>87</v>
      </c>
      <c r="G1212">
        <v>0</v>
      </c>
    </row>
    <row r="1213" spans="1:7" x14ac:dyDescent="0.3">
      <c r="A1213" s="10" t="s">
        <v>285</v>
      </c>
      <c r="B1213" s="10" t="s">
        <v>146</v>
      </c>
      <c r="C1213" s="10" t="s">
        <v>103</v>
      </c>
      <c r="D1213" s="10" t="s">
        <v>5</v>
      </c>
      <c r="E1213">
        <v>2019</v>
      </c>
      <c r="F1213" s="10" t="s">
        <v>88</v>
      </c>
      <c r="G1213">
        <v>0</v>
      </c>
    </row>
    <row r="1214" spans="1:7" x14ac:dyDescent="0.3">
      <c r="A1214" s="10" t="s">
        <v>285</v>
      </c>
      <c r="B1214" s="10" t="s">
        <v>146</v>
      </c>
      <c r="C1214" s="10" t="s">
        <v>103</v>
      </c>
      <c r="D1214" s="10" t="s">
        <v>5</v>
      </c>
      <c r="E1214">
        <v>2019</v>
      </c>
      <c r="F1214" s="10" t="s">
        <v>89</v>
      </c>
      <c r="G1214">
        <v>0</v>
      </c>
    </row>
    <row r="1215" spans="1:7" x14ac:dyDescent="0.3">
      <c r="A1215" s="10" t="s">
        <v>285</v>
      </c>
      <c r="B1215" s="10" t="s">
        <v>146</v>
      </c>
      <c r="C1215" s="10" t="s">
        <v>103</v>
      </c>
      <c r="D1215" s="10" t="s">
        <v>5</v>
      </c>
      <c r="E1215">
        <v>2019</v>
      </c>
      <c r="F1215" s="10" t="s">
        <v>90</v>
      </c>
      <c r="G1215">
        <v>0</v>
      </c>
    </row>
    <row r="1216" spans="1:7" x14ac:dyDescent="0.3">
      <c r="A1216" s="10" t="s">
        <v>285</v>
      </c>
      <c r="B1216" s="10" t="s">
        <v>146</v>
      </c>
      <c r="C1216" s="10" t="s">
        <v>103</v>
      </c>
      <c r="D1216" s="10" t="s">
        <v>5</v>
      </c>
      <c r="E1216">
        <v>2019</v>
      </c>
      <c r="F1216" s="10" t="s">
        <v>91</v>
      </c>
      <c r="G1216">
        <v>0</v>
      </c>
    </row>
    <row r="1217" spans="1:7" x14ac:dyDescent="0.3">
      <c r="A1217" s="10" t="s">
        <v>285</v>
      </c>
      <c r="B1217" s="10" t="s">
        <v>146</v>
      </c>
      <c r="C1217" s="10" t="s">
        <v>103</v>
      </c>
      <c r="D1217" s="10" t="s">
        <v>5</v>
      </c>
      <c r="E1217">
        <v>2019</v>
      </c>
      <c r="F1217" s="10" t="s">
        <v>83</v>
      </c>
      <c r="G1217">
        <v>289.48</v>
      </c>
    </row>
    <row r="1218" spans="1:7" x14ac:dyDescent="0.3">
      <c r="A1218" s="10" t="s">
        <v>285</v>
      </c>
      <c r="B1218" s="10" t="s">
        <v>146</v>
      </c>
      <c r="C1218" s="10" t="s">
        <v>103</v>
      </c>
      <c r="D1218" s="10" t="s">
        <v>5</v>
      </c>
      <c r="E1218">
        <v>2019</v>
      </c>
      <c r="F1218" s="10" t="s">
        <v>84</v>
      </c>
      <c r="G1218">
        <v>0</v>
      </c>
    </row>
    <row r="1219" spans="1:7" x14ac:dyDescent="0.3">
      <c r="A1219" s="10" t="s">
        <v>285</v>
      </c>
      <c r="B1219" s="10" t="s">
        <v>146</v>
      </c>
      <c r="C1219" s="10" t="s">
        <v>103</v>
      </c>
      <c r="D1219" s="10" t="s">
        <v>5</v>
      </c>
      <c r="E1219">
        <v>2019</v>
      </c>
      <c r="F1219" s="10" t="s">
        <v>85</v>
      </c>
      <c r="G1219">
        <v>0</v>
      </c>
    </row>
    <row r="1220" spans="1:7" x14ac:dyDescent="0.3">
      <c r="A1220" s="10" t="s">
        <v>285</v>
      </c>
      <c r="B1220" s="10" t="s">
        <v>146</v>
      </c>
      <c r="C1220" s="10" t="s">
        <v>103</v>
      </c>
      <c r="D1220" s="10" t="s">
        <v>5</v>
      </c>
      <c r="E1220">
        <v>2019</v>
      </c>
      <c r="F1220" s="10" t="s">
        <v>80</v>
      </c>
      <c r="G1220">
        <v>0</v>
      </c>
    </row>
    <row r="1221" spans="1:7" x14ac:dyDescent="0.3">
      <c r="A1221" s="10" t="s">
        <v>285</v>
      </c>
      <c r="B1221" s="10" t="s">
        <v>146</v>
      </c>
      <c r="C1221" s="10" t="s">
        <v>103</v>
      </c>
      <c r="D1221" s="10" t="s">
        <v>5</v>
      </c>
      <c r="E1221">
        <v>2019</v>
      </c>
      <c r="F1221" s="10" t="s">
        <v>81</v>
      </c>
      <c r="G1221">
        <v>0</v>
      </c>
    </row>
    <row r="1222" spans="1:7" x14ac:dyDescent="0.3">
      <c r="A1222" s="10" t="s">
        <v>285</v>
      </c>
      <c r="B1222" s="10" t="s">
        <v>146</v>
      </c>
      <c r="C1222" s="10" t="s">
        <v>103</v>
      </c>
      <c r="D1222" s="10" t="s">
        <v>5</v>
      </c>
      <c r="E1222">
        <v>2019</v>
      </c>
      <c r="F1222" s="10" t="s">
        <v>82</v>
      </c>
      <c r="G1222">
        <v>0</v>
      </c>
    </row>
    <row r="1223" spans="1:7" x14ac:dyDescent="0.3">
      <c r="A1223" s="10" t="s">
        <v>286</v>
      </c>
      <c r="B1223" s="10" t="s">
        <v>121</v>
      </c>
      <c r="C1223" s="10" t="s">
        <v>103</v>
      </c>
      <c r="D1223" s="10" t="s">
        <v>5</v>
      </c>
      <c r="E1223">
        <v>2019</v>
      </c>
      <c r="F1223" s="10" t="s">
        <v>86</v>
      </c>
      <c r="G1223">
        <v>0</v>
      </c>
    </row>
    <row r="1224" spans="1:7" x14ac:dyDescent="0.3">
      <c r="A1224" s="10" t="s">
        <v>286</v>
      </c>
      <c r="B1224" s="10" t="s">
        <v>121</v>
      </c>
      <c r="C1224" s="10" t="s">
        <v>103</v>
      </c>
      <c r="D1224" s="10" t="s">
        <v>5</v>
      </c>
      <c r="E1224">
        <v>2019</v>
      </c>
      <c r="F1224" s="10" t="s">
        <v>87</v>
      </c>
      <c r="G1224">
        <v>0</v>
      </c>
    </row>
    <row r="1225" spans="1:7" x14ac:dyDescent="0.3">
      <c r="A1225" s="10" t="s">
        <v>286</v>
      </c>
      <c r="B1225" s="10" t="s">
        <v>121</v>
      </c>
      <c r="C1225" s="10" t="s">
        <v>103</v>
      </c>
      <c r="D1225" s="10" t="s">
        <v>5</v>
      </c>
      <c r="E1225">
        <v>2019</v>
      </c>
      <c r="F1225" s="10" t="s">
        <v>88</v>
      </c>
      <c r="G1225">
        <v>0</v>
      </c>
    </row>
    <row r="1226" spans="1:7" x14ac:dyDescent="0.3">
      <c r="A1226" s="10" t="s">
        <v>286</v>
      </c>
      <c r="B1226" s="10" t="s">
        <v>121</v>
      </c>
      <c r="C1226" s="10" t="s">
        <v>103</v>
      </c>
      <c r="D1226" s="10" t="s">
        <v>5</v>
      </c>
      <c r="E1226">
        <v>2019</v>
      </c>
      <c r="F1226" s="10" t="s">
        <v>89</v>
      </c>
      <c r="G1226">
        <v>0</v>
      </c>
    </row>
    <row r="1227" spans="1:7" x14ac:dyDescent="0.3">
      <c r="A1227" s="10" t="s">
        <v>286</v>
      </c>
      <c r="B1227" s="10" t="s">
        <v>121</v>
      </c>
      <c r="C1227" s="10" t="s">
        <v>103</v>
      </c>
      <c r="D1227" s="10" t="s">
        <v>5</v>
      </c>
      <c r="E1227">
        <v>2019</v>
      </c>
      <c r="F1227" s="10" t="s">
        <v>90</v>
      </c>
      <c r="G1227">
        <v>0</v>
      </c>
    </row>
    <row r="1228" spans="1:7" x14ac:dyDescent="0.3">
      <c r="A1228" s="10" t="s">
        <v>286</v>
      </c>
      <c r="B1228" s="10" t="s">
        <v>121</v>
      </c>
      <c r="C1228" s="10" t="s">
        <v>103</v>
      </c>
      <c r="D1228" s="10" t="s">
        <v>5</v>
      </c>
      <c r="E1228">
        <v>2019</v>
      </c>
      <c r="F1228" s="10" t="s">
        <v>91</v>
      </c>
      <c r="G1228">
        <v>0</v>
      </c>
    </row>
    <row r="1229" spans="1:7" x14ac:dyDescent="0.3">
      <c r="A1229" s="10" t="s">
        <v>286</v>
      </c>
      <c r="B1229" s="10" t="s">
        <v>121</v>
      </c>
      <c r="C1229" s="10" t="s">
        <v>103</v>
      </c>
      <c r="D1229" s="10" t="s">
        <v>5</v>
      </c>
      <c r="E1229">
        <v>2019</v>
      </c>
      <c r="F1229" s="10" t="s">
        <v>83</v>
      </c>
      <c r="G1229">
        <v>913.03</v>
      </c>
    </row>
    <row r="1230" spans="1:7" x14ac:dyDescent="0.3">
      <c r="A1230" s="10" t="s">
        <v>286</v>
      </c>
      <c r="B1230" s="10" t="s">
        <v>121</v>
      </c>
      <c r="C1230" s="10" t="s">
        <v>103</v>
      </c>
      <c r="D1230" s="10" t="s">
        <v>5</v>
      </c>
      <c r="E1230">
        <v>2019</v>
      </c>
      <c r="F1230" s="10" t="s">
        <v>84</v>
      </c>
      <c r="G1230">
        <v>0</v>
      </c>
    </row>
    <row r="1231" spans="1:7" x14ac:dyDescent="0.3">
      <c r="A1231" s="10" t="s">
        <v>286</v>
      </c>
      <c r="B1231" s="10" t="s">
        <v>121</v>
      </c>
      <c r="C1231" s="10" t="s">
        <v>103</v>
      </c>
      <c r="D1231" s="10" t="s">
        <v>5</v>
      </c>
      <c r="E1231">
        <v>2019</v>
      </c>
      <c r="F1231" s="10" t="s">
        <v>85</v>
      </c>
      <c r="G1231">
        <v>0</v>
      </c>
    </row>
    <row r="1232" spans="1:7" x14ac:dyDescent="0.3">
      <c r="A1232" s="10" t="s">
        <v>286</v>
      </c>
      <c r="B1232" s="10" t="s">
        <v>121</v>
      </c>
      <c r="C1232" s="10" t="s">
        <v>103</v>
      </c>
      <c r="D1232" s="10" t="s">
        <v>5</v>
      </c>
      <c r="E1232">
        <v>2019</v>
      </c>
      <c r="F1232" s="10" t="s">
        <v>80</v>
      </c>
      <c r="G1232">
        <v>0</v>
      </c>
    </row>
    <row r="1233" spans="1:7" x14ac:dyDescent="0.3">
      <c r="A1233" s="10" t="s">
        <v>286</v>
      </c>
      <c r="B1233" s="10" t="s">
        <v>121</v>
      </c>
      <c r="C1233" s="10" t="s">
        <v>103</v>
      </c>
      <c r="D1233" s="10" t="s">
        <v>5</v>
      </c>
      <c r="E1233">
        <v>2019</v>
      </c>
      <c r="F1233" s="10" t="s">
        <v>81</v>
      </c>
      <c r="G1233">
        <v>313.52</v>
      </c>
    </row>
    <row r="1234" spans="1:7" x14ac:dyDescent="0.3">
      <c r="A1234" s="10" t="s">
        <v>286</v>
      </c>
      <c r="B1234" s="10" t="s">
        <v>121</v>
      </c>
      <c r="C1234" s="10" t="s">
        <v>103</v>
      </c>
      <c r="D1234" s="10" t="s">
        <v>5</v>
      </c>
      <c r="E1234">
        <v>2019</v>
      </c>
      <c r="F1234" s="10" t="s">
        <v>82</v>
      </c>
      <c r="G1234">
        <v>0</v>
      </c>
    </row>
    <row r="1235" spans="1:7" x14ac:dyDescent="0.3">
      <c r="A1235" s="10" t="s">
        <v>287</v>
      </c>
      <c r="B1235" s="10" t="s">
        <v>18</v>
      </c>
      <c r="C1235" s="10" t="s">
        <v>103</v>
      </c>
      <c r="D1235" s="10" t="s">
        <v>5</v>
      </c>
      <c r="E1235">
        <v>2018</v>
      </c>
      <c r="F1235" s="10" t="s">
        <v>86</v>
      </c>
      <c r="G1235">
        <v>7980.12</v>
      </c>
    </row>
    <row r="1236" spans="1:7" x14ac:dyDescent="0.3">
      <c r="A1236" s="10" t="s">
        <v>287</v>
      </c>
      <c r="B1236" s="10" t="s">
        <v>18</v>
      </c>
      <c r="C1236" s="10" t="s">
        <v>103</v>
      </c>
      <c r="D1236" s="10" t="s">
        <v>5</v>
      </c>
      <c r="E1236">
        <v>2018</v>
      </c>
      <c r="F1236" s="10" t="s">
        <v>87</v>
      </c>
      <c r="G1236">
        <v>42105.170000000006</v>
      </c>
    </row>
    <row r="1237" spans="1:7" x14ac:dyDescent="0.3">
      <c r="A1237" s="10" t="s">
        <v>287</v>
      </c>
      <c r="B1237" s="10" t="s">
        <v>18</v>
      </c>
      <c r="C1237" s="10" t="s">
        <v>103</v>
      </c>
      <c r="D1237" s="10" t="s">
        <v>5</v>
      </c>
      <c r="E1237">
        <v>2018</v>
      </c>
      <c r="F1237" s="10" t="s">
        <v>88</v>
      </c>
      <c r="G1237">
        <v>21035.37</v>
      </c>
    </row>
    <row r="1238" spans="1:7" x14ac:dyDescent="0.3">
      <c r="A1238" s="10" t="s">
        <v>287</v>
      </c>
      <c r="B1238" s="10" t="s">
        <v>18</v>
      </c>
      <c r="C1238" s="10" t="s">
        <v>103</v>
      </c>
      <c r="D1238" s="10" t="s">
        <v>5</v>
      </c>
      <c r="E1238">
        <v>2018</v>
      </c>
      <c r="F1238" s="10" t="s">
        <v>89</v>
      </c>
      <c r="G1238">
        <v>29466.06</v>
      </c>
    </row>
    <row r="1239" spans="1:7" x14ac:dyDescent="0.3">
      <c r="A1239" s="10" t="s">
        <v>287</v>
      </c>
      <c r="B1239" s="10" t="s">
        <v>18</v>
      </c>
      <c r="C1239" s="10" t="s">
        <v>103</v>
      </c>
      <c r="D1239" s="10" t="s">
        <v>5</v>
      </c>
      <c r="E1239">
        <v>2018</v>
      </c>
      <c r="F1239" s="10" t="s">
        <v>90</v>
      </c>
      <c r="G1239">
        <v>38164.400000000001</v>
      </c>
    </row>
    <row r="1240" spans="1:7" x14ac:dyDescent="0.3">
      <c r="A1240" s="10" t="s">
        <v>287</v>
      </c>
      <c r="B1240" s="10" t="s">
        <v>18</v>
      </c>
      <c r="C1240" s="10" t="s">
        <v>103</v>
      </c>
      <c r="D1240" s="10" t="s">
        <v>5</v>
      </c>
      <c r="E1240">
        <v>2018</v>
      </c>
      <c r="F1240" s="10" t="s">
        <v>91</v>
      </c>
      <c r="G1240">
        <v>29700.620000000003</v>
      </c>
    </row>
    <row r="1241" spans="1:7" x14ac:dyDescent="0.3">
      <c r="A1241" s="10" t="s">
        <v>287</v>
      </c>
      <c r="B1241" s="10" t="s">
        <v>18</v>
      </c>
      <c r="C1241" s="10" t="s">
        <v>103</v>
      </c>
      <c r="D1241" s="10" t="s">
        <v>5</v>
      </c>
      <c r="E1241">
        <v>2018</v>
      </c>
      <c r="F1241" s="10" t="s">
        <v>83</v>
      </c>
      <c r="G1241">
        <v>30025.759999999998</v>
      </c>
    </row>
    <row r="1242" spans="1:7" x14ac:dyDescent="0.3">
      <c r="A1242" s="10" t="s">
        <v>287</v>
      </c>
      <c r="B1242" s="10" t="s">
        <v>18</v>
      </c>
      <c r="C1242" s="10" t="s">
        <v>103</v>
      </c>
      <c r="D1242" s="10" t="s">
        <v>5</v>
      </c>
      <c r="E1242">
        <v>2018</v>
      </c>
      <c r="F1242" s="10" t="s">
        <v>84</v>
      </c>
      <c r="G1242">
        <v>44146.420000000006</v>
      </c>
    </row>
    <row r="1243" spans="1:7" x14ac:dyDescent="0.3">
      <c r="A1243" s="10" t="s">
        <v>287</v>
      </c>
      <c r="B1243" s="10" t="s">
        <v>18</v>
      </c>
      <c r="C1243" s="10" t="s">
        <v>103</v>
      </c>
      <c r="D1243" s="10" t="s">
        <v>5</v>
      </c>
      <c r="E1243">
        <v>2018</v>
      </c>
      <c r="F1243" s="10" t="s">
        <v>85</v>
      </c>
      <c r="G1243">
        <v>39020.6</v>
      </c>
    </row>
    <row r="1244" spans="1:7" x14ac:dyDescent="0.3">
      <c r="A1244" s="10" t="s">
        <v>287</v>
      </c>
      <c r="B1244" s="10" t="s">
        <v>18</v>
      </c>
      <c r="C1244" s="10" t="s">
        <v>103</v>
      </c>
      <c r="D1244" s="10" t="s">
        <v>5</v>
      </c>
      <c r="E1244">
        <v>2018</v>
      </c>
      <c r="F1244" s="10" t="s">
        <v>80</v>
      </c>
      <c r="G1244">
        <v>6266.75</v>
      </c>
    </row>
    <row r="1245" spans="1:7" x14ac:dyDescent="0.3">
      <c r="A1245" s="10" t="s">
        <v>287</v>
      </c>
      <c r="B1245" s="10" t="s">
        <v>18</v>
      </c>
      <c r="C1245" s="10" t="s">
        <v>103</v>
      </c>
      <c r="D1245" s="10" t="s">
        <v>5</v>
      </c>
      <c r="E1245">
        <v>2018</v>
      </c>
      <c r="F1245" s="10" t="s">
        <v>81</v>
      </c>
      <c r="G1245">
        <v>33686.74</v>
      </c>
    </row>
    <row r="1246" spans="1:7" x14ac:dyDescent="0.3">
      <c r="A1246" s="10" t="s">
        <v>287</v>
      </c>
      <c r="B1246" s="10" t="s">
        <v>18</v>
      </c>
      <c r="C1246" s="10" t="s">
        <v>103</v>
      </c>
      <c r="D1246" s="10" t="s">
        <v>5</v>
      </c>
      <c r="E1246">
        <v>2018</v>
      </c>
      <c r="F1246" s="10" t="s">
        <v>82</v>
      </c>
      <c r="G1246">
        <v>67016.990000000005</v>
      </c>
    </row>
    <row r="1247" spans="1:7" x14ac:dyDescent="0.3">
      <c r="A1247" s="10" t="s">
        <v>288</v>
      </c>
      <c r="B1247" s="10" t="s">
        <v>30</v>
      </c>
      <c r="C1247" s="10" t="s">
        <v>103</v>
      </c>
      <c r="D1247" s="10" t="s">
        <v>5</v>
      </c>
      <c r="E1247">
        <v>2018</v>
      </c>
      <c r="F1247" s="10" t="s">
        <v>86</v>
      </c>
      <c r="G1247">
        <v>5969183.0100000016</v>
      </c>
    </row>
    <row r="1248" spans="1:7" x14ac:dyDescent="0.3">
      <c r="A1248" s="10" t="s">
        <v>288</v>
      </c>
      <c r="B1248" s="10" t="s">
        <v>30</v>
      </c>
      <c r="C1248" s="10" t="s">
        <v>103</v>
      </c>
      <c r="D1248" s="10" t="s">
        <v>5</v>
      </c>
      <c r="E1248">
        <v>2018</v>
      </c>
      <c r="F1248" s="10" t="s">
        <v>87</v>
      </c>
      <c r="G1248">
        <v>482655.95000000007</v>
      </c>
    </row>
    <row r="1249" spans="1:7" x14ac:dyDescent="0.3">
      <c r="A1249" s="10" t="s">
        <v>288</v>
      </c>
      <c r="B1249" s="10" t="s">
        <v>30</v>
      </c>
      <c r="C1249" s="10" t="s">
        <v>103</v>
      </c>
      <c r="D1249" s="10" t="s">
        <v>5</v>
      </c>
      <c r="E1249">
        <v>2018</v>
      </c>
      <c r="F1249" s="10" t="s">
        <v>88</v>
      </c>
      <c r="G1249">
        <v>1501099.1599999997</v>
      </c>
    </row>
    <row r="1250" spans="1:7" x14ac:dyDescent="0.3">
      <c r="A1250" s="10" t="s">
        <v>288</v>
      </c>
      <c r="B1250" s="10" t="s">
        <v>30</v>
      </c>
      <c r="C1250" s="10" t="s">
        <v>103</v>
      </c>
      <c r="D1250" s="10" t="s">
        <v>5</v>
      </c>
      <c r="E1250">
        <v>2018</v>
      </c>
      <c r="F1250" s="10" t="s">
        <v>89</v>
      </c>
      <c r="G1250">
        <v>2230788.7599999998</v>
      </c>
    </row>
    <row r="1251" spans="1:7" x14ac:dyDescent="0.3">
      <c r="A1251" s="10" t="s">
        <v>288</v>
      </c>
      <c r="B1251" s="10" t="s">
        <v>30</v>
      </c>
      <c r="C1251" s="10" t="s">
        <v>103</v>
      </c>
      <c r="D1251" s="10" t="s">
        <v>5</v>
      </c>
      <c r="E1251">
        <v>2018</v>
      </c>
      <c r="F1251" s="10" t="s">
        <v>90</v>
      </c>
      <c r="G1251">
        <v>13237590.680000002</v>
      </c>
    </row>
    <row r="1252" spans="1:7" x14ac:dyDescent="0.3">
      <c r="A1252" s="10" t="s">
        <v>288</v>
      </c>
      <c r="B1252" s="10" t="s">
        <v>30</v>
      </c>
      <c r="C1252" s="10" t="s">
        <v>103</v>
      </c>
      <c r="D1252" s="10" t="s">
        <v>5</v>
      </c>
      <c r="E1252">
        <v>2018</v>
      </c>
      <c r="F1252" s="10" t="s">
        <v>91</v>
      </c>
      <c r="G1252">
        <v>11455564.67</v>
      </c>
    </row>
    <row r="1253" spans="1:7" x14ac:dyDescent="0.3">
      <c r="A1253" s="10" t="s">
        <v>288</v>
      </c>
      <c r="B1253" s="10" t="s">
        <v>30</v>
      </c>
      <c r="C1253" s="10" t="s">
        <v>103</v>
      </c>
      <c r="D1253" s="10" t="s">
        <v>5</v>
      </c>
      <c r="E1253">
        <v>2018</v>
      </c>
      <c r="F1253" s="10" t="s">
        <v>83</v>
      </c>
      <c r="G1253">
        <v>3827405.4499999997</v>
      </c>
    </row>
    <row r="1254" spans="1:7" x14ac:dyDescent="0.3">
      <c r="A1254" s="10" t="s">
        <v>288</v>
      </c>
      <c r="B1254" s="10" t="s">
        <v>30</v>
      </c>
      <c r="C1254" s="10" t="s">
        <v>103</v>
      </c>
      <c r="D1254" s="10" t="s">
        <v>5</v>
      </c>
      <c r="E1254">
        <v>2018</v>
      </c>
      <c r="F1254" s="10" t="s">
        <v>84</v>
      </c>
      <c r="G1254">
        <v>3612391.3600000003</v>
      </c>
    </row>
    <row r="1255" spans="1:7" x14ac:dyDescent="0.3">
      <c r="A1255" s="10" t="s">
        <v>288</v>
      </c>
      <c r="B1255" s="10" t="s">
        <v>30</v>
      </c>
      <c r="C1255" s="10" t="s">
        <v>103</v>
      </c>
      <c r="D1255" s="10" t="s">
        <v>5</v>
      </c>
      <c r="E1255">
        <v>2018</v>
      </c>
      <c r="F1255" s="10" t="s">
        <v>85</v>
      </c>
      <c r="G1255">
        <v>12125351.399999999</v>
      </c>
    </row>
    <row r="1256" spans="1:7" x14ac:dyDescent="0.3">
      <c r="A1256" s="10" t="s">
        <v>288</v>
      </c>
      <c r="B1256" s="10" t="s">
        <v>30</v>
      </c>
      <c r="C1256" s="10" t="s">
        <v>103</v>
      </c>
      <c r="D1256" s="10" t="s">
        <v>5</v>
      </c>
      <c r="E1256">
        <v>2018</v>
      </c>
      <c r="F1256" s="10" t="s">
        <v>80</v>
      </c>
      <c r="G1256">
        <v>6376315.3000000017</v>
      </c>
    </row>
    <row r="1257" spans="1:7" x14ac:dyDescent="0.3">
      <c r="A1257" s="10" t="s">
        <v>288</v>
      </c>
      <c r="B1257" s="10" t="s">
        <v>30</v>
      </c>
      <c r="C1257" s="10" t="s">
        <v>103</v>
      </c>
      <c r="D1257" s="10" t="s">
        <v>5</v>
      </c>
      <c r="E1257">
        <v>2018</v>
      </c>
      <c r="F1257" s="10" t="s">
        <v>81</v>
      </c>
      <c r="G1257">
        <v>8628736.3300000001</v>
      </c>
    </row>
    <row r="1258" spans="1:7" x14ac:dyDescent="0.3">
      <c r="A1258" s="10" t="s">
        <v>288</v>
      </c>
      <c r="B1258" s="10" t="s">
        <v>30</v>
      </c>
      <c r="C1258" s="10" t="s">
        <v>103</v>
      </c>
      <c r="D1258" s="10" t="s">
        <v>5</v>
      </c>
      <c r="E1258">
        <v>2018</v>
      </c>
      <c r="F1258" s="10" t="s">
        <v>82</v>
      </c>
      <c r="G1258">
        <v>7198641.96</v>
      </c>
    </row>
    <row r="1259" spans="1:7" x14ac:dyDescent="0.3">
      <c r="A1259" s="10" t="s">
        <v>289</v>
      </c>
      <c r="B1259" s="10" t="s">
        <v>30</v>
      </c>
      <c r="C1259" s="10" t="s">
        <v>103</v>
      </c>
      <c r="D1259" s="10" t="s">
        <v>108</v>
      </c>
      <c r="E1259">
        <v>2018</v>
      </c>
      <c r="F1259" s="10" t="s">
        <v>86</v>
      </c>
      <c r="G1259">
        <v>15603.85</v>
      </c>
    </row>
    <row r="1260" spans="1:7" x14ac:dyDescent="0.3">
      <c r="A1260" s="10" t="s">
        <v>289</v>
      </c>
      <c r="B1260" s="10" t="s">
        <v>30</v>
      </c>
      <c r="C1260" s="10" t="s">
        <v>103</v>
      </c>
      <c r="D1260" s="10" t="s">
        <v>108</v>
      </c>
      <c r="E1260">
        <v>2018</v>
      </c>
      <c r="F1260" s="10" t="s">
        <v>87</v>
      </c>
      <c r="G1260">
        <v>0</v>
      </c>
    </row>
    <row r="1261" spans="1:7" x14ac:dyDescent="0.3">
      <c r="A1261" s="10" t="s">
        <v>289</v>
      </c>
      <c r="B1261" s="10" t="s">
        <v>30</v>
      </c>
      <c r="C1261" s="10" t="s">
        <v>103</v>
      </c>
      <c r="D1261" s="10" t="s">
        <v>108</v>
      </c>
      <c r="E1261">
        <v>2018</v>
      </c>
      <c r="F1261" s="10" t="s">
        <v>88</v>
      </c>
      <c r="G1261">
        <v>0</v>
      </c>
    </row>
    <row r="1262" spans="1:7" x14ac:dyDescent="0.3">
      <c r="A1262" s="10" t="s">
        <v>289</v>
      </c>
      <c r="B1262" s="10" t="s">
        <v>30</v>
      </c>
      <c r="C1262" s="10" t="s">
        <v>103</v>
      </c>
      <c r="D1262" s="10" t="s">
        <v>108</v>
      </c>
      <c r="E1262">
        <v>2018</v>
      </c>
      <c r="F1262" s="10" t="s">
        <v>89</v>
      </c>
      <c r="G1262">
        <v>32038.5</v>
      </c>
    </row>
    <row r="1263" spans="1:7" x14ac:dyDescent="0.3">
      <c r="A1263" s="10" t="s">
        <v>289</v>
      </c>
      <c r="B1263" s="10" t="s">
        <v>30</v>
      </c>
      <c r="C1263" s="10" t="s">
        <v>103</v>
      </c>
      <c r="D1263" s="10" t="s">
        <v>108</v>
      </c>
      <c r="E1263">
        <v>2018</v>
      </c>
      <c r="F1263" s="10" t="s">
        <v>90</v>
      </c>
      <c r="G1263">
        <v>73203.51999999999</v>
      </c>
    </row>
    <row r="1264" spans="1:7" x14ac:dyDescent="0.3">
      <c r="A1264" s="10" t="s">
        <v>289</v>
      </c>
      <c r="B1264" s="10" t="s">
        <v>30</v>
      </c>
      <c r="C1264" s="10" t="s">
        <v>103</v>
      </c>
      <c r="D1264" s="10" t="s">
        <v>108</v>
      </c>
      <c r="E1264">
        <v>2018</v>
      </c>
      <c r="F1264" s="10" t="s">
        <v>91</v>
      </c>
      <c r="G1264">
        <v>100580.85</v>
      </c>
    </row>
    <row r="1265" spans="1:7" x14ac:dyDescent="0.3">
      <c r="A1265" s="10" t="s">
        <v>289</v>
      </c>
      <c r="B1265" s="10" t="s">
        <v>30</v>
      </c>
      <c r="C1265" s="10" t="s">
        <v>103</v>
      </c>
      <c r="D1265" s="10" t="s">
        <v>108</v>
      </c>
      <c r="E1265">
        <v>2018</v>
      </c>
      <c r="F1265" s="10" t="s">
        <v>83</v>
      </c>
      <c r="G1265">
        <v>0</v>
      </c>
    </row>
    <row r="1266" spans="1:7" x14ac:dyDescent="0.3">
      <c r="A1266" s="10" t="s">
        <v>289</v>
      </c>
      <c r="B1266" s="10" t="s">
        <v>30</v>
      </c>
      <c r="C1266" s="10" t="s">
        <v>103</v>
      </c>
      <c r="D1266" s="10" t="s">
        <v>108</v>
      </c>
      <c r="E1266">
        <v>2018</v>
      </c>
      <c r="F1266" s="10" t="s">
        <v>84</v>
      </c>
      <c r="G1266">
        <v>1683240.67</v>
      </c>
    </row>
    <row r="1267" spans="1:7" x14ac:dyDescent="0.3">
      <c r="A1267" s="10" t="s">
        <v>289</v>
      </c>
      <c r="B1267" s="10" t="s">
        <v>30</v>
      </c>
      <c r="C1267" s="10" t="s">
        <v>103</v>
      </c>
      <c r="D1267" s="10" t="s">
        <v>108</v>
      </c>
      <c r="E1267">
        <v>2018</v>
      </c>
      <c r="F1267" s="10" t="s">
        <v>85</v>
      </c>
      <c r="G1267">
        <v>149447.37</v>
      </c>
    </row>
    <row r="1268" spans="1:7" x14ac:dyDescent="0.3">
      <c r="A1268" s="10" t="s">
        <v>289</v>
      </c>
      <c r="B1268" s="10" t="s">
        <v>30</v>
      </c>
      <c r="C1268" s="10" t="s">
        <v>103</v>
      </c>
      <c r="D1268" s="10" t="s">
        <v>108</v>
      </c>
      <c r="E1268">
        <v>2018</v>
      </c>
      <c r="F1268" s="10" t="s">
        <v>80</v>
      </c>
      <c r="G1268">
        <v>797214.7</v>
      </c>
    </row>
    <row r="1269" spans="1:7" x14ac:dyDescent="0.3">
      <c r="A1269" s="10" t="s">
        <v>289</v>
      </c>
      <c r="B1269" s="10" t="s">
        <v>30</v>
      </c>
      <c r="C1269" s="10" t="s">
        <v>103</v>
      </c>
      <c r="D1269" s="10" t="s">
        <v>108</v>
      </c>
      <c r="E1269">
        <v>2018</v>
      </c>
      <c r="F1269" s="10" t="s">
        <v>81</v>
      </c>
      <c r="G1269">
        <v>1567707.9</v>
      </c>
    </row>
    <row r="1270" spans="1:7" x14ac:dyDescent="0.3">
      <c r="A1270" s="10" t="s">
        <v>289</v>
      </c>
      <c r="B1270" s="10" t="s">
        <v>30</v>
      </c>
      <c r="C1270" s="10" t="s">
        <v>103</v>
      </c>
      <c r="D1270" s="10" t="s">
        <v>108</v>
      </c>
      <c r="E1270">
        <v>2018</v>
      </c>
      <c r="F1270" s="10" t="s">
        <v>82</v>
      </c>
      <c r="G1270">
        <v>63857.5</v>
      </c>
    </row>
    <row r="1271" spans="1:7" x14ac:dyDescent="0.3">
      <c r="A1271" s="10" t="s">
        <v>290</v>
      </c>
      <c r="B1271" s="10" t="s">
        <v>15</v>
      </c>
      <c r="C1271" s="10" t="s">
        <v>103</v>
      </c>
      <c r="D1271" s="10" t="s">
        <v>5</v>
      </c>
      <c r="E1271">
        <v>2018</v>
      </c>
      <c r="F1271" s="10" t="s">
        <v>86</v>
      </c>
      <c r="G1271">
        <v>572718.43000000005</v>
      </c>
    </row>
    <row r="1272" spans="1:7" x14ac:dyDescent="0.3">
      <c r="A1272" s="10" t="s">
        <v>290</v>
      </c>
      <c r="B1272" s="10" t="s">
        <v>15</v>
      </c>
      <c r="C1272" s="10" t="s">
        <v>103</v>
      </c>
      <c r="D1272" s="10" t="s">
        <v>5</v>
      </c>
      <c r="E1272">
        <v>2018</v>
      </c>
      <c r="F1272" s="10" t="s">
        <v>87</v>
      </c>
      <c r="G1272">
        <v>842007.74</v>
      </c>
    </row>
    <row r="1273" spans="1:7" x14ac:dyDescent="0.3">
      <c r="A1273" s="10" t="s">
        <v>290</v>
      </c>
      <c r="B1273" s="10" t="s">
        <v>15</v>
      </c>
      <c r="C1273" s="10" t="s">
        <v>103</v>
      </c>
      <c r="D1273" s="10" t="s">
        <v>5</v>
      </c>
      <c r="E1273">
        <v>2018</v>
      </c>
      <c r="F1273" s="10" t="s">
        <v>88</v>
      </c>
      <c r="G1273">
        <v>847605.63</v>
      </c>
    </row>
    <row r="1274" spans="1:7" x14ac:dyDescent="0.3">
      <c r="A1274" s="10" t="s">
        <v>290</v>
      </c>
      <c r="B1274" s="10" t="s">
        <v>15</v>
      </c>
      <c r="C1274" s="10" t="s">
        <v>103</v>
      </c>
      <c r="D1274" s="10" t="s">
        <v>5</v>
      </c>
      <c r="E1274">
        <v>2018</v>
      </c>
      <c r="F1274" s="10" t="s">
        <v>89</v>
      </c>
      <c r="G1274">
        <v>932827.85</v>
      </c>
    </row>
    <row r="1275" spans="1:7" x14ac:dyDescent="0.3">
      <c r="A1275" s="10" t="s">
        <v>290</v>
      </c>
      <c r="B1275" s="10" t="s">
        <v>15</v>
      </c>
      <c r="C1275" s="10" t="s">
        <v>103</v>
      </c>
      <c r="D1275" s="10" t="s">
        <v>5</v>
      </c>
      <c r="E1275">
        <v>2018</v>
      </c>
      <c r="F1275" s="10" t="s">
        <v>90</v>
      </c>
      <c r="G1275">
        <v>801252.26</v>
      </c>
    </row>
    <row r="1276" spans="1:7" x14ac:dyDescent="0.3">
      <c r="A1276" s="10" t="s">
        <v>290</v>
      </c>
      <c r="B1276" s="10" t="s">
        <v>15</v>
      </c>
      <c r="C1276" s="10" t="s">
        <v>103</v>
      </c>
      <c r="D1276" s="10" t="s">
        <v>5</v>
      </c>
      <c r="E1276">
        <v>2018</v>
      </c>
      <c r="F1276" s="10" t="s">
        <v>91</v>
      </c>
      <c r="G1276">
        <v>834986.4</v>
      </c>
    </row>
    <row r="1277" spans="1:7" x14ac:dyDescent="0.3">
      <c r="A1277" s="10" t="s">
        <v>290</v>
      </c>
      <c r="B1277" s="10" t="s">
        <v>15</v>
      </c>
      <c r="C1277" s="10" t="s">
        <v>103</v>
      </c>
      <c r="D1277" s="10" t="s">
        <v>5</v>
      </c>
      <c r="E1277">
        <v>2018</v>
      </c>
      <c r="F1277" s="10" t="s">
        <v>83</v>
      </c>
      <c r="G1277">
        <v>695443.47</v>
      </c>
    </row>
    <row r="1278" spans="1:7" x14ac:dyDescent="0.3">
      <c r="A1278" s="10" t="s">
        <v>290</v>
      </c>
      <c r="B1278" s="10" t="s">
        <v>15</v>
      </c>
      <c r="C1278" s="10" t="s">
        <v>103</v>
      </c>
      <c r="D1278" s="10" t="s">
        <v>5</v>
      </c>
      <c r="E1278">
        <v>2018</v>
      </c>
      <c r="F1278" s="10" t="s">
        <v>84</v>
      </c>
      <c r="G1278">
        <v>1293473.18</v>
      </c>
    </row>
    <row r="1279" spans="1:7" x14ac:dyDescent="0.3">
      <c r="A1279" s="10" t="s">
        <v>290</v>
      </c>
      <c r="B1279" s="10" t="s">
        <v>15</v>
      </c>
      <c r="C1279" s="10" t="s">
        <v>103</v>
      </c>
      <c r="D1279" s="10" t="s">
        <v>5</v>
      </c>
      <c r="E1279">
        <v>2018</v>
      </c>
      <c r="F1279" s="10" t="s">
        <v>85</v>
      </c>
      <c r="G1279">
        <v>950886.7</v>
      </c>
    </row>
    <row r="1280" spans="1:7" x14ac:dyDescent="0.3">
      <c r="A1280" s="10" t="s">
        <v>290</v>
      </c>
      <c r="B1280" s="10" t="s">
        <v>15</v>
      </c>
      <c r="C1280" s="10" t="s">
        <v>103</v>
      </c>
      <c r="D1280" s="10" t="s">
        <v>5</v>
      </c>
      <c r="E1280">
        <v>2018</v>
      </c>
      <c r="F1280" s="10" t="s">
        <v>80</v>
      </c>
      <c r="G1280">
        <v>701994.8</v>
      </c>
    </row>
    <row r="1281" spans="1:7" x14ac:dyDescent="0.3">
      <c r="A1281" s="10" t="s">
        <v>290</v>
      </c>
      <c r="B1281" s="10" t="s">
        <v>15</v>
      </c>
      <c r="C1281" s="10" t="s">
        <v>103</v>
      </c>
      <c r="D1281" s="10" t="s">
        <v>5</v>
      </c>
      <c r="E1281">
        <v>2018</v>
      </c>
      <c r="F1281" s="10" t="s">
        <v>81</v>
      </c>
      <c r="G1281">
        <v>694558.31</v>
      </c>
    </row>
    <row r="1282" spans="1:7" x14ac:dyDescent="0.3">
      <c r="A1282" s="10" t="s">
        <v>290</v>
      </c>
      <c r="B1282" s="10" t="s">
        <v>15</v>
      </c>
      <c r="C1282" s="10" t="s">
        <v>103</v>
      </c>
      <c r="D1282" s="10" t="s">
        <v>5</v>
      </c>
      <c r="E1282">
        <v>2018</v>
      </c>
      <c r="F1282" s="10" t="s">
        <v>82</v>
      </c>
      <c r="G1282">
        <v>222611.81</v>
      </c>
    </row>
    <row r="1283" spans="1:7" x14ac:dyDescent="0.3">
      <c r="A1283" s="10" t="s">
        <v>291</v>
      </c>
      <c r="B1283" s="10" t="s">
        <v>15</v>
      </c>
      <c r="C1283" s="10" t="s">
        <v>103</v>
      </c>
      <c r="D1283" s="10" t="s">
        <v>108</v>
      </c>
      <c r="E1283">
        <v>2018</v>
      </c>
      <c r="F1283" s="10" t="s">
        <v>86</v>
      </c>
      <c r="G1283">
        <v>182707.49</v>
      </c>
    </row>
    <row r="1284" spans="1:7" x14ac:dyDescent="0.3">
      <c r="A1284" s="10" t="s">
        <v>291</v>
      </c>
      <c r="B1284" s="10" t="s">
        <v>15</v>
      </c>
      <c r="C1284" s="10" t="s">
        <v>103</v>
      </c>
      <c r="D1284" s="10" t="s">
        <v>108</v>
      </c>
      <c r="E1284">
        <v>2018</v>
      </c>
      <c r="F1284" s="10" t="s">
        <v>87</v>
      </c>
      <c r="G1284">
        <v>0</v>
      </c>
    </row>
    <row r="1285" spans="1:7" x14ac:dyDescent="0.3">
      <c r="A1285" s="10" t="s">
        <v>291</v>
      </c>
      <c r="B1285" s="10" t="s">
        <v>15</v>
      </c>
      <c r="C1285" s="10" t="s">
        <v>103</v>
      </c>
      <c r="D1285" s="10" t="s">
        <v>108</v>
      </c>
      <c r="E1285">
        <v>2018</v>
      </c>
      <c r="F1285" s="10" t="s">
        <v>88</v>
      </c>
      <c r="G1285">
        <v>0</v>
      </c>
    </row>
    <row r="1286" spans="1:7" x14ac:dyDescent="0.3">
      <c r="A1286" s="10" t="s">
        <v>291</v>
      </c>
      <c r="B1286" s="10" t="s">
        <v>15</v>
      </c>
      <c r="C1286" s="10" t="s">
        <v>103</v>
      </c>
      <c r="D1286" s="10" t="s">
        <v>108</v>
      </c>
      <c r="E1286">
        <v>2018</v>
      </c>
      <c r="F1286" s="10" t="s">
        <v>89</v>
      </c>
      <c r="G1286">
        <v>0</v>
      </c>
    </row>
    <row r="1287" spans="1:7" x14ac:dyDescent="0.3">
      <c r="A1287" s="10" t="s">
        <v>291</v>
      </c>
      <c r="B1287" s="10" t="s">
        <v>15</v>
      </c>
      <c r="C1287" s="10" t="s">
        <v>103</v>
      </c>
      <c r="D1287" s="10" t="s">
        <v>108</v>
      </c>
      <c r="E1287">
        <v>2018</v>
      </c>
      <c r="F1287" s="10" t="s">
        <v>90</v>
      </c>
      <c r="G1287">
        <v>0</v>
      </c>
    </row>
    <row r="1288" spans="1:7" x14ac:dyDescent="0.3">
      <c r="A1288" s="10" t="s">
        <v>291</v>
      </c>
      <c r="B1288" s="10" t="s">
        <v>15</v>
      </c>
      <c r="C1288" s="10" t="s">
        <v>103</v>
      </c>
      <c r="D1288" s="10" t="s">
        <v>108</v>
      </c>
      <c r="E1288">
        <v>2018</v>
      </c>
      <c r="F1288" s="10" t="s">
        <v>91</v>
      </c>
      <c r="G1288">
        <v>0</v>
      </c>
    </row>
    <row r="1289" spans="1:7" x14ac:dyDescent="0.3">
      <c r="A1289" s="10" t="s">
        <v>291</v>
      </c>
      <c r="B1289" s="10" t="s">
        <v>15</v>
      </c>
      <c r="C1289" s="10" t="s">
        <v>103</v>
      </c>
      <c r="D1289" s="10" t="s">
        <v>108</v>
      </c>
      <c r="E1289">
        <v>2018</v>
      </c>
      <c r="F1289" s="10" t="s">
        <v>83</v>
      </c>
      <c r="G1289">
        <v>0</v>
      </c>
    </row>
    <row r="1290" spans="1:7" x14ac:dyDescent="0.3">
      <c r="A1290" s="10" t="s">
        <v>291</v>
      </c>
      <c r="B1290" s="10" t="s">
        <v>15</v>
      </c>
      <c r="C1290" s="10" t="s">
        <v>103</v>
      </c>
      <c r="D1290" s="10" t="s">
        <v>108</v>
      </c>
      <c r="E1290">
        <v>2018</v>
      </c>
      <c r="F1290" s="10" t="s">
        <v>84</v>
      </c>
      <c r="G1290">
        <v>0</v>
      </c>
    </row>
    <row r="1291" spans="1:7" x14ac:dyDescent="0.3">
      <c r="A1291" s="10" t="s">
        <v>291</v>
      </c>
      <c r="B1291" s="10" t="s">
        <v>15</v>
      </c>
      <c r="C1291" s="10" t="s">
        <v>103</v>
      </c>
      <c r="D1291" s="10" t="s">
        <v>108</v>
      </c>
      <c r="E1291">
        <v>2018</v>
      </c>
      <c r="F1291" s="10" t="s">
        <v>85</v>
      </c>
      <c r="G1291">
        <v>29878.36</v>
      </c>
    </row>
    <row r="1292" spans="1:7" x14ac:dyDescent="0.3">
      <c r="A1292" s="10" t="s">
        <v>291</v>
      </c>
      <c r="B1292" s="10" t="s">
        <v>15</v>
      </c>
      <c r="C1292" s="10" t="s">
        <v>103</v>
      </c>
      <c r="D1292" s="10" t="s">
        <v>108</v>
      </c>
      <c r="E1292">
        <v>2018</v>
      </c>
      <c r="F1292" s="10" t="s">
        <v>80</v>
      </c>
      <c r="G1292">
        <v>28026.55</v>
      </c>
    </row>
    <row r="1293" spans="1:7" x14ac:dyDescent="0.3">
      <c r="A1293" s="10" t="s">
        <v>291</v>
      </c>
      <c r="B1293" s="10" t="s">
        <v>15</v>
      </c>
      <c r="C1293" s="10" t="s">
        <v>103</v>
      </c>
      <c r="D1293" s="10" t="s">
        <v>108</v>
      </c>
      <c r="E1293">
        <v>2018</v>
      </c>
      <c r="F1293" s="10" t="s">
        <v>81</v>
      </c>
      <c r="G1293">
        <v>0</v>
      </c>
    </row>
    <row r="1294" spans="1:7" x14ac:dyDescent="0.3">
      <c r="A1294" s="10" t="s">
        <v>291</v>
      </c>
      <c r="B1294" s="10" t="s">
        <v>15</v>
      </c>
      <c r="C1294" s="10" t="s">
        <v>103</v>
      </c>
      <c r="D1294" s="10" t="s">
        <v>108</v>
      </c>
      <c r="E1294">
        <v>2018</v>
      </c>
      <c r="F1294" s="10" t="s">
        <v>82</v>
      </c>
      <c r="G1294">
        <v>25500</v>
      </c>
    </row>
    <row r="1295" spans="1:7" x14ac:dyDescent="0.3">
      <c r="A1295" s="10" t="s">
        <v>292</v>
      </c>
      <c r="B1295" s="10" t="s">
        <v>9</v>
      </c>
      <c r="C1295" s="10" t="s">
        <v>103</v>
      </c>
      <c r="D1295" s="10" t="s">
        <v>5</v>
      </c>
      <c r="E1295">
        <v>2018</v>
      </c>
      <c r="F1295" s="10" t="s">
        <v>86</v>
      </c>
      <c r="G1295">
        <v>25352189.620000001</v>
      </c>
    </row>
    <row r="1296" spans="1:7" x14ac:dyDescent="0.3">
      <c r="A1296" s="10" t="s">
        <v>292</v>
      </c>
      <c r="B1296" s="10" t="s">
        <v>9</v>
      </c>
      <c r="C1296" s="10" t="s">
        <v>103</v>
      </c>
      <c r="D1296" s="10" t="s">
        <v>5</v>
      </c>
      <c r="E1296">
        <v>2018</v>
      </c>
      <c r="F1296" s="10" t="s">
        <v>87</v>
      </c>
      <c r="G1296">
        <v>12879066.619999999</v>
      </c>
    </row>
    <row r="1297" spans="1:7" x14ac:dyDescent="0.3">
      <c r="A1297" s="10" t="s">
        <v>292</v>
      </c>
      <c r="B1297" s="10" t="s">
        <v>9</v>
      </c>
      <c r="C1297" s="10" t="s">
        <v>103</v>
      </c>
      <c r="D1297" s="10" t="s">
        <v>5</v>
      </c>
      <c r="E1297">
        <v>2018</v>
      </c>
      <c r="F1297" s="10" t="s">
        <v>88</v>
      </c>
      <c r="G1297">
        <v>36604942.190000005</v>
      </c>
    </row>
    <row r="1298" spans="1:7" x14ac:dyDescent="0.3">
      <c r="A1298" s="10" t="s">
        <v>292</v>
      </c>
      <c r="B1298" s="10" t="s">
        <v>9</v>
      </c>
      <c r="C1298" s="10" t="s">
        <v>103</v>
      </c>
      <c r="D1298" s="10" t="s">
        <v>5</v>
      </c>
      <c r="E1298">
        <v>2018</v>
      </c>
      <c r="F1298" s="10" t="s">
        <v>89</v>
      </c>
      <c r="G1298">
        <v>24050588.529999997</v>
      </c>
    </row>
    <row r="1299" spans="1:7" x14ac:dyDescent="0.3">
      <c r="A1299" s="10" t="s">
        <v>292</v>
      </c>
      <c r="B1299" s="10" t="s">
        <v>9</v>
      </c>
      <c r="C1299" s="10" t="s">
        <v>103</v>
      </c>
      <c r="D1299" s="10" t="s">
        <v>5</v>
      </c>
      <c r="E1299">
        <v>2018</v>
      </c>
      <c r="F1299" s="10" t="s">
        <v>90</v>
      </c>
      <c r="G1299">
        <v>9167180.9900000002</v>
      </c>
    </row>
    <row r="1300" spans="1:7" x14ac:dyDescent="0.3">
      <c r="A1300" s="10" t="s">
        <v>292</v>
      </c>
      <c r="B1300" s="10" t="s">
        <v>9</v>
      </c>
      <c r="C1300" s="10" t="s">
        <v>103</v>
      </c>
      <c r="D1300" s="10" t="s">
        <v>5</v>
      </c>
      <c r="E1300">
        <v>2018</v>
      </c>
      <c r="F1300" s="10" t="s">
        <v>91</v>
      </c>
      <c r="G1300">
        <v>15629233.130000001</v>
      </c>
    </row>
    <row r="1301" spans="1:7" x14ac:dyDescent="0.3">
      <c r="A1301" s="10" t="s">
        <v>292</v>
      </c>
      <c r="B1301" s="10" t="s">
        <v>9</v>
      </c>
      <c r="C1301" s="10" t="s">
        <v>103</v>
      </c>
      <c r="D1301" s="10" t="s">
        <v>5</v>
      </c>
      <c r="E1301">
        <v>2018</v>
      </c>
      <c r="F1301" s="10" t="s">
        <v>83</v>
      </c>
      <c r="G1301">
        <v>9409543.8899999987</v>
      </c>
    </row>
    <row r="1302" spans="1:7" x14ac:dyDescent="0.3">
      <c r="A1302" s="10" t="s">
        <v>292</v>
      </c>
      <c r="B1302" s="10" t="s">
        <v>9</v>
      </c>
      <c r="C1302" s="10" t="s">
        <v>103</v>
      </c>
      <c r="D1302" s="10" t="s">
        <v>5</v>
      </c>
      <c r="E1302">
        <v>2018</v>
      </c>
      <c r="F1302" s="10" t="s">
        <v>84</v>
      </c>
      <c r="G1302">
        <v>4309701.88</v>
      </c>
    </row>
    <row r="1303" spans="1:7" x14ac:dyDescent="0.3">
      <c r="A1303" s="10" t="s">
        <v>292</v>
      </c>
      <c r="B1303" s="10" t="s">
        <v>9</v>
      </c>
      <c r="C1303" s="10" t="s">
        <v>103</v>
      </c>
      <c r="D1303" s="10" t="s">
        <v>5</v>
      </c>
      <c r="E1303">
        <v>2018</v>
      </c>
      <c r="F1303" s="10" t="s">
        <v>85</v>
      </c>
      <c r="G1303">
        <v>3732556.3900000006</v>
      </c>
    </row>
    <row r="1304" spans="1:7" x14ac:dyDescent="0.3">
      <c r="A1304" s="10" t="s">
        <v>292</v>
      </c>
      <c r="B1304" s="10" t="s">
        <v>9</v>
      </c>
      <c r="C1304" s="10" t="s">
        <v>103</v>
      </c>
      <c r="D1304" s="10" t="s">
        <v>5</v>
      </c>
      <c r="E1304">
        <v>2018</v>
      </c>
      <c r="F1304" s="10" t="s">
        <v>80</v>
      </c>
      <c r="G1304">
        <v>10573407.68</v>
      </c>
    </row>
    <row r="1305" spans="1:7" x14ac:dyDescent="0.3">
      <c r="A1305" s="10" t="s">
        <v>292</v>
      </c>
      <c r="B1305" s="10" t="s">
        <v>9</v>
      </c>
      <c r="C1305" s="10" t="s">
        <v>103</v>
      </c>
      <c r="D1305" s="10" t="s">
        <v>5</v>
      </c>
      <c r="E1305">
        <v>2018</v>
      </c>
      <c r="F1305" s="10" t="s">
        <v>81</v>
      </c>
      <c r="G1305">
        <v>14225346.08</v>
      </c>
    </row>
    <row r="1306" spans="1:7" x14ac:dyDescent="0.3">
      <c r="A1306" s="10" t="s">
        <v>292</v>
      </c>
      <c r="B1306" s="10" t="s">
        <v>9</v>
      </c>
      <c r="C1306" s="10" t="s">
        <v>103</v>
      </c>
      <c r="D1306" s="10" t="s">
        <v>5</v>
      </c>
      <c r="E1306">
        <v>2018</v>
      </c>
      <c r="F1306" s="10" t="s">
        <v>82</v>
      </c>
      <c r="G1306">
        <v>21183044.290000003</v>
      </c>
    </row>
    <row r="1307" spans="1:7" x14ac:dyDescent="0.3">
      <c r="A1307" s="10" t="s">
        <v>293</v>
      </c>
      <c r="B1307" s="10" t="s">
        <v>9</v>
      </c>
      <c r="C1307" s="10" t="s">
        <v>103</v>
      </c>
      <c r="D1307" s="10" t="s">
        <v>108</v>
      </c>
      <c r="E1307">
        <v>2018</v>
      </c>
      <c r="F1307" s="10" t="s">
        <v>86</v>
      </c>
      <c r="G1307">
        <v>28615235.190000001</v>
      </c>
    </row>
    <row r="1308" spans="1:7" x14ac:dyDescent="0.3">
      <c r="A1308" s="10" t="s">
        <v>293</v>
      </c>
      <c r="B1308" s="10" t="s">
        <v>9</v>
      </c>
      <c r="C1308" s="10" t="s">
        <v>103</v>
      </c>
      <c r="D1308" s="10" t="s">
        <v>108</v>
      </c>
      <c r="E1308">
        <v>2018</v>
      </c>
      <c r="F1308" s="10" t="s">
        <v>87</v>
      </c>
      <c r="G1308">
        <v>19702499.260000002</v>
      </c>
    </row>
    <row r="1309" spans="1:7" x14ac:dyDescent="0.3">
      <c r="A1309" s="10" t="s">
        <v>293</v>
      </c>
      <c r="B1309" s="10" t="s">
        <v>9</v>
      </c>
      <c r="C1309" s="10" t="s">
        <v>103</v>
      </c>
      <c r="D1309" s="10" t="s">
        <v>108</v>
      </c>
      <c r="E1309">
        <v>2018</v>
      </c>
      <c r="F1309" s="10" t="s">
        <v>88</v>
      </c>
      <c r="G1309">
        <v>30224580.910000004</v>
      </c>
    </row>
    <row r="1310" spans="1:7" x14ac:dyDescent="0.3">
      <c r="A1310" s="10" t="s">
        <v>293</v>
      </c>
      <c r="B1310" s="10" t="s">
        <v>9</v>
      </c>
      <c r="C1310" s="10" t="s">
        <v>103</v>
      </c>
      <c r="D1310" s="10" t="s">
        <v>108</v>
      </c>
      <c r="E1310">
        <v>2018</v>
      </c>
      <c r="F1310" s="10" t="s">
        <v>89</v>
      </c>
      <c r="G1310">
        <v>8990220.0600000005</v>
      </c>
    </row>
    <row r="1311" spans="1:7" x14ac:dyDescent="0.3">
      <c r="A1311" s="10" t="s">
        <v>293</v>
      </c>
      <c r="B1311" s="10" t="s">
        <v>9</v>
      </c>
      <c r="C1311" s="10" t="s">
        <v>103</v>
      </c>
      <c r="D1311" s="10" t="s">
        <v>108</v>
      </c>
      <c r="E1311">
        <v>2018</v>
      </c>
      <c r="F1311" s="10" t="s">
        <v>90</v>
      </c>
      <c r="G1311">
        <v>15362968.379999999</v>
      </c>
    </row>
    <row r="1312" spans="1:7" x14ac:dyDescent="0.3">
      <c r="A1312" s="10" t="s">
        <v>293</v>
      </c>
      <c r="B1312" s="10" t="s">
        <v>9</v>
      </c>
      <c r="C1312" s="10" t="s">
        <v>103</v>
      </c>
      <c r="D1312" s="10" t="s">
        <v>108</v>
      </c>
      <c r="E1312">
        <v>2018</v>
      </c>
      <c r="F1312" s="10" t="s">
        <v>91</v>
      </c>
      <c r="G1312">
        <v>36522374</v>
      </c>
    </row>
    <row r="1313" spans="1:7" x14ac:dyDescent="0.3">
      <c r="A1313" s="10" t="s">
        <v>293</v>
      </c>
      <c r="B1313" s="10" t="s">
        <v>9</v>
      </c>
      <c r="C1313" s="10" t="s">
        <v>103</v>
      </c>
      <c r="D1313" s="10" t="s">
        <v>108</v>
      </c>
      <c r="E1313">
        <v>2018</v>
      </c>
      <c r="F1313" s="10" t="s">
        <v>83</v>
      </c>
      <c r="G1313">
        <v>52324454.399999999</v>
      </c>
    </row>
    <row r="1314" spans="1:7" x14ac:dyDescent="0.3">
      <c r="A1314" s="10" t="s">
        <v>293</v>
      </c>
      <c r="B1314" s="10" t="s">
        <v>9</v>
      </c>
      <c r="C1314" s="10" t="s">
        <v>103</v>
      </c>
      <c r="D1314" s="10" t="s">
        <v>108</v>
      </c>
      <c r="E1314">
        <v>2018</v>
      </c>
      <c r="F1314" s="10" t="s">
        <v>84</v>
      </c>
      <c r="G1314">
        <v>33893768.730000004</v>
      </c>
    </row>
    <row r="1315" spans="1:7" x14ac:dyDescent="0.3">
      <c r="A1315" s="10" t="s">
        <v>293</v>
      </c>
      <c r="B1315" s="10" t="s">
        <v>9</v>
      </c>
      <c r="C1315" s="10" t="s">
        <v>103</v>
      </c>
      <c r="D1315" s="10" t="s">
        <v>108</v>
      </c>
      <c r="E1315">
        <v>2018</v>
      </c>
      <c r="F1315" s="10" t="s">
        <v>85</v>
      </c>
      <c r="G1315">
        <v>29230211.210000001</v>
      </c>
    </row>
    <row r="1316" spans="1:7" x14ac:dyDescent="0.3">
      <c r="A1316" s="10" t="s">
        <v>293</v>
      </c>
      <c r="B1316" s="10" t="s">
        <v>9</v>
      </c>
      <c r="C1316" s="10" t="s">
        <v>103</v>
      </c>
      <c r="D1316" s="10" t="s">
        <v>108</v>
      </c>
      <c r="E1316">
        <v>2018</v>
      </c>
      <c r="F1316" s="10" t="s">
        <v>80</v>
      </c>
      <c r="G1316">
        <v>59032072.969999999</v>
      </c>
    </row>
    <row r="1317" spans="1:7" x14ac:dyDescent="0.3">
      <c r="A1317" s="10" t="s">
        <v>293</v>
      </c>
      <c r="B1317" s="10" t="s">
        <v>9</v>
      </c>
      <c r="C1317" s="10" t="s">
        <v>103</v>
      </c>
      <c r="D1317" s="10" t="s">
        <v>108</v>
      </c>
      <c r="E1317">
        <v>2018</v>
      </c>
      <c r="F1317" s="10" t="s">
        <v>81</v>
      </c>
      <c r="G1317">
        <v>14128014.34</v>
      </c>
    </row>
    <row r="1318" spans="1:7" x14ac:dyDescent="0.3">
      <c r="A1318" s="10" t="s">
        <v>293</v>
      </c>
      <c r="B1318" s="10" t="s">
        <v>9</v>
      </c>
      <c r="C1318" s="10" t="s">
        <v>103</v>
      </c>
      <c r="D1318" s="10" t="s">
        <v>108</v>
      </c>
      <c r="E1318">
        <v>2018</v>
      </c>
      <c r="F1318" s="10" t="s">
        <v>82</v>
      </c>
      <c r="G1318">
        <v>36297100.019999996</v>
      </c>
    </row>
    <row r="1319" spans="1:7" x14ac:dyDescent="0.3">
      <c r="A1319" s="10" t="s">
        <v>294</v>
      </c>
      <c r="B1319" s="10" t="s">
        <v>3</v>
      </c>
      <c r="C1319" s="10" t="s">
        <v>103</v>
      </c>
      <c r="D1319" s="10" t="s">
        <v>5</v>
      </c>
      <c r="E1319">
        <v>2018</v>
      </c>
      <c r="F1319" s="10" t="s">
        <v>86</v>
      </c>
      <c r="G1319">
        <v>153791.56</v>
      </c>
    </row>
    <row r="1320" spans="1:7" x14ac:dyDescent="0.3">
      <c r="A1320" s="10" t="s">
        <v>294</v>
      </c>
      <c r="B1320" s="10" t="s">
        <v>3</v>
      </c>
      <c r="C1320" s="10" t="s">
        <v>103</v>
      </c>
      <c r="D1320" s="10" t="s">
        <v>5</v>
      </c>
      <c r="E1320">
        <v>2018</v>
      </c>
      <c r="F1320" s="10" t="s">
        <v>87</v>
      </c>
      <c r="G1320">
        <v>93621.219999999987</v>
      </c>
    </row>
    <row r="1321" spans="1:7" x14ac:dyDescent="0.3">
      <c r="A1321" s="10" t="s">
        <v>294</v>
      </c>
      <c r="B1321" s="10" t="s">
        <v>3</v>
      </c>
      <c r="C1321" s="10" t="s">
        <v>103</v>
      </c>
      <c r="D1321" s="10" t="s">
        <v>5</v>
      </c>
      <c r="E1321">
        <v>2018</v>
      </c>
      <c r="F1321" s="10" t="s">
        <v>88</v>
      </c>
      <c r="G1321">
        <v>812.15</v>
      </c>
    </row>
    <row r="1322" spans="1:7" x14ac:dyDescent="0.3">
      <c r="A1322" s="10" t="s">
        <v>294</v>
      </c>
      <c r="B1322" s="10" t="s">
        <v>3</v>
      </c>
      <c r="C1322" s="10" t="s">
        <v>103</v>
      </c>
      <c r="D1322" s="10" t="s">
        <v>5</v>
      </c>
      <c r="E1322">
        <v>2018</v>
      </c>
      <c r="F1322" s="10" t="s">
        <v>89</v>
      </c>
      <c r="G1322">
        <v>167855.66999999998</v>
      </c>
    </row>
    <row r="1323" spans="1:7" x14ac:dyDescent="0.3">
      <c r="A1323" s="10" t="s">
        <v>294</v>
      </c>
      <c r="B1323" s="10" t="s">
        <v>3</v>
      </c>
      <c r="C1323" s="10" t="s">
        <v>103</v>
      </c>
      <c r="D1323" s="10" t="s">
        <v>5</v>
      </c>
      <c r="E1323">
        <v>2018</v>
      </c>
      <c r="F1323" s="10" t="s">
        <v>90</v>
      </c>
      <c r="G1323">
        <v>45650.920000000006</v>
      </c>
    </row>
    <row r="1324" spans="1:7" x14ac:dyDescent="0.3">
      <c r="A1324" s="10" t="s">
        <v>294</v>
      </c>
      <c r="B1324" s="10" t="s">
        <v>3</v>
      </c>
      <c r="C1324" s="10" t="s">
        <v>103</v>
      </c>
      <c r="D1324" s="10" t="s">
        <v>5</v>
      </c>
      <c r="E1324">
        <v>2018</v>
      </c>
      <c r="F1324" s="10" t="s">
        <v>91</v>
      </c>
      <c r="G1324">
        <v>178547.95</v>
      </c>
    </row>
    <row r="1325" spans="1:7" x14ac:dyDescent="0.3">
      <c r="A1325" s="10" t="s">
        <v>294</v>
      </c>
      <c r="B1325" s="10" t="s">
        <v>3</v>
      </c>
      <c r="C1325" s="10" t="s">
        <v>103</v>
      </c>
      <c r="D1325" s="10" t="s">
        <v>5</v>
      </c>
      <c r="E1325">
        <v>2018</v>
      </c>
      <c r="F1325" s="10" t="s">
        <v>83</v>
      </c>
      <c r="G1325">
        <v>16462.52</v>
      </c>
    </row>
    <row r="1326" spans="1:7" x14ac:dyDescent="0.3">
      <c r="A1326" s="10" t="s">
        <v>294</v>
      </c>
      <c r="B1326" s="10" t="s">
        <v>3</v>
      </c>
      <c r="C1326" s="10" t="s">
        <v>103</v>
      </c>
      <c r="D1326" s="10" t="s">
        <v>5</v>
      </c>
      <c r="E1326">
        <v>2018</v>
      </c>
      <c r="F1326" s="10" t="s">
        <v>84</v>
      </c>
      <c r="G1326">
        <v>1323.46</v>
      </c>
    </row>
    <row r="1327" spans="1:7" x14ac:dyDescent="0.3">
      <c r="A1327" s="10" t="s">
        <v>294</v>
      </c>
      <c r="B1327" s="10" t="s">
        <v>3</v>
      </c>
      <c r="C1327" s="10" t="s">
        <v>103</v>
      </c>
      <c r="D1327" s="10" t="s">
        <v>5</v>
      </c>
      <c r="E1327">
        <v>2018</v>
      </c>
      <c r="F1327" s="10" t="s">
        <v>85</v>
      </c>
      <c r="G1327">
        <v>200574.47</v>
      </c>
    </row>
    <row r="1328" spans="1:7" x14ac:dyDescent="0.3">
      <c r="A1328" s="10" t="s">
        <v>294</v>
      </c>
      <c r="B1328" s="10" t="s">
        <v>3</v>
      </c>
      <c r="C1328" s="10" t="s">
        <v>103</v>
      </c>
      <c r="D1328" s="10" t="s">
        <v>5</v>
      </c>
      <c r="E1328">
        <v>2018</v>
      </c>
      <c r="F1328" s="10" t="s">
        <v>80</v>
      </c>
      <c r="G1328">
        <v>380167.28</v>
      </c>
    </row>
    <row r="1329" spans="1:7" x14ac:dyDescent="0.3">
      <c r="A1329" s="10" t="s">
        <v>294</v>
      </c>
      <c r="B1329" s="10" t="s">
        <v>3</v>
      </c>
      <c r="C1329" s="10" t="s">
        <v>103</v>
      </c>
      <c r="D1329" s="10" t="s">
        <v>5</v>
      </c>
      <c r="E1329">
        <v>2018</v>
      </c>
      <c r="F1329" s="10" t="s">
        <v>81</v>
      </c>
      <c r="G1329">
        <v>110518.39999999999</v>
      </c>
    </row>
    <row r="1330" spans="1:7" x14ac:dyDescent="0.3">
      <c r="A1330" s="10" t="s">
        <v>294</v>
      </c>
      <c r="B1330" s="10" t="s">
        <v>3</v>
      </c>
      <c r="C1330" s="10" t="s">
        <v>103</v>
      </c>
      <c r="D1330" s="10" t="s">
        <v>5</v>
      </c>
      <c r="E1330">
        <v>2018</v>
      </c>
      <c r="F1330" s="10" t="s">
        <v>82</v>
      </c>
      <c r="G1330">
        <v>143400.22999999998</v>
      </c>
    </row>
    <row r="1331" spans="1:7" x14ac:dyDescent="0.3">
      <c r="A1331" s="10" t="s">
        <v>295</v>
      </c>
      <c r="B1331" s="10" t="s">
        <v>50</v>
      </c>
      <c r="C1331" s="10" t="s">
        <v>103</v>
      </c>
      <c r="D1331" s="10" t="s">
        <v>5</v>
      </c>
      <c r="E1331">
        <v>2018</v>
      </c>
      <c r="F1331" s="10" t="s">
        <v>86</v>
      </c>
      <c r="G1331">
        <v>100257.28</v>
      </c>
    </row>
    <row r="1332" spans="1:7" x14ac:dyDescent="0.3">
      <c r="A1332" s="10" t="s">
        <v>295</v>
      </c>
      <c r="B1332" s="10" t="s">
        <v>50</v>
      </c>
      <c r="C1332" s="10" t="s">
        <v>103</v>
      </c>
      <c r="D1332" s="10" t="s">
        <v>5</v>
      </c>
      <c r="E1332">
        <v>2018</v>
      </c>
      <c r="F1332" s="10" t="s">
        <v>87</v>
      </c>
      <c r="G1332">
        <v>216427.91999999998</v>
      </c>
    </row>
    <row r="1333" spans="1:7" x14ac:dyDescent="0.3">
      <c r="A1333" s="10" t="s">
        <v>295</v>
      </c>
      <c r="B1333" s="10" t="s">
        <v>50</v>
      </c>
      <c r="C1333" s="10" t="s">
        <v>103</v>
      </c>
      <c r="D1333" s="10" t="s">
        <v>5</v>
      </c>
      <c r="E1333">
        <v>2018</v>
      </c>
      <c r="F1333" s="10" t="s">
        <v>88</v>
      </c>
      <c r="G1333">
        <v>146372.46</v>
      </c>
    </row>
    <row r="1334" spans="1:7" x14ac:dyDescent="0.3">
      <c r="A1334" s="10" t="s">
        <v>295</v>
      </c>
      <c r="B1334" s="10" t="s">
        <v>50</v>
      </c>
      <c r="C1334" s="10" t="s">
        <v>103</v>
      </c>
      <c r="D1334" s="10" t="s">
        <v>5</v>
      </c>
      <c r="E1334">
        <v>2018</v>
      </c>
      <c r="F1334" s="10" t="s">
        <v>89</v>
      </c>
      <c r="G1334">
        <v>202520.9</v>
      </c>
    </row>
    <row r="1335" spans="1:7" x14ac:dyDescent="0.3">
      <c r="A1335" s="10" t="s">
        <v>295</v>
      </c>
      <c r="B1335" s="10" t="s">
        <v>50</v>
      </c>
      <c r="C1335" s="10" t="s">
        <v>103</v>
      </c>
      <c r="D1335" s="10" t="s">
        <v>5</v>
      </c>
      <c r="E1335">
        <v>2018</v>
      </c>
      <c r="F1335" s="10" t="s">
        <v>90</v>
      </c>
      <c r="G1335">
        <v>113685.84</v>
      </c>
    </row>
    <row r="1336" spans="1:7" x14ac:dyDescent="0.3">
      <c r="A1336" s="10" t="s">
        <v>295</v>
      </c>
      <c r="B1336" s="10" t="s">
        <v>50</v>
      </c>
      <c r="C1336" s="10" t="s">
        <v>103</v>
      </c>
      <c r="D1336" s="10" t="s">
        <v>5</v>
      </c>
      <c r="E1336">
        <v>2018</v>
      </c>
      <c r="F1336" s="10" t="s">
        <v>91</v>
      </c>
      <c r="G1336">
        <v>266661.82999999996</v>
      </c>
    </row>
    <row r="1337" spans="1:7" x14ac:dyDescent="0.3">
      <c r="A1337" s="10" t="s">
        <v>295</v>
      </c>
      <c r="B1337" s="10" t="s">
        <v>50</v>
      </c>
      <c r="C1337" s="10" t="s">
        <v>103</v>
      </c>
      <c r="D1337" s="10" t="s">
        <v>5</v>
      </c>
      <c r="E1337">
        <v>2018</v>
      </c>
      <c r="F1337" s="10" t="s">
        <v>83</v>
      </c>
      <c r="G1337">
        <v>261430.5</v>
      </c>
    </row>
    <row r="1338" spans="1:7" x14ac:dyDescent="0.3">
      <c r="A1338" s="10" t="s">
        <v>295</v>
      </c>
      <c r="B1338" s="10" t="s">
        <v>50</v>
      </c>
      <c r="C1338" s="10" t="s">
        <v>103</v>
      </c>
      <c r="D1338" s="10" t="s">
        <v>5</v>
      </c>
      <c r="E1338">
        <v>2018</v>
      </c>
      <c r="F1338" s="10" t="s">
        <v>84</v>
      </c>
      <c r="G1338">
        <v>426950.15</v>
      </c>
    </row>
    <row r="1339" spans="1:7" x14ac:dyDescent="0.3">
      <c r="A1339" s="10" t="s">
        <v>295</v>
      </c>
      <c r="B1339" s="10" t="s">
        <v>50</v>
      </c>
      <c r="C1339" s="10" t="s">
        <v>103</v>
      </c>
      <c r="D1339" s="10" t="s">
        <v>5</v>
      </c>
      <c r="E1339">
        <v>2018</v>
      </c>
      <c r="F1339" s="10" t="s">
        <v>85</v>
      </c>
      <c r="G1339">
        <v>80253.489999999991</v>
      </c>
    </row>
    <row r="1340" spans="1:7" x14ac:dyDescent="0.3">
      <c r="A1340" s="10" t="s">
        <v>295</v>
      </c>
      <c r="B1340" s="10" t="s">
        <v>50</v>
      </c>
      <c r="C1340" s="10" t="s">
        <v>103</v>
      </c>
      <c r="D1340" s="10" t="s">
        <v>5</v>
      </c>
      <c r="E1340">
        <v>2018</v>
      </c>
      <c r="F1340" s="10" t="s">
        <v>80</v>
      </c>
      <c r="G1340">
        <v>273708.65000000002</v>
      </c>
    </row>
    <row r="1341" spans="1:7" x14ac:dyDescent="0.3">
      <c r="A1341" s="10" t="s">
        <v>295</v>
      </c>
      <c r="B1341" s="10" t="s">
        <v>50</v>
      </c>
      <c r="C1341" s="10" t="s">
        <v>103</v>
      </c>
      <c r="D1341" s="10" t="s">
        <v>5</v>
      </c>
      <c r="E1341">
        <v>2018</v>
      </c>
      <c r="F1341" s="10" t="s">
        <v>81</v>
      </c>
      <c r="G1341">
        <v>224898.99</v>
      </c>
    </row>
    <row r="1342" spans="1:7" x14ac:dyDescent="0.3">
      <c r="A1342" s="10" t="s">
        <v>295</v>
      </c>
      <c r="B1342" s="10" t="s">
        <v>50</v>
      </c>
      <c r="C1342" s="10" t="s">
        <v>103</v>
      </c>
      <c r="D1342" s="10" t="s">
        <v>5</v>
      </c>
      <c r="E1342">
        <v>2018</v>
      </c>
      <c r="F1342" s="10" t="s">
        <v>82</v>
      </c>
      <c r="G1342">
        <v>177355.31</v>
      </c>
    </row>
    <row r="1343" spans="1:7" x14ac:dyDescent="0.3">
      <c r="A1343" s="10" t="s">
        <v>296</v>
      </c>
      <c r="B1343" s="10" t="s">
        <v>45</v>
      </c>
      <c r="C1343" s="10" t="s">
        <v>103</v>
      </c>
      <c r="D1343" s="10" t="s">
        <v>5</v>
      </c>
      <c r="E1343">
        <v>2018</v>
      </c>
      <c r="F1343" s="10" t="s">
        <v>86</v>
      </c>
      <c r="G1343">
        <v>0</v>
      </c>
    </row>
    <row r="1344" spans="1:7" x14ac:dyDescent="0.3">
      <c r="A1344" s="10" t="s">
        <v>296</v>
      </c>
      <c r="B1344" s="10" t="s">
        <v>45</v>
      </c>
      <c r="C1344" s="10" t="s">
        <v>103</v>
      </c>
      <c r="D1344" s="10" t="s">
        <v>5</v>
      </c>
      <c r="E1344">
        <v>2018</v>
      </c>
      <c r="F1344" s="10" t="s">
        <v>87</v>
      </c>
      <c r="G1344">
        <v>0</v>
      </c>
    </row>
    <row r="1345" spans="1:7" x14ac:dyDescent="0.3">
      <c r="A1345" s="10" t="s">
        <v>296</v>
      </c>
      <c r="B1345" s="10" t="s">
        <v>45</v>
      </c>
      <c r="C1345" s="10" t="s">
        <v>103</v>
      </c>
      <c r="D1345" s="10" t="s">
        <v>5</v>
      </c>
      <c r="E1345">
        <v>2018</v>
      </c>
      <c r="F1345" s="10" t="s">
        <v>88</v>
      </c>
      <c r="G1345">
        <v>0</v>
      </c>
    </row>
    <row r="1346" spans="1:7" x14ac:dyDescent="0.3">
      <c r="A1346" s="10" t="s">
        <v>296</v>
      </c>
      <c r="B1346" s="10" t="s">
        <v>45</v>
      </c>
      <c r="C1346" s="10" t="s">
        <v>103</v>
      </c>
      <c r="D1346" s="10" t="s">
        <v>5</v>
      </c>
      <c r="E1346">
        <v>2018</v>
      </c>
      <c r="F1346" s="10" t="s">
        <v>89</v>
      </c>
      <c r="G1346">
        <v>0</v>
      </c>
    </row>
    <row r="1347" spans="1:7" x14ac:dyDescent="0.3">
      <c r="A1347" s="10" t="s">
        <v>296</v>
      </c>
      <c r="B1347" s="10" t="s">
        <v>45</v>
      </c>
      <c r="C1347" s="10" t="s">
        <v>103</v>
      </c>
      <c r="D1347" s="10" t="s">
        <v>5</v>
      </c>
      <c r="E1347">
        <v>2018</v>
      </c>
      <c r="F1347" s="10" t="s">
        <v>90</v>
      </c>
      <c r="G1347">
        <v>0</v>
      </c>
    </row>
    <row r="1348" spans="1:7" x14ac:dyDescent="0.3">
      <c r="A1348" s="10" t="s">
        <v>296</v>
      </c>
      <c r="B1348" s="10" t="s">
        <v>45</v>
      </c>
      <c r="C1348" s="10" t="s">
        <v>103</v>
      </c>
      <c r="D1348" s="10" t="s">
        <v>5</v>
      </c>
      <c r="E1348">
        <v>2018</v>
      </c>
      <c r="F1348" s="10" t="s">
        <v>91</v>
      </c>
      <c r="G1348">
        <v>0</v>
      </c>
    </row>
    <row r="1349" spans="1:7" x14ac:dyDescent="0.3">
      <c r="A1349" s="10" t="s">
        <v>296</v>
      </c>
      <c r="B1349" s="10" t="s">
        <v>45</v>
      </c>
      <c r="C1349" s="10" t="s">
        <v>103</v>
      </c>
      <c r="D1349" s="10" t="s">
        <v>5</v>
      </c>
      <c r="E1349">
        <v>2018</v>
      </c>
      <c r="F1349" s="10" t="s">
        <v>83</v>
      </c>
      <c r="G1349">
        <v>0</v>
      </c>
    </row>
    <row r="1350" spans="1:7" x14ac:dyDescent="0.3">
      <c r="A1350" s="10" t="s">
        <v>296</v>
      </c>
      <c r="B1350" s="10" t="s">
        <v>45</v>
      </c>
      <c r="C1350" s="10" t="s">
        <v>103</v>
      </c>
      <c r="D1350" s="10" t="s">
        <v>5</v>
      </c>
      <c r="E1350">
        <v>2018</v>
      </c>
      <c r="F1350" s="10" t="s">
        <v>84</v>
      </c>
      <c r="G1350">
        <v>0</v>
      </c>
    </row>
    <row r="1351" spans="1:7" x14ac:dyDescent="0.3">
      <c r="A1351" s="10" t="s">
        <v>296</v>
      </c>
      <c r="B1351" s="10" t="s">
        <v>45</v>
      </c>
      <c r="C1351" s="10" t="s">
        <v>103</v>
      </c>
      <c r="D1351" s="10" t="s">
        <v>5</v>
      </c>
      <c r="E1351">
        <v>2018</v>
      </c>
      <c r="F1351" s="10" t="s">
        <v>85</v>
      </c>
      <c r="G1351">
        <v>515.61</v>
      </c>
    </row>
    <row r="1352" spans="1:7" x14ac:dyDescent="0.3">
      <c r="A1352" s="10" t="s">
        <v>296</v>
      </c>
      <c r="B1352" s="10" t="s">
        <v>45</v>
      </c>
      <c r="C1352" s="10" t="s">
        <v>103</v>
      </c>
      <c r="D1352" s="10" t="s">
        <v>5</v>
      </c>
      <c r="E1352">
        <v>2018</v>
      </c>
      <c r="F1352" s="10" t="s">
        <v>80</v>
      </c>
      <c r="G1352">
        <v>0</v>
      </c>
    </row>
    <row r="1353" spans="1:7" x14ac:dyDescent="0.3">
      <c r="A1353" s="10" t="s">
        <v>296</v>
      </c>
      <c r="B1353" s="10" t="s">
        <v>45</v>
      </c>
      <c r="C1353" s="10" t="s">
        <v>103</v>
      </c>
      <c r="D1353" s="10" t="s">
        <v>5</v>
      </c>
      <c r="E1353">
        <v>2018</v>
      </c>
      <c r="F1353" s="10" t="s">
        <v>81</v>
      </c>
      <c r="G1353">
        <v>0</v>
      </c>
    </row>
    <row r="1354" spans="1:7" x14ac:dyDescent="0.3">
      <c r="A1354" s="10" t="s">
        <v>296</v>
      </c>
      <c r="B1354" s="10" t="s">
        <v>45</v>
      </c>
      <c r="C1354" s="10" t="s">
        <v>103</v>
      </c>
      <c r="D1354" s="10" t="s">
        <v>5</v>
      </c>
      <c r="E1354">
        <v>2018</v>
      </c>
      <c r="F1354" s="10" t="s">
        <v>82</v>
      </c>
      <c r="G1354">
        <v>0</v>
      </c>
    </row>
    <row r="1355" spans="1:7" x14ac:dyDescent="0.3">
      <c r="A1355" s="10" t="s">
        <v>297</v>
      </c>
      <c r="B1355" s="10" t="s">
        <v>20</v>
      </c>
      <c r="C1355" s="10" t="s">
        <v>103</v>
      </c>
      <c r="D1355" s="10" t="s">
        <v>5</v>
      </c>
      <c r="E1355">
        <v>2018</v>
      </c>
      <c r="F1355" s="10" t="s">
        <v>86</v>
      </c>
      <c r="G1355">
        <v>22009.08</v>
      </c>
    </row>
    <row r="1356" spans="1:7" x14ac:dyDescent="0.3">
      <c r="A1356" s="10" t="s">
        <v>297</v>
      </c>
      <c r="B1356" s="10" t="s">
        <v>20</v>
      </c>
      <c r="C1356" s="10" t="s">
        <v>103</v>
      </c>
      <c r="D1356" s="10" t="s">
        <v>5</v>
      </c>
      <c r="E1356">
        <v>2018</v>
      </c>
      <c r="F1356" s="10" t="s">
        <v>87</v>
      </c>
      <c r="G1356">
        <v>2608.63</v>
      </c>
    </row>
    <row r="1357" spans="1:7" x14ac:dyDescent="0.3">
      <c r="A1357" s="10" t="s">
        <v>297</v>
      </c>
      <c r="B1357" s="10" t="s">
        <v>20</v>
      </c>
      <c r="C1357" s="10" t="s">
        <v>103</v>
      </c>
      <c r="D1357" s="10" t="s">
        <v>5</v>
      </c>
      <c r="E1357">
        <v>2018</v>
      </c>
      <c r="F1357" s="10" t="s">
        <v>88</v>
      </c>
      <c r="G1357">
        <v>24855.449999999997</v>
      </c>
    </row>
    <row r="1358" spans="1:7" x14ac:dyDescent="0.3">
      <c r="A1358" s="10" t="s">
        <v>297</v>
      </c>
      <c r="B1358" s="10" t="s">
        <v>20</v>
      </c>
      <c r="C1358" s="10" t="s">
        <v>103</v>
      </c>
      <c r="D1358" s="10" t="s">
        <v>5</v>
      </c>
      <c r="E1358">
        <v>2018</v>
      </c>
      <c r="F1358" s="10" t="s">
        <v>89</v>
      </c>
      <c r="G1358">
        <v>8555.94</v>
      </c>
    </row>
    <row r="1359" spans="1:7" x14ac:dyDescent="0.3">
      <c r="A1359" s="10" t="s">
        <v>297</v>
      </c>
      <c r="B1359" s="10" t="s">
        <v>20</v>
      </c>
      <c r="C1359" s="10" t="s">
        <v>103</v>
      </c>
      <c r="D1359" s="10" t="s">
        <v>5</v>
      </c>
      <c r="E1359">
        <v>2018</v>
      </c>
      <c r="F1359" s="10" t="s">
        <v>90</v>
      </c>
      <c r="G1359">
        <v>183.17000000000002</v>
      </c>
    </row>
    <row r="1360" spans="1:7" x14ac:dyDescent="0.3">
      <c r="A1360" s="10" t="s">
        <v>297</v>
      </c>
      <c r="B1360" s="10" t="s">
        <v>20</v>
      </c>
      <c r="C1360" s="10" t="s">
        <v>103</v>
      </c>
      <c r="D1360" s="10" t="s">
        <v>5</v>
      </c>
      <c r="E1360">
        <v>2018</v>
      </c>
      <c r="F1360" s="10" t="s">
        <v>91</v>
      </c>
      <c r="G1360">
        <v>25480.68</v>
      </c>
    </row>
    <row r="1361" spans="1:7" x14ac:dyDescent="0.3">
      <c r="A1361" s="10" t="s">
        <v>297</v>
      </c>
      <c r="B1361" s="10" t="s">
        <v>20</v>
      </c>
      <c r="C1361" s="10" t="s">
        <v>103</v>
      </c>
      <c r="D1361" s="10" t="s">
        <v>5</v>
      </c>
      <c r="E1361">
        <v>2018</v>
      </c>
      <c r="F1361" s="10" t="s">
        <v>83</v>
      </c>
      <c r="G1361">
        <v>9399.6200000000008</v>
      </c>
    </row>
    <row r="1362" spans="1:7" x14ac:dyDescent="0.3">
      <c r="A1362" s="10" t="s">
        <v>297</v>
      </c>
      <c r="B1362" s="10" t="s">
        <v>20</v>
      </c>
      <c r="C1362" s="10" t="s">
        <v>103</v>
      </c>
      <c r="D1362" s="10" t="s">
        <v>5</v>
      </c>
      <c r="E1362">
        <v>2018</v>
      </c>
      <c r="F1362" s="10" t="s">
        <v>84</v>
      </c>
      <c r="G1362">
        <v>40750.579999999994</v>
      </c>
    </row>
    <row r="1363" spans="1:7" x14ac:dyDescent="0.3">
      <c r="A1363" s="10" t="s">
        <v>297</v>
      </c>
      <c r="B1363" s="10" t="s">
        <v>20</v>
      </c>
      <c r="C1363" s="10" t="s">
        <v>103</v>
      </c>
      <c r="D1363" s="10" t="s">
        <v>5</v>
      </c>
      <c r="E1363">
        <v>2018</v>
      </c>
      <c r="F1363" s="10" t="s">
        <v>85</v>
      </c>
      <c r="G1363">
        <v>0</v>
      </c>
    </row>
    <row r="1364" spans="1:7" x14ac:dyDescent="0.3">
      <c r="A1364" s="10" t="s">
        <v>297</v>
      </c>
      <c r="B1364" s="10" t="s">
        <v>20</v>
      </c>
      <c r="C1364" s="10" t="s">
        <v>103</v>
      </c>
      <c r="D1364" s="10" t="s">
        <v>5</v>
      </c>
      <c r="E1364">
        <v>2018</v>
      </c>
      <c r="F1364" s="10" t="s">
        <v>80</v>
      </c>
      <c r="G1364">
        <v>12634.75</v>
      </c>
    </row>
    <row r="1365" spans="1:7" x14ac:dyDescent="0.3">
      <c r="A1365" s="10" t="s">
        <v>297</v>
      </c>
      <c r="B1365" s="10" t="s">
        <v>20</v>
      </c>
      <c r="C1365" s="10" t="s">
        <v>103</v>
      </c>
      <c r="D1365" s="10" t="s">
        <v>5</v>
      </c>
      <c r="E1365">
        <v>2018</v>
      </c>
      <c r="F1365" s="10" t="s">
        <v>81</v>
      </c>
      <c r="G1365">
        <v>19328.239999999998</v>
      </c>
    </row>
    <row r="1366" spans="1:7" x14ac:dyDescent="0.3">
      <c r="A1366" s="10" t="s">
        <v>297</v>
      </c>
      <c r="B1366" s="10" t="s">
        <v>20</v>
      </c>
      <c r="C1366" s="10" t="s">
        <v>103</v>
      </c>
      <c r="D1366" s="10" t="s">
        <v>5</v>
      </c>
      <c r="E1366">
        <v>2018</v>
      </c>
      <c r="F1366" s="10" t="s">
        <v>82</v>
      </c>
      <c r="G1366">
        <v>5906.29</v>
      </c>
    </row>
    <row r="1367" spans="1:7" x14ac:dyDescent="0.3">
      <c r="A1367" s="10" t="s">
        <v>298</v>
      </c>
      <c r="B1367" s="10" t="s">
        <v>25</v>
      </c>
      <c r="C1367" s="10" t="s">
        <v>103</v>
      </c>
      <c r="D1367" s="10" t="s">
        <v>5</v>
      </c>
      <c r="E1367">
        <v>2018</v>
      </c>
      <c r="F1367" s="10" t="s">
        <v>86</v>
      </c>
      <c r="G1367">
        <v>60.58</v>
      </c>
    </row>
    <row r="1368" spans="1:7" x14ac:dyDescent="0.3">
      <c r="A1368" s="10" t="s">
        <v>298</v>
      </c>
      <c r="B1368" s="10" t="s">
        <v>25</v>
      </c>
      <c r="C1368" s="10" t="s">
        <v>103</v>
      </c>
      <c r="D1368" s="10" t="s">
        <v>5</v>
      </c>
      <c r="E1368">
        <v>2018</v>
      </c>
      <c r="F1368" s="10" t="s">
        <v>87</v>
      </c>
      <c r="G1368">
        <v>0</v>
      </c>
    </row>
    <row r="1369" spans="1:7" x14ac:dyDescent="0.3">
      <c r="A1369" s="10" t="s">
        <v>298</v>
      </c>
      <c r="B1369" s="10" t="s">
        <v>25</v>
      </c>
      <c r="C1369" s="10" t="s">
        <v>103</v>
      </c>
      <c r="D1369" s="10" t="s">
        <v>5</v>
      </c>
      <c r="E1369">
        <v>2018</v>
      </c>
      <c r="F1369" s="10" t="s">
        <v>88</v>
      </c>
      <c r="G1369">
        <v>0</v>
      </c>
    </row>
    <row r="1370" spans="1:7" x14ac:dyDescent="0.3">
      <c r="A1370" s="10" t="s">
        <v>298</v>
      </c>
      <c r="B1370" s="10" t="s">
        <v>25</v>
      </c>
      <c r="C1370" s="10" t="s">
        <v>103</v>
      </c>
      <c r="D1370" s="10" t="s">
        <v>5</v>
      </c>
      <c r="E1370">
        <v>2018</v>
      </c>
      <c r="F1370" s="10" t="s">
        <v>89</v>
      </c>
      <c r="G1370">
        <v>0</v>
      </c>
    </row>
    <row r="1371" spans="1:7" x14ac:dyDescent="0.3">
      <c r="A1371" s="10" t="s">
        <v>298</v>
      </c>
      <c r="B1371" s="10" t="s">
        <v>25</v>
      </c>
      <c r="C1371" s="10" t="s">
        <v>103</v>
      </c>
      <c r="D1371" s="10" t="s">
        <v>5</v>
      </c>
      <c r="E1371">
        <v>2018</v>
      </c>
      <c r="F1371" s="10" t="s">
        <v>90</v>
      </c>
      <c r="G1371">
        <v>513.71</v>
      </c>
    </row>
    <row r="1372" spans="1:7" x14ac:dyDescent="0.3">
      <c r="A1372" s="10" t="s">
        <v>298</v>
      </c>
      <c r="B1372" s="10" t="s">
        <v>25</v>
      </c>
      <c r="C1372" s="10" t="s">
        <v>103</v>
      </c>
      <c r="D1372" s="10" t="s">
        <v>5</v>
      </c>
      <c r="E1372">
        <v>2018</v>
      </c>
      <c r="F1372" s="10" t="s">
        <v>91</v>
      </c>
      <c r="G1372">
        <v>26021.52</v>
      </c>
    </row>
    <row r="1373" spans="1:7" x14ac:dyDescent="0.3">
      <c r="A1373" s="10" t="s">
        <v>298</v>
      </c>
      <c r="B1373" s="10" t="s">
        <v>25</v>
      </c>
      <c r="C1373" s="10" t="s">
        <v>103</v>
      </c>
      <c r="D1373" s="10" t="s">
        <v>5</v>
      </c>
      <c r="E1373">
        <v>2018</v>
      </c>
      <c r="F1373" s="10" t="s">
        <v>83</v>
      </c>
      <c r="G1373">
        <v>0</v>
      </c>
    </row>
    <row r="1374" spans="1:7" x14ac:dyDescent="0.3">
      <c r="A1374" s="10" t="s">
        <v>298</v>
      </c>
      <c r="B1374" s="10" t="s">
        <v>25</v>
      </c>
      <c r="C1374" s="10" t="s">
        <v>103</v>
      </c>
      <c r="D1374" s="10" t="s">
        <v>5</v>
      </c>
      <c r="E1374">
        <v>2018</v>
      </c>
      <c r="F1374" s="10" t="s">
        <v>84</v>
      </c>
      <c r="G1374">
        <v>6063.8899999999994</v>
      </c>
    </row>
    <row r="1375" spans="1:7" x14ac:dyDescent="0.3">
      <c r="A1375" s="10" t="s">
        <v>298</v>
      </c>
      <c r="B1375" s="10" t="s">
        <v>25</v>
      </c>
      <c r="C1375" s="10" t="s">
        <v>103</v>
      </c>
      <c r="D1375" s="10" t="s">
        <v>5</v>
      </c>
      <c r="E1375">
        <v>2018</v>
      </c>
      <c r="F1375" s="10" t="s">
        <v>85</v>
      </c>
      <c r="G1375">
        <v>8280.91</v>
      </c>
    </row>
    <row r="1376" spans="1:7" x14ac:dyDescent="0.3">
      <c r="A1376" s="10" t="s">
        <v>298</v>
      </c>
      <c r="B1376" s="10" t="s">
        <v>25</v>
      </c>
      <c r="C1376" s="10" t="s">
        <v>103</v>
      </c>
      <c r="D1376" s="10" t="s">
        <v>5</v>
      </c>
      <c r="E1376">
        <v>2018</v>
      </c>
      <c r="F1376" s="10" t="s">
        <v>80</v>
      </c>
      <c r="G1376">
        <v>1584.59</v>
      </c>
    </row>
    <row r="1377" spans="1:7" x14ac:dyDescent="0.3">
      <c r="A1377" s="10" t="s">
        <v>298</v>
      </c>
      <c r="B1377" s="10" t="s">
        <v>25</v>
      </c>
      <c r="C1377" s="10" t="s">
        <v>103</v>
      </c>
      <c r="D1377" s="10" t="s">
        <v>5</v>
      </c>
      <c r="E1377">
        <v>2018</v>
      </c>
      <c r="F1377" s="10" t="s">
        <v>81</v>
      </c>
      <c r="G1377">
        <v>0</v>
      </c>
    </row>
    <row r="1378" spans="1:7" x14ac:dyDescent="0.3">
      <c r="A1378" s="10" t="s">
        <v>298</v>
      </c>
      <c r="B1378" s="10" t="s">
        <v>25</v>
      </c>
      <c r="C1378" s="10" t="s">
        <v>103</v>
      </c>
      <c r="D1378" s="10" t="s">
        <v>5</v>
      </c>
      <c r="E1378">
        <v>2018</v>
      </c>
      <c r="F1378" s="10" t="s">
        <v>82</v>
      </c>
      <c r="G1378">
        <v>0</v>
      </c>
    </row>
    <row r="1379" spans="1:7" x14ac:dyDescent="0.3">
      <c r="A1379" s="10" t="s">
        <v>299</v>
      </c>
      <c r="B1379" s="10" t="s">
        <v>29</v>
      </c>
      <c r="C1379" s="10" t="s">
        <v>103</v>
      </c>
      <c r="D1379" s="10" t="s">
        <v>5</v>
      </c>
      <c r="E1379">
        <v>2018</v>
      </c>
      <c r="F1379" s="10" t="s">
        <v>86</v>
      </c>
      <c r="G1379">
        <v>39843.160000000003</v>
      </c>
    </row>
    <row r="1380" spans="1:7" x14ac:dyDescent="0.3">
      <c r="A1380" s="10" t="s">
        <v>299</v>
      </c>
      <c r="B1380" s="10" t="s">
        <v>29</v>
      </c>
      <c r="C1380" s="10" t="s">
        <v>103</v>
      </c>
      <c r="D1380" s="10" t="s">
        <v>5</v>
      </c>
      <c r="E1380">
        <v>2018</v>
      </c>
      <c r="F1380" s="10" t="s">
        <v>87</v>
      </c>
      <c r="G1380">
        <v>126225.96999999999</v>
      </c>
    </row>
    <row r="1381" spans="1:7" x14ac:dyDescent="0.3">
      <c r="A1381" s="10" t="s">
        <v>299</v>
      </c>
      <c r="B1381" s="10" t="s">
        <v>29</v>
      </c>
      <c r="C1381" s="10" t="s">
        <v>103</v>
      </c>
      <c r="D1381" s="10" t="s">
        <v>5</v>
      </c>
      <c r="E1381">
        <v>2018</v>
      </c>
      <c r="F1381" s="10" t="s">
        <v>88</v>
      </c>
      <c r="G1381">
        <v>72602.87000000001</v>
      </c>
    </row>
    <row r="1382" spans="1:7" x14ac:dyDescent="0.3">
      <c r="A1382" s="10" t="s">
        <v>299</v>
      </c>
      <c r="B1382" s="10" t="s">
        <v>29</v>
      </c>
      <c r="C1382" s="10" t="s">
        <v>103</v>
      </c>
      <c r="D1382" s="10" t="s">
        <v>5</v>
      </c>
      <c r="E1382">
        <v>2018</v>
      </c>
      <c r="F1382" s="10" t="s">
        <v>89</v>
      </c>
      <c r="G1382">
        <v>164740.78</v>
      </c>
    </row>
    <row r="1383" spans="1:7" x14ac:dyDescent="0.3">
      <c r="A1383" s="10" t="s">
        <v>299</v>
      </c>
      <c r="B1383" s="10" t="s">
        <v>29</v>
      </c>
      <c r="C1383" s="10" t="s">
        <v>103</v>
      </c>
      <c r="D1383" s="10" t="s">
        <v>5</v>
      </c>
      <c r="E1383">
        <v>2018</v>
      </c>
      <c r="F1383" s="10" t="s">
        <v>90</v>
      </c>
      <c r="G1383">
        <v>110660.81</v>
      </c>
    </row>
    <row r="1384" spans="1:7" x14ac:dyDescent="0.3">
      <c r="A1384" s="10" t="s">
        <v>299</v>
      </c>
      <c r="B1384" s="10" t="s">
        <v>29</v>
      </c>
      <c r="C1384" s="10" t="s">
        <v>103</v>
      </c>
      <c r="D1384" s="10" t="s">
        <v>5</v>
      </c>
      <c r="E1384">
        <v>2018</v>
      </c>
      <c r="F1384" s="10" t="s">
        <v>91</v>
      </c>
      <c r="G1384">
        <v>76280.22</v>
      </c>
    </row>
    <row r="1385" spans="1:7" x14ac:dyDescent="0.3">
      <c r="A1385" s="10" t="s">
        <v>299</v>
      </c>
      <c r="B1385" s="10" t="s">
        <v>29</v>
      </c>
      <c r="C1385" s="10" t="s">
        <v>103</v>
      </c>
      <c r="D1385" s="10" t="s">
        <v>5</v>
      </c>
      <c r="E1385">
        <v>2018</v>
      </c>
      <c r="F1385" s="10" t="s">
        <v>83</v>
      </c>
      <c r="G1385">
        <v>90941.489999999991</v>
      </c>
    </row>
    <row r="1386" spans="1:7" x14ac:dyDescent="0.3">
      <c r="A1386" s="10" t="s">
        <v>299</v>
      </c>
      <c r="B1386" s="10" t="s">
        <v>29</v>
      </c>
      <c r="C1386" s="10" t="s">
        <v>103</v>
      </c>
      <c r="D1386" s="10" t="s">
        <v>5</v>
      </c>
      <c r="E1386">
        <v>2018</v>
      </c>
      <c r="F1386" s="10" t="s">
        <v>84</v>
      </c>
      <c r="G1386">
        <v>281893.30999999994</v>
      </c>
    </row>
    <row r="1387" spans="1:7" x14ac:dyDescent="0.3">
      <c r="A1387" s="10" t="s">
        <v>299</v>
      </c>
      <c r="B1387" s="10" t="s">
        <v>29</v>
      </c>
      <c r="C1387" s="10" t="s">
        <v>103</v>
      </c>
      <c r="D1387" s="10" t="s">
        <v>5</v>
      </c>
      <c r="E1387">
        <v>2018</v>
      </c>
      <c r="F1387" s="10" t="s">
        <v>85</v>
      </c>
      <c r="G1387">
        <v>134976.69</v>
      </c>
    </row>
    <row r="1388" spans="1:7" x14ac:dyDescent="0.3">
      <c r="A1388" s="10" t="s">
        <v>299</v>
      </c>
      <c r="B1388" s="10" t="s">
        <v>29</v>
      </c>
      <c r="C1388" s="10" t="s">
        <v>103</v>
      </c>
      <c r="D1388" s="10" t="s">
        <v>5</v>
      </c>
      <c r="E1388">
        <v>2018</v>
      </c>
      <c r="F1388" s="10" t="s">
        <v>80</v>
      </c>
      <c r="G1388">
        <v>172959.71999999997</v>
      </c>
    </row>
    <row r="1389" spans="1:7" x14ac:dyDescent="0.3">
      <c r="A1389" s="10" t="s">
        <v>299</v>
      </c>
      <c r="B1389" s="10" t="s">
        <v>29</v>
      </c>
      <c r="C1389" s="10" t="s">
        <v>103</v>
      </c>
      <c r="D1389" s="10" t="s">
        <v>5</v>
      </c>
      <c r="E1389">
        <v>2018</v>
      </c>
      <c r="F1389" s="10" t="s">
        <v>81</v>
      </c>
      <c r="G1389">
        <v>70657.11</v>
      </c>
    </row>
    <row r="1390" spans="1:7" x14ac:dyDescent="0.3">
      <c r="A1390" s="10" t="s">
        <v>299</v>
      </c>
      <c r="B1390" s="10" t="s">
        <v>29</v>
      </c>
      <c r="C1390" s="10" t="s">
        <v>103</v>
      </c>
      <c r="D1390" s="10" t="s">
        <v>5</v>
      </c>
      <c r="E1390">
        <v>2018</v>
      </c>
      <c r="F1390" s="10" t="s">
        <v>82</v>
      </c>
      <c r="G1390">
        <v>61340.179999999993</v>
      </c>
    </row>
    <row r="1391" spans="1:7" x14ac:dyDescent="0.3">
      <c r="A1391" s="10" t="s">
        <v>300</v>
      </c>
      <c r="B1391" s="10" t="s">
        <v>29</v>
      </c>
      <c r="C1391" s="10" t="s">
        <v>103</v>
      </c>
      <c r="D1391" s="10" t="s">
        <v>108</v>
      </c>
      <c r="E1391">
        <v>2018</v>
      </c>
      <c r="F1391" s="10" t="s">
        <v>86</v>
      </c>
      <c r="G1391">
        <v>0</v>
      </c>
    </row>
    <row r="1392" spans="1:7" x14ac:dyDescent="0.3">
      <c r="A1392" s="10" t="s">
        <v>300</v>
      </c>
      <c r="B1392" s="10" t="s">
        <v>29</v>
      </c>
      <c r="C1392" s="10" t="s">
        <v>103</v>
      </c>
      <c r="D1392" s="10" t="s">
        <v>108</v>
      </c>
      <c r="E1392">
        <v>2018</v>
      </c>
      <c r="F1392" s="10" t="s">
        <v>87</v>
      </c>
      <c r="G1392">
        <v>0</v>
      </c>
    </row>
    <row r="1393" spans="1:7" x14ac:dyDescent="0.3">
      <c r="A1393" s="10" t="s">
        <v>300</v>
      </c>
      <c r="B1393" s="10" t="s">
        <v>29</v>
      </c>
      <c r="C1393" s="10" t="s">
        <v>103</v>
      </c>
      <c r="D1393" s="10" t="s">
        <v>108</v>
      </c>
      <c r="E1393">
        <v>2018</v>
      </c>
      <c r="F1393" s="10" t="s">
        <v>88</v>
      </c>
      <c r="G1393">
        <v>0</v>
      </c>
    </row>
    <row r="1394" spans="1:7" x14ac:dyDescent="0.3">
      <c r="A1394" s="10" t="s">
        <v>300</v>
      </c>
      <c r="B1394" s="10" t="s">
        <v>29</v>
      </c>
      <c r="C1394" s="10" t="s">
        <v>103</v>
      </c>
      <c r="D1394" s="10" t="s">
        <v>108</v>
      </c>
      <c r="E1394">
        <v>2018</v>
      </c>
      <c r="F1394" s="10" t="s">
        <v>89</v>
      </c>
      <c r="G1394">
        <v>0</v>
      </c>
    </row>
    <row r="1395" spans="1:7" x14ac:dyDescent="0.3">
      <c r="A1395" s="10" t="s">
        <v>300</v>
      </c>
      <c r="B1395" s="10" t="s">
        <v>29</v>
      </c>
      <c r="C1395" s="10" t="s">
        <v>103</v>
      </c>
      <c r="D1395" s="10" t="s">
        <v>108</v>
      </c>
      <c r="E1395">
        <v>2018</v>
      </c>
      <c r="F1395" s="10" t="s">
        <v>90</v>
      </c>
      <c r="G1395">
        <v>0</v>
      </c>
    </row>
    <row r="1396" spans="1:7" x14ac:dyDescent="0.3">
      <c r="A1396" s="10" t="s">
        <v>300</v>
      </c>
      <c r="B1396" s="10" t="s">
        <v>29</v>
      </c>
      <c r="C1396" s="10" t="s">
        <v>103</v>
      </c>
      <c r="D1396" s="10" t="s">
        <v>108</v>
      </c>
      <c r="E1396">
        <v>2018</v>
      </c>
      <c r="F1396" s="10" t="s">
        <v>91</v>
      </c>
      <c r="G1396">
        <v>0</v>
      </c>
    </row>
    <row r="1397" spans="1:7" x14ac:dyDescent="0.3">
      <c r="A1397" s="10" t="s">
        <v>300</v>
      </c>
      <c r="B1397" s="10" t="s">
        <v>29</v>
      </c>
      <c r="C1397" s="10" t="s">
        <v>103</v>
      </c>
      <c r="D1397" s="10" t="s">
        <v>108</v>
      </c>
      <c r="E1397">
        <v>2018</v>
      </c>
      <c r="F1397" s="10" t="s">
        <v>83</v>
      </c>
      <c r="G1397">
        <v>0</v>
      </c>
    </row>
    <row r="1398" spans="1:7" x14ac:dyDescent="0.3">
      <c r="A1398" s="10" t="s">
        <v>300</v>
      </c>
      <c r="B1398" s="10" t="s">
        <v>29</v>
      </c>
      <c r="C1398" s="10" t="s">
        <v>103</v>
      </c>
      <c r="D1398" s="10" t="s">
        <v>108</v>
      </c>
      <c r="E1398">
        <v>2018</v>
      </c>
      <c r="F1398" s="10" t="s">
        <v>84</v>
      </c>
      <c r="G1398">
        <v>0</v>
      </c>
    </row>
    <row r="1399" spans="1:7" x14ac:dyDescent="0.3">
      <c r="A1399" s="10" t="s">
        <v>300</v>
      </c>
      <c r="B1399" s="10" t="s">
        <v>29</v>
      </c>
      <c r="C1399" s="10" t="s">
        <v>103</v>
      </c>
      <c r="D1399" s="10" t="s">
        <v>108</v>
      </c>
      <c r="E1399">
        <v>2018</v>
      </c>
      <c r="F1399" s="10" t="s">
        <v>85</v>
      </c>
      <c r="G1399">
        <v>0</v>
      </c>
    </row>
    <row r="1400" spans="1:7" x14ac:dyDescent="0.3">
      <c r="A1400" s="10" t="s">
        <v>300</v>
      </c>
      <c r="B1400" s="10" t="s">
        <v>29</v>
      </c>
      <c r="C1400" s="10" t="s">
        <v>103</v>
      </c>
      <c r="D1400" s="10" t="s">
        <v>108</v>
      </c>
      <c r="E1400">
        <v>2018</v>
      </c>
      <c r="F1400" s="10" t="s">
        <v>80</v>
      </c>
      <c r="G1400">
        <v>0</v>
      </c>
    </row>
    <row r="1401" spans="1:7" x14ac:dyDescent="0.3">
      <c r="A1401" s="10" t="s">
        <v>300</v>
      </c>
      <c r="B1401" s="10" t="s">
        <v>29</v>
      </c>
      <c r="C1401" s="10" t="s">
        <v>103</v>
      </c>
      <c r="D1401" s="10" t="s">
        <v>108</v>
      </c>
      <c r="E1401">
        <v>2018</v>
      </c>
      <c r="F1401" s="10" t="s">
        <v>81</v>
      </c>
      <c r="G1401">
        <v>0</v>
      </c>
    </row>
    <row r="1402" spans="1:7" x14ac:dyDescent="0.3">
      <c r="A1402" s="10" t="s">
        <v>300</v>
      </c>
      <c r="B1402" s="10" t="s">
        <v>29</v>
      </c>
      <c r="C1402" s="10" t="s">
        <v>103</v>
      </c>
      <c r="D1402" s="10" t="s">
        <v>108</v>
      </c>
      <c r="E1402">
        <v>2018</v>
      </c>
      <c r="F1402" s="10" t="s">
        <v>82</v>
      </c>
      <c r="G1402">
        <v>122.94</v>
      </c>
    </row>
    <row r="1403" spans="1:7" x14ac:dyDescent="0.3">
      <c r="A1403" s="10" t="s">
        <v>301</v>
      </c>
      <c r="B1403" s="10" t="s">
        <v>19</v>
      </c>
      <c r="C1403" s="10" t="s">
        <v>103</v>
      </c>
      <c r="D1403" s="10" t="s">
        <v>5</v>
      </c>
      <c r="E1403">
        <v>2018</v>
      </c>
      <c r="F1403" s="10" t="s">
        <v>86</v>
      </c>
      <c r="G1403">
        <v>307363.57</v>
      </c>
    </row>
    <row r="1404" spans="1:7" x14ac:dyDescent="0.3">
      <c r="A1404" s="10" t="s">
        <v>301</v>
      </c>
      <c r="B1404" s="10" t="s">
        <v>19</v>
      </c>
      <c r="C1404" s="10" t="s">
        <v>103</v>
      </c>
      <c r="D1404" s="10" t="s">
        <v>5</v>
      </c>
      <c r="E1404">
        <v>2018</v>
      </c>
      <c r="F1404" s="10" t="s">
        <v>87</v>
      </c>
      <c r="G1404">
        <v>132827.45000000001</v>
      </c>
    </row>
    <row r="1405" spans="1:7" x14ac:dyDescent="0.3">
      <c r="A1405" s="10" t="s">
        <v>301</v>
      </c>
      <c r="B1405" s="10" t="s">
        <v>19</v>
      </c>
      <c r="C1405" s="10" t="s">
        <v>103</v>
      </c>
      <c r="D1405" s="10" t="s">
        <v>5</v>
      </c>
      <c r="E1405">
        <v>2018</v>
      </c>
      <c r="F1405" s="10" t="s">
        <v>88</v>
      </c>
      <c r="G1405">
        <v>138499.23000000001</v>
      </c>
    </row>
    <row r="1406" spans="1:7" x14ac:dyDescent="0.3">
      <c r="A1406" s="10" t="s">
        <v>301</v>
      </c>
      <c r="B1406" s="10" t="s">
        <v>19</v>
      </c>
      <c r="C1406" s="10" t="s">
        <v>103</v>
      </c>
      <c r="D1406" s="10" t="s">
        <v>5</v>
      </c>
      <c r="E1406">
        <v>2018</v>
      </c>
      <c r="F1406" s="10" t="s">
        <v>89</v>
      </c>
      <c r="G1406">
        <v>57164.36</v>
      </c>
    </row>
    <row r="1407" spans="1:7" x14ac:dyDescent="0.3">
      <c r="A1407" s="10" t="s">
        <v>301</v>
      </c>
      <c r="B1407" s="10" t="s">
        <v>19</v>
      </c>
      <c r="C1407" s="10" t="s">
        <v>103</v>
      </c>
      <c r="D1407" s="10" t="s">
        <v>5</v>
      </c>
      <c r="E1407">
        <v>2018</v>
      </c>
      <c r="F1407" s="10" t="s">
        <v>90</v>
      </c>
      <c r="G1407">
        <v>248753.25999999998</v>
      </c>
    </row>
    <row r="1408" spans="1:7" x14ac:dyDescent="0.3">
      <c r="A1408" s="10" t="s">
        <v>301</v>
      </c>
      <c r="B1408" s="10" t="s">
        <v>19</v>
      </c>
      <c r="C1408" s="10" t="s">
        <v>103</v>
      </c>
      <c r="D1408" s="10" t="s">
        <v>5</v>
      </c>
      <c r="E1408">
        <v>2018</v>
      </c>
      <c r="F1408" s="10" t="s">
        <v>91</v>
      </c>
      <c r="G1408">
        <v>12243.779999999999</v>
      </c>
    </row>
    <row r="1409" spans="1:7" x14ac:dyDescent="0.3">
      <c r="A1409" s="10" t="s">
        <v>301</v>
      </c>
      <c r="B1409" s="10" t="s">
        <v>19</v>
      </c>
      <c r="C1409" s="10" t="s">
        <v>103</v>
      </c>
      <c r="D1409" s="10" t="s">
        <v>5</v>
      </c>
      <c r="E1409">
        <v>2018</v>
      </c>
      <c r="F1409" s="10" t="s">
        <v>83</v>
      </c>
      <c r="G1409">
        <v>58779.280000000006</v>
      </c>
    </row>
    <row r="1410" spans="1:7" x14ac:dyDescent="0.3">
      <c r="A1410" s="10" t="s">
        <v>301</v>
      </c>
      <c r="B1410" s="10" t="s">
        <v>19</v>
      </c>
      <c r="C1410" s="10" t="s">
        <v>103</v>
      </c>
      <c r="D1410" s="10" t="s">
        <v>5</v>
      </c>
      <c r="E1410">
        <v>2018</v>
      </c>
      <c r="F1410" s="10" t="s">
        <v>84</v>
      </c>
      <c r="G1410">
        <v>129289.83</v>
      </c>
    </row>
    <row r="1411" spans="1:7" x14ac:dyDescent="0.3">
      <c r="A1411" s="10" t="s">
        <v>301</v>
      </c>
      <c r="B1411" s="10" t="s">
        <v>19</v>
      </c>
      <c r="C1411" s="10" t="s">
        <v>103</v>
      </c>
      <c r="D1411" s="10" t="s">
        <v>5</v>
      </c>
      <c r="E1411">
        <v>2018</v>
      </c>
      <c r="F1411" s="10" t="s">
        <v>85</v>
      </c>
      <c r="G1411">
        <v>166695.20000000001</v>
      </c>
    </row>
    <row r="1412" spans="1:7" x14ac:dyDescent="0.3">
      <c r="A1412" s="10" t="s">
        <v>301</v>
      </c>
      <c r="B1412" s="10" t="s">
        <v>19</v>
      </c>
      <c r="C1412" s="10" t="s">
        <v>103</v>
      </c>
      <c r="D1412" s="10" t="s">
        <v>5</v>
      </c>
      <c r="E1412">
        <v>2018</v>
      </c>
      <c r="F1412" s="10" t="s">
        <v>80</v>
      </c>
      <c r="G1412">
        <v>429064.17000000004</v>
      </c>
    </row>
    <row r="1413" spans="1:7" x14ac:dyDescent="0.3">
      <c r="A1413" s="10" t="s">
        <v>301</v>
      </c>
      <c r="B1413" s="10" t="s">
        <v>19</v>
      </c>
      <c r="C1413" s="10" t="s">
        <v>103</v>
      </c>
      <c r="D1413" s="10" t="s">
        <v>5</v>
      </c>
      <c r="E1413">
        <v>2018</v>
      </c>
      <c r="F1413" s="10" t="s">
        <v>81</v>
      </c>
      <c r="G1413">
        <v>334864.52</v>
      </c>
    </row>
    <row r="1414" spans="1:7" x14ac:dyDescent="0.3">
      <c r="A1414" s="10" t="s">
        <v>301</v>
      </c>
      <c r="B1414" s="10" t="s">
        <v>19</v>
      </c>
      <c r="C1414" s="10" t="s">
        <v>103</v>
      </c>
      <c r="D1414" s="10" t="s">
        <v>5</v>
      </c>
      <c r="E1414">
        <v>2018</v>
      </c>
      <c r="F1414" s="10" t="s">
        <v>82</v>
      </c>
      <c r="G1414">
        <v>601518.72999999986</v>
      </c>
    </row>
    <row r="1415" spans="1:7" x14ac:dyDescent="0.3">
      <c r="A1415" s="10" t="s">
        <v>302</v>
      </c>
      <c r="B1415" s="10" t="s">
        <v>19</v>
      </c>
      <c r="C1415" s="10" t="s">
        <v>103</v>
      </c>
      <c r="D1415" s="10" t="s">
        <v>108</v>
      </c>
      <c r="E1415">
        <v>2018</v>
      </c>
      <c r="F1415" s="10" t="s">
        <v>86</v>
      </c>
      <c r="G1415">
        <v>0</v>
      </c>
    </row>
    <row r="1416" spans="1:7" x14ac:dyDescent="0.3">
      <c r="A1416" s="10" t="s">
        <v>302</v>
      </c>
      <c r="B1416" s="10" t="s">
        <v>19</v>
      </c>
      <c r="C1416" s="10" t="s">
        <v>103</v>
      </c>
      <c r="D1416" s="10" t="s">
        <v>108</v>
      </c>
      <c r="E1416">
        <v>2018</v>
      </c>
      <c r="F1416" s="10" t="s">
        <v>87</v>
      </c>
      <c r="G1416">
        <v>0</v>
      </c>
    </row>
    <row r="1417" spans="1:7" x14ac:dyDescent="0.3">
      <c r="A1417" s="10" t="s">
        <v>302</v>
      </c>
      <c r="B1417" s="10" t="s">
        <v>19</v>
      </c>
      <c r="C1417" s="10" t="s">
        <v>103</v>
      </c>
      <c r="D1417" s="10" t="s">
        <v>108</v>
      </c>
      <c r="E1417">
        <v>2018</v>
      </c>
      <c r="F1417" s="10" t="s">
        <v>88</v>
      </c>
      <c r="G1417">
        <v>0</v>
      </c>
    </row>
    <row r="1418" spans="1:7" x14ac:dyDescent="0.3">
      <c r="A1418" s="10" t="s">
        <v>302</v>
      </c>
      <c r="B1418" s="10" t="s">
        <v>19</v>
      </c>
      <c r="C1418" s="10" t="s">
        <v>103</v>
      </c>
      <c r="D1418" s="10" t="s">
        <v>108</v>
      </c>
      <c r="E1418">
        <v>2018</v>
      </c>
      <c r="F1418" s="10" t="s">
        <v>89</v>
      </c>
      <c r="G1418">
        <v>6260.52</v>
      </c>
    </row>
    <row r="1419" spans="1:7" x14ac:dyDescent="0.3">
      <c r="A1419" s="10" t="s">
        <v>302</v>
      </c>
      <c r="B1419" s="10" t="s">
        <v>19</v>
      </c>
      <c r="C1419" s="10" t="s">
        <v>103</v>
      </c>
      <c r="D1419" s="10" t="s">
        <v>108</v>
      </c>
      <c r="E1419">
        <v>2018</v>
      </c>
      <c r="F1419" s="10" t="s">
        <v>90</v>
      </c>
      <c r="G1419">
        <v>4857.16</v>
      </c>
    </row>
    <row r="1420" spans="1:7" x14ac:dyDescent="0.3">
      <c r="A1420" s="10" t="s">
        <v>302</v>
      </c>
      <c r="B1420" s="10" t="s">
        <v>19</v>
      </c>
      <c r="C1420" s="10" t="s">
        <v>103</v>
      </c>
      <c r="D1420" s="10" t="s">
        <v>108</v>
      </c>
      <c r="E1420">
        <v>2018</v>
      </c>
      <c r="F1420" s="10" t="s">
        <v>91</v>
      </c>
      <c r="G1420">
        <v>0</v>
      </c>
    </row>
    <row r="1421" spans="1:7" x14ac:dyDescent="0.3">
      <c r="A1421" s="10" t="s">
        <v>302</v>
      </c>
      <c r="B1421" s="10" t="s">
        <v>19</v>
      </c>
      <c r="C1421" s="10" t="s">
        <v>103</v>
      </c>
      <c r="D1421" s="10" t="s">
        <v>108</v>
      </c>
      <c r="E1421">
        <v>2018</v>
      </c>
      <c r="F1421" s="10" t="s">
        <v>83</v>
      </c>
      <c r="G1421">
        <v>12599.71</v>
      </c>
    </row>
    <row r="1422" spans="1:7" x14ac:dyDescent="0.3">
      <c r="A1422" s="10" t="s">
        <v>302</v>
      </c>
      <c r="B1422" s="10" t="s">
        <v>19</v>
      </c>
      <c r="C1422" s="10" t="s">
        <v>103</v>
      </c>
      <c r="D1422" s="10" t="s">
        <v>108</v>
      </c>
      <c r="E1422">
        <v>2018</v>
      </c>
      <c r="F1422" s="10" t="s">
        <v>84</v>
      </c>
      <c r="G1422">
        <v>19627.36</v>
      </c>
    </row>
    <row r="1423" spans="1:7" x14ac:dyDescent="0.3">
      <c r="A1423" s="10" t="s">
        <v>302</v>
      </c>
      <c r="B1423" s="10" t="s">
        <v>19</v>
      </c>
      <c r="C1423" s="10" t="s">
        <v>103</v>
      </c>
      <c r="D1423" s="10" t="s">
        <v>108</v>
      </c>
      <c r="E1423">
        <v>2018</v>
      </c>
      <c r="F1423" s="10" t="s">
        <v>85</v>
      </c>
      <c r="G1423">
        <v>0</v>
      </c>
    </row>
    <row r="1424" spans="1:7" x14ac:dyDescent="0.3">
      <c r="A1424" s="10" t="s">
        <v>302</v>
      </c>
      <c r="B1424" s="10" t="s">
        <v>19</v>
      </c>
      <c r="C1424" s="10" t="s">
        <v>103</v>
      </c>
      <c r="D1424" s="10" t="s">
        <v>108</v>
      </c>
      <c r="E1424">
        <v>2018</v>
      </c>
      <c r="F1424" s="10" t="s">
        <v>80</v>
      </c>
      <c r="G1424">
        <v>0</v>
      </c>
    </row>
    <row r="1425" spans="1:7" x14ac:dyDescent="0.3">
      <c r="A1425" s="10" t="s">
        <v>302</v>
      </c>
      <c r="B1425" s="10" t="s">
        <v>19</v>
      </c>
      <c r="C1425" s="10" t="s">
        <v>103</v>
      </c>
      <c r="D1425" s="10" t="s">
        <v>108</v>
      </c>
      <c r="E1425">
        <v>2018</v>
      </c>
      <c r="F1425" s="10" t="s">
        <v>81</v>
      </c>
      <c r="G1425">
        <v>10209.98</v>
      </c>
    </row>
    <row r="1426" spans="1:7" x14ac:dyDescent="0.3">
      <c r="A1426" s="10" t="s">
        <v>302</v>
      </c>
      <c r="B1426" s="10" t="s">
        <v>19</v>
      </c>
      <c r="C1426" s="10" t="s">
        <v>103</v>
      </c>
      <c r="D1426" s="10" t="s">
        <v>108</v>
      </c>
      <c r="E1426">
        <v>2018</v>
      </c>
      <c r="F1426" s="10" t="s">
        <v>82</v>
      </c>
      <c r="G1426">
        <v>2637.69</v>
      </c>
    </row>
    <row r="1427" spans="1:7" x14ac:dyDescent="0.3">
      <c r="A1427" s="10" t="s">
        <v>303</v>
      </c>
      <c r="B1427" s="10" t="s">
        <v>33</v>
      </c>
      <c r="C1427" s="10" t="s">
        <v>103</v>
      </c>
      <c r="D1427" s="10" t="s">
        <v>5</v>
      </c>
      <c r="E1427">
        <v>2018</v>
      </c>
      <c r="F1427" s="10" t="s">
        <v>86</v>
      </c>
      <c r="G1427">
        <v>0</v>
      </c>
    </row>
    <row r="1428" spans="1:7" x14ac:dyDescent="0.3">
      <c r="A1428" s="10" t="s">
        <v>303</v>
      </c>
      <c r="B1428" s="10" t="s">
        <v>33</v>
      </c>
      <c r="C1428" s="10" t="s">
        <v>103</v>
      </c>
      <c r="D1428" s="10" t="s">
        <v>5</v>
      </c>
      <c r="E1428">
        <v>2018</v>
      </c>
      <c r="F1428" s="10" t="s">
        <v>87</v>
      </c>
      <c r="G1428">
        <v>15690.68</v>
      </c>
    </row>
    <row r="1429" spans="1:7" x14ac:dyDescent="0.3">
      <c r="A1429" s="10" t="s">
        <v>303</v>
      </c>
      <c r="B1429" s="10" t="s">
        <v>33</v>
      </c>
      <c r="C1429" s="10" t="s">
        <v>103</v>
      </c>
      <c r="D1429" s="10" t="s">
        <v>5</v>
      </c>
      <c r="E1429">
        <v>2018</v>
      </c>
      <c r="F1429" s="10" t="s">
        <v>88</v>
      </c>
      <c r="G1429">
        <v>386.78</v>
      </c>
    </row>
    <row r="1430" spans="1:7" x14ac:dyDescent="0.3">
      <c r="A1430" s="10" t="s">
        <v>303</v>
      </c>
      <c r="B1430" s="10" t="s">
        <v>33</v>
      </c>
      <c r="C1430" s="10" t="s">
        <v>103</v>
      </c>
      <c r="D1430" s="10" t="s">
        <v>5</v>
      </c>
      <c r="E1430">
        <v>2018</v>
      </c>
      <c r="F1430" s="10" t="s">
        <v>89</v>
      </c>
      <c r="G1430">
        <v>3192.26</v>
      </c>
    </row>
    <row r="1431" spans="1:7" x14ac:dyDescent="0.3">
      <c r="A1431" s="10" t="s">
        <v>303</v>
      </c>
      <c r="B1431" s="10" t="s">
        <v>33</v>
      </c>
      <c r="C1431" s="10" t="s">
        <v>103</v>
      </c>
      <c r="D1431" s="10" t="s">
        <v>5</v>
      </c>
      <c r="E1431">
        <v>2018</v>
      </c>
      <c r="F1431" s="10" t="s">
        <v>90</v>
      </c>
      <c r="G1431">
        <v>5080.08</v>
      </c>
    </row>
    <row r="1432" spans="1:7" x14ac:dyDescent="0.3">
      <c r="A1432" s="10" t="s">
        <v>303</v>
      </c>
      <c r="B1432" s="10" t="s">
        <v>33</v>
      </c>
      <c r="C1432" s="10" t="s">
        <v>103</v>
      </c>
      <c r="D1432" s="10" t="s">
        <v>5</v>
      </c>
      <c r="E1432">
        <v>2018</v>
      </c>
      <c r="F1432" s="10" t="s">
        <v>91</v>
      </c>
      <c r="G1432">
        <v>3223.56</v>
      </c>
    </row>
    <row r="1433" spans="1:7" x14ac:dyDescent="0.3">
      <c r="A1433" s="10" t="s">
        <v>303</v>
      </c>
      <c r="B1433" s="10" t="s">
        <v>33</v>
      </c>
      <c r="C1433" s="10" t="s">
        <v>103</v>
      </c>
      <c r="D1433" s="10" t="s">
        <v>5</v>
      </c>
      <c r="E1433">
        <v>2018</v>
      </c>
      <c r="F1433" s="10" t="s">
        <v>83</v>
      </c>
      <c r="G1433">
        <v>1971.06</v>
      </c>
    </row>
    <row r="1434" spans="1:7" x14ac:dyDescent="0.3">
      <c r="A1434" s="10" t="s">
        <v>303</v>
      </c>
      <c r="B1434" s="10" t="s">
        <v>33</v>
      </c>
      <c r="C1434" s="10" t="s">
        <v>103</v>
      </c>
      <c r="D1434" s="10" t="s">
        <v>5</v>
      </c>
      <c r="E1434">
        <v>2018</v>
      </c>
      <c r="F1434" s="10" t="s">
        <v>84</v>
      </c>
      <c r="G1434">
        <v>854.76</v>
      </c>
    </row>
    <row r="1435" spans="1:7" x14ac:dyDescent="0.3">
      <c r="A1435" s="10" t="s">
        <v>303</v>
      </c>
      <c r="B1435" s="10" t="s">
        <v>33</v>
      </c>
      <c r="C1435" s="10" t="s">
        <v>103</v>
      </c>
      <c r="D1435" s="10" t="s">
        <v>5</v>
      </c>
      <c r="E1435">
        <v>2018</v>
      </c>
      <c r="F1435" s="10" t="s">
        <v>85</v>
      </c>
      <c r="G1435">
        <v>5658.33</v>
      </c>
    </row>
    <row r="1436" spans="1:7" x14ac:dyDescent="0.3">
      <c r="A1436" s="10" t="s">
        <v>303</v>
      </c>
      <c r="B1436" s="10" t="s">
        <v>33</v>
      </c>
      <c r="C1436" s="10" t="s">
        <v>103</v>
      </c>
      <c r="D1436" s="10" t="s">
        <v>5</v>
      </c>
      <c r="E1436">
        <v>2018</v>
      </c>
      <c r="F1436" s="10" t="s">
        <v>80</v>
      </c>
      <c r="G1436">
        <v>3258.13</v>
      </c>
    </row>
    <row r="1437" spans="1:7" x14ac:dyDescent="0.3">
      <c r="A1437" s="10" t="s">
        <v>303</v>
      </c>
      <c r="B1437" s="10" t="s">
        <v>33</v>
      </c>
      <c r="C1437" s="10" t="s">
        <v>103</v>
      </c>
      <c r="D1437" s="10" t="s">
        <v>5</v>
      </c>
      <c r="E1437">
        <v>2018</v>
      </c>
      <c r="F1437" s="10" t="s">
        <v>81</v>
      </c>
      <c r="G1437">
        <v>7661.08</v>
      </c>
    </row>
    <row r="1438" spans="1:7" x14ac:dyDescent="0.3">
      <c r="A1438" s="10" t="s">
        <v>303</v>
      </c>
      <c r="B1438" s="10" t="s">
        <v>33</v>
      </c>
      <c r="C1438" s="10" t="s">
        <v>103</v>
      </c>
      <c r="D1438" s="10" t="s">
        <v>5</v>
      </c>
      <c r="E1438">
        <v>2018</v>
      </c>
      <c r="F1438" s="10" t="s">
        <v>82</v>
      </c>
      <c r="G1438">
        <v>601.54999999999995</v>
      </c>
    </row>
    <row r="1439" spans="1:7" x14ac:dyDescent="0.3">
      <c r="A1439" s="10" t="s">
        <v>304</v>
      </c>
      <c r="B1439" s="10" t="s">
        <v>43</v>
      </c>
      <c r="C1439" s="10" t="s">
        <v>103</v>
      </c>
      <c r="D1439" s="10" t="s">
        <v>5</v>
      </c>
      <c r="E1439">
        <v>2018</v>
      </c>
      <c r="F1439" s="10" t="s">
        <v>86</v>
      </c>
      <c r="G1439">
        <v>30462.46</v>
      </c>
    </row>
    <row r="1440" spans="1:7" x14ac:dyDescent="0.3">
      <c r="A1440" s="10" t="s">
        <v>304</v>
      </c>
      <c r="B1440" s="10" t="s">
        <v>43</v>
      </c>
      <c r="C1440" s="10" t="s">
        <v>103</v>
      </c>
      <c r="D1440" s="10" t="s">
        <v>5</v>
      </c>
      <c r="E1440">
        <v>2018</v>
      </c>
      <c r="F1440" s="10" t="s">
        <v>87</v>
      </c>
      <c r="G1440">
        <v>18059.18</v>
      </c>
    </row>
    <row r="1441" spans="1:7" x14ac:dyDescent="0.3">
      <c r="A1441" s="10" t="s">
        <v>304</v>
      </c>
      <c r="B1441" s="10" t="s">
        <v>43</v>
      </c>
      <c r="C1441" s="10" t="s">
        <v>103</v>
      </c>
      <c r="D1441" s="10" t="s">
        <v>5</v>
      </c>
      <c r="E1441">
        <v>2018</v>
      </c>
      <c r="F1441" s="10" t="s">
        <v>88</v>
      </c>
      <c r="G1441">
        <v>67339.039999999994</v>
      </c>
    </row>
    <row r="1442" spans="1:7" x14ac:dyDescent="0.3">
      <c r="A1442" s="10" t="s">
        <v>304</v>
      </c>
      <c r="B1442" s="10" t="s">
        <v>43</v>
      </c>
      <c r="C1442" s="10" t="s">
        <v>103</v>
      </c>
      <c r="D1442" s="10" t="s">
        <v>5</v>
      </c>
      <c r="E1442">
        <v>2018</v>
      </c>
      <c r="F1442" s="10" t="s">
        <v>89</v>
      </c>
      <c r="G1442">
        <v>94373.109999999986</v>
      </c>
    </row>
    <row r="1443" spans="1:7" x14ac:dyDescent="0.3">
      <c r="A1443" s="10" t="s">
        <v>304</v>
      </c>
      <c r="B1443" s="10" t="s">
        <v>43</v>
      </c>
      <c r="C1443" s="10" t="s">
        <v>103</v>
      </c>
      <c r="D1443" s="10" t="s">
        <v>5</v>
      </c>
      <c r="E1443">
        <v>2018</v>
      </c>
      <c r="F1443" s="10" t="s">
        <v>90</v>
      </c>
      <c r="G1443">
        <v>34735.03</v>
      </c>
    </row>
    <row r="1444" spans="1:7" x14ac:dyDescent="0.3">
      <c r="A1444" s="10" t="s">
        <v>304</v>
      </c>
      <c r="B1444" s="10" t="s">
        <v>43</v>
      </c>
      <c r="C1444" s="10" t="s">
        <v>103</v>
      </c>
      <c r="D1444" s="10" t="s">
        <v>5</v>
      </c>
      <c r="E1444">
        <v>2018</v>
      </c>
      <c r="F1444" s="10" t="s">
        <v>91</v>
      </c>
      <c r="G1444">
        <v>93409.53</v>
      </c>
    </row>
    <row r="1445" spans="1:7" x14ac:dyDescent="0.3">
      <c r="A1445" s="10" t="s">
        <v>304</v>
      </c>
      <c r="B1445" s="10" t="s">
        <v>43</v>
      </c>
      <c r="C1445" s="10" t="s">
        <v>103</v>
      </c>
      <c r="D1445" s="10" t="s">
        <v>5</v>
      </c>
      <c r="E1445">
        <v>2018</v>
      </c>
      <c r="F1445" s="10" t="s">
        <v>83</v>
      </c>
      <c r="G1445">
        <v>104833.52</v>
      </c>
    </row>
    <row r="1446" spans="1:7" x14ac:dyDescent="0.3">
      <c r="A1446" s="10" t="s">
        <v>304</v>
      </c>
      <c r="B1446" s="10" t="s">
        <v>43</v>
      </c>
      <c r="C1446" s="10" t="s">
        <v>103</v>
      </c>
      <c r="D1446" s="10" t="s">
        <v>5</v>
      </c>
      <c r="E1446">
        <v>2018</v>
      </c>
      <c r="F1446" s="10" t="s">
        <v>84</v>
      </c>
      <c r="G1446">
        <v>0</v>
      </c>
    </row>
    <row r="1447" spans="1:7" x14ac:dyDescent="0.3">
      <c r="A1447" s="10" t="s">
        <v>304</v>
      </c>
      <c r="B1447" s="10" t="s">
        <v>43</v>
      </c>
      <c r="C1447" s="10" t="s">
        <v>103</v>
      </c>
      <c r="D1447" s="10" t="s">
        <v>5</v>
      </c>
      <c r="E1447">
        <v>2018</v>
      </c>
      <c r="F1447" s="10" t="s">
        <v>85</v>
      </c>
      <c r="G1447">
        <v>49923.49</v>
      </c>
    </row>
    <row r="1448" spans="1:7" x14ac:dyDescent="0.3">
      <c r="A1448" s="10" t="s">
        <v>304</v>
      </c>
      <c r="B1448" s="10" t="s">
        <v>43</v>
      </c>
      <c r="C1448" s="10" t="s">
        <v>103</v>
      </c>
      <c r="D1448" s="10" t="s">
        <v>5</v>
      </c>
      <c r="E1448">
        <v>2018</v>
      </c>
      <c r="F1448" s="10" t="s">
        <v>80</v>
      </c>
      <c r="G1448">
        <v>81915.850000000006</v>
      </c>
    </row>
    <row r="1449" spans="1:7" x14ac:dyDescent="0.3">
      <c r="A1449" s="10" t="s">
        <v>304</v>
      </c>
      <c r="B1449" s="10" t="s">
        <v>43</v>
      </c>
      <c r="C1449" s="10" t="s">
        <v>103</v>
      </c>
      <c r="D1449" s="10" t="s">
        <v>5</v>
      </c>
      <c r="E1449">
        <v>2018</v>
      </c>
      <c r="F1449" s="10" t="s">
        <v>81</v>
      </c>
      <c r="G1449">
        <v>45259.520000000004</v>
      </c>
    </row>
    <row r="1450" spans="1:7" x14ac:dyDescent="0.3">
      <c r="A1450" s="10" t="s">
        <v>304</v>
      </c>
      <c r="B1450" s="10" t="s">
        <v>43</v>
      </c>
      <c r="C1450" s="10" t="s">
        <v>103</v>
      </c>
      <c r="D1450" s="10" t="s">
        <v>5</v>
      </c>
      <c r="E1450">
        <v>2018</v>
      </c>
      <c r="F1450" s="10" t="s">
        <v>82</v>
      </c>
      <c r="G1450">
        <v>99743.37999999999</v>
      </c>
    </row>
    <row r="1451" spans="1:7" x14ac:dyDescent="0.3">
      <c r="A1451" s="10" t="s">
        <v>305</v>
      </c>
      <c r="B1451" s="10" t="s">
        <v>58</v>
      </c>
      <c r="C1451" s="10" t="s">
        <v>103</v>
      </c>
      <c r="D1451" s="10" t="s">
        <v>5</v>
      </c>
      <c r="E1451">
        <v>2018</v>
      </c>
      <c r="F1451" s="10" t="s">
        <v>86</v>
      </c>
      <c r="G1451">
        <v>400940.35000000003</v>
      </c>
    </row>
    <row r="1452" spans="1:7" x14ac:dyDescent="0.3">
      <c r="A1452" s="10" t="s">
        <v>305</v>
      </c>
      <c r="B1452" s="10" t="s">
        <v>58</v>
      </c>
      <c r="C1452" s="10" t="s">
        <v>103</v>
      </c>
      <c r="D1452" s="10" t="s">
        <v>5</v>
      </c>
      <c r="E1452">
        <v>2018</v>
      </c>
      <c r="F1452" s="10" t="s">
        <v>87</v>
      </c>
      <c r="G1452">
        <v>557799.13</v>
      </c>
    </row>
    <row r="1453" spans="1:7" x14ac:dyDescent="0.3">
      <c r="A1453" s="10" t="s">
        <v>305</v>
      </c>
      <c r="B1453" s="10" t="s">
        <v>58</v>
      </c>
      <c r="C1453" s="10" t="s">
        <v>103</v>
      </c>
      <c r="D1453" s="10" t="s">
        <v>5</v>
      </c>
      <c r="E1453">
        <v>2018</v>
      </c>
      <c r="F1453" s="10" t="s">
        <v>88</v>
      </c>
      <c r="G1453">
        <v>858959.29</v>
      </c>
    </row>
    <row r="1454" spans="1:7" x14ac:dyDescent="0.3">
      <c r="A1454" s="10" t="s">
        <v>305</v>
      </c>
      <c r="B1454" s="10" t="s">
        <v>58</v>
      </c>
      <c r="C1454" s="10" t="s">
        <v>103</v>
      </c>
      <c r="D1454" s="10" t="s">
        <v>5</v>
      </c>
      <c r="E1454">
        <v>2018</v>
      </c>
      <c r="F1454" s="10" t="s">
        <v>89</v>
      </c>
      <c r="G1454">
        <v>464863.27</v>
      </c>
    </row>
    <row r="1455" spans="1:7" x14ac:dyDescent="0.3">
      <c r="A1455" s="10" t="s">
        <v>305</v>
      </c>
      <c r="B1455" s="10" t="s">
        <v>58</v>
      </c>
      <c r="C1455" s="10" t="s">
        <v>103</v>
      </c>
      <c r="D1455" s="10" t="s">
        <v>5</v>
      </c>
      <c r="E1455">
        <v>2018</v>
      </c>
      <c r="F1455" s="10" t="s">
        <v>90</v>
      </c>
      <c r="G1455">
        <v>443563.80999999988</v>
      </c>
    </row>
    <row r="1456" spans="1:7" x14ac:dyDescent="0.3">
      <c r="A1456" s="10" t="s">
        <v>305</v>
      </c>
      <c r="B1456" s="10" t="s">
        <v>58</v>
      </c>
      <c r="C1456" s="10" t="s">
        <v>103</v>
      </c>
      <c r="D1456" s="10" t="s">
        <v>5</v>
      </c>
      <c r="E1456">
        <v>2018</v>
      </c>
      <c r="F1456" s="10" t="s">
        <v>91</v>
      </c>
      <c r="G1456">
        <v>507756.08999999997</v>
      </c>
    </row>
    <row r="1457" spans="1:7" x14ac:dyDescent="0.3">
      <c r="A1457" s="10" t="s">
        <v>305</v>
      </c>
      <c r="B1457" s="10" t="s">
        <v>58</v>
      </c>
      <c r="C1457" s="10" t="s">
        <v>103</v>
      </c>
      <c r="D1457" s="10" t="s">
        <v>5</v>
      </c>
      <c r="E1457">
        <v>2018</v>
      </c>
      <c r="F1457" s="10" t="s">
        <v>83</v>
      </c>
      <c r="G1457">
        <v>325598.45</v>
      </c>
    </row>
    <row r="1458" spans="1:7" x14ac:dyDescent="0.3">
      <c r="A1458" s="10" t="s">
        <v>305</v>
      </c>
      <c r="B1458" s="10" t="s">
        <v>58</v>
      </c>
      <c r="C1458" s="10" t="s">
        <v>103</v>
      </c>
      <c r="D1458" s="10" t="s">
        <v>5</v>
      </c>
      <c r="E1458">
        <v>2018</v>
      </c>
      <c r="F1458" s="10" t="s">
        <v>84</v>
      </c>
      <c r="G1458">
        <v>727793.1</v>
      </c>
    </row>
    <row r="1459" spans="1:7" x14ac:dyDescent="0.3">
      <c r="A1459" s="10" t="s">
        <v>305</v>
      </c>
      <c r="B1459" s="10" t="s">
        <v>58</v>
      </c>
      <c r="C1459" s="10" t="s">
        <v>103</v>
      </c>
      <c r="D1459" s="10" t="s">
        <v>5</v>
      </c>
      <c r="E1459">
        <v>2018</v>
      </c>
      <c r="F1459" s="10" t="s">
        <v>85</v>
      </c>
      <c r="G1459">
        <v>427688.50999999995</v>
      </c>
    </row>
    <row r="1460" spans="1:7" x14ac:dyDescent="0.3">
      <c r="A1460" s="10" t="s">
        <v>305</v>
      </c>
      <c r="B1460" s="10" t="s">
        <v>58</v>
      </c>
      <c r="C1460" s="10" t="s">
        <v>103</v>
      </c>
      <c r="D1460" s="10" t="s">
        <v>5</v>
      </c>
      <c r="E1460">
        <v>2018</v>
      </c>
      <c r="F1460" s="10" t="s">
        <v>80</v>
      </c>
      <c r="G1460">
        <v>642238.6</v>
      </c>
    </row>
    <row r="1461" spans="1:7" x14ac:dyDescent="0.3">
      <c r="A1461" s="10" t="s">
        <v>305</v>
      </c>
      <c r="B1461" s="10" t="s">
        <v>58</v>
      </c>
      <c r="C1461" s="10" t="s">
        <v>103</v>
      </c>
      <c r="D1461" s="10" t="s">
        <v>5</v>
      </c>
      <c r="E1461">
        <v>2018</v>
      </c>
      <c r="F1461" s="10" t="s">
        <v>81</v>
      </c>
      <c r="G1461">
        <v>156634.97999999995</v>
      </c>
    </row>
    <row r="1462" spans="1:7" x14ac:dyDescent="0.3">
      <c r="A1462" s="10" t="s">
        <v>305</v>
      </c>
      <c r="B1462" s="10" t="s">
        <v>58</v>
      </c>
      <c r="C1462" s="10" t="s">
        <v>103</v>
      </c>
      <c r="D1462" s="10" t="s">
        <v>5</v>
      </c>
      <c r="E1462">
        <v>2018</v>
      </c>
      <c r="F1462" s="10" t="s">
        <v>82</v>
      </c>
      <c r="G1462">
        <v>359529.16</v>
      </c>
    </row>
    <row r="1463" spans="1:7" x14ac:dyDescent="0.3">
      <c r="A1463" s="10" t="s">
        <v>306</v>
      </c>
      <c r="B1463" s="10" t="s">
        <v>58</v>
      </c>
      <c r="C1463" s="10" t="s">
        <v>103</v>
      </c>
      <c r="D1463" s="10" t="s">
        <v>108</v>
      </c>
      <c r="E1463">
        <v>2018</v>
      </c>
      <c r="F1463" s="10" t="s">
        <v>86</v>
      </c>
      <c r="G1463">
        <v>491.78</v>
      </c>
    </row>
    <row r="1464" spans="1:7" x14ac:dyDescent="0.3">
      <c r="A1464" s="10" t="s">
        <v>306</v>
      </c>
      <c r="B1464" s="10" t="s">
        <v>58</v>
      </c>
      <c r="C1464" s="10" t="s">
        <v>103</v>
      </c>
      <c r="D1464" s="10" t="s">
        <v>108</v>
      </c>
      <c r="E1464">
        <v>2018</v>
      </c>
      <c r="F1464" s="10" t="s">
        <v>87</v>
      </c>
      <c r="G1464">
        <v>1334.21</v>
      </c>
    </row>
    <row r="1465" spans="1:7" x14ac:dyDescent="0.3">
      <c r="A1465" s="10" t="s">
        <v>306</v>
      </c>
      <c r="B1465" s="10" t="s">
        <v>58</v>
      </c>
      <c r="C1465" s="10" t="s">
        <v>103</v>
      </c>
      <c r="D1465" s="10" t="s">
        <v>108</v>
      </c>
      <c r="E1465">
        <v>2018</v>
      </c>
      <c r="F1465" s="10" t="s">
        <v>88</v>
      </c>
      <c r="G1465">
        <v>7305.17</v>
      </c>
    </row>
    <row r="1466" spans="1:7" x14ac:dyDescent="0.3">
      <c r="A1466" s="10" t="s">
        <v>306</v>
      </c>
      <c r="B1466" s="10" t="s">
        <v>58</v>
      </c>
      <c r="C1466" s="10" t="s">
        <v>103</v>
      </c>
      <c r="D1466" s="10" t="s">
        <v>108</v>
      </c>
      <c r="E1466">
        <v>2018</v>
      </c>
      <c r="F1466" s="10" t="s">
        <v>89</v>
      </c>
      <c r="G1466">
        <v>45325.25</v>
      </c>
    </row>
    <row r="1467" spans="1:7" x14ac:dyDescent="0.3">
      <c r="A1467" s="10" t="s">
        <v>306</v>
      </c>
      <c r="B1467" s="10" t="s">
        <v>58</v>
      </c>
      <c r="C1467" s="10" t="s">
        <v>103</v>
      </c>
      <c r="D1467" s="10" t="s">
        <v>108</v>
      </c>
      <c r="E1467">
        <v>2018</v>
      </c>
      <c r="F1467" s="10" t="s">
        <v>90</v>
      </c>
      <c r="G1467">
        <v>1531.89</v>
      </c>
    </row>
    <row r="1468" spans="1:7" x14ac:dyDescent="0.3">
      <c r="A1468" s="10" t="s">
        <v>306</v>
      </c>
      <c r="B1468" s="10" t="s">
        <v>58</v>
      </c>
      <c r="C1468" s="10" t="s">
        <v>103</v>
      </c>
      <c r="D1468" s="10" t="s">
        <v>108</v>
      </c>
      <c r="E1468">
        <v>2018</v>
      </c>
      <c r="F1468" s="10" t="s">
        <v>91</v>
      </c>
      <c r="G1468">
        <v>10192.64</v>
      </c>
    </row>
    <row r="1469" spans="1:7" x14ac:dyDescent="0.3">
      <c r="A1469" s="10" t="s">
        <v>306</v>
      </c>
      <c r="B1469" s="10" t="s">
        <v>58</v>
      </c>
      <c r="C1469" s="10" t="s">
        <v>103</v>
      </c>
      <c r="D1469" s="10" t="s">
        <v>108</v>
      </c>
      <c r="E1469">
        <v>2018</v>
      </c>
      <c r="F1469" s="10" t="s">
        <v>83</v>
      </c>
      <c r="G1469">
        <v>7280.92</v>
      </c>
    </row>
    <row r="1470" spans="1:7" x14ac:dyDescent="0.3">
      <c r="A1470" s="10" t="s">
        <v>306</v>
      </c>
      <c r="B1470" s="10" t="s">
        <v>58</v>
      </c>
      <c r="C1470" s="10" t="s">
        <v>103</v>
      </c>
      <c r="D1470" s="10" t="s">
        <v>108</v>
      </c>
      <c r="E1470">
        <v>2018</v>
      </c>
      <c r="F1470" s="10" t="s">
        <v>84</v>
      </c>
      <c r="G1470">
        <v>2835.84</v>
      </c>
    </row>
    <row r="1471" spans="1:7" x14ac:dyDescent="0.3">
      <c r="A1471" s="10" t="s">
        <v>306</v>
      </c>
      <c r="B1471" s="10" t="s">
        <v>58</v>
      </c>
      <c r="C1471" s="10" t="s">
        <v>103</v>
      </c>
      <c r="D1471" s="10" t="s">
        <v>108</v>
      </c>
      <c r="E1471">
        <v>2018</v>
      </c>
      <c r="F1471" s="10" t="s">
        <v>85</v>
      </c>
      <c r="G1471">
        <v>6215.01</v>
      </c>
    </row>
    <row r="1472" spans="1:7" x14ac:dyDescent="0.3">
      <c r="A1472" s="10" t="s">
        <v>306</v>
      </c>
      <c r="B1472" s="10" t="s">
        <v>58</v>
      </c>
      <c r="C1472" s="10" t="s">
        <v>103</v>
      </c>
      <c r="D1472" s="10" t="s">
        <v>108</v>
      </c>
      <c r="E1472">
        <v>2018</v>
      </c>
      <c r="F1472" s="10" t="s">
        <v>80</v>
      </c>
      <c r="G1472">
        <v>10678.02</v>
      </c>
    </row>
    <row r="1473" spans="1:7" x14ac:dyDescent="0.3">
      <c r="A1473" s="10" t="s">
        <v>306</v>
      </c>
      <c r="B1473" s="10" t="s">
        <v>58</v>
      </c>
      <c r="C1473" s="10" t="s">
        <v>103</v>
      </c>
      <c r="D1473" s="10" t="s">
        <v>108</v>
      </c>
      <c r="E1473">
        <v>2018</v>
      </c>
      <c r="F1473" s="10" t="s">
        <v>81</v>
      </c>
      <c r="G1473">
        <v>7142.01</v>
      </c>
    </row>
    <row r="1474" spans="1:7" x14ac:dyDescent="0.3">
      <c r="A1474" s="10" t="s">
        <v>306</v>
      </c>
      <c r="B1474" s="10" t="s">
        <v>58</v>
      </c>
      <c r="C1474" s="10" t="s">
        <v>103</v>
      </c>
      <c r="D1474" s="10" t="s">
        <v>108</v>
      </c>
      <c r="E1474">
        <v>2018</v>
      </c>
      <c r="F1474" s="10" t="s">
        <v>82</v>
      </c>
      <c r="G1474">
        <v>23117.02</v>
      </c>
    </row>
    <row r="1475" spans="1:7" x14ac:dyDescent="0.3">
      <c r="A1475" s="10" t="s">
        <v>307</v>
      </c>
      <c r="B1475" s="10" t="s">
        <v>40</v>
      </c>
      <c r="C1475" s="10" t="s">
        <v>103</v>
      </c>
      <c r="D1475" s="10" t="s">
        <v>5</v>
      </c>
      <c r="E1475">
        <v>2018</v>
      </c>
      <c r="F1475" s="10" t="s">
        <v>86</v>
      </c>
      <c r="G1475">
        <v>57715.58</v>
      </c>
    </row>
    <row r="1476" spans="1:7" x14ac:dyDescent="0.3">
      <c r="A1476" s="10" t="s">
        <v>307</v>
      </c>
      <c r="B1476" s="10" t="s">
        <v>40</v>
      </c>
      <c r="C1476" s="10" t="s">
        <v>103</v>
      </c>
      <c r="D1476" s="10" t="s">
        <v>5</v>
      </c>
      <c r="E1476">
        <v>2018</v>
      </c>
      <c r="F1476" s="10" t="s">
        <v>87</v>
      </c>
      <c r="G1476">
        <v>6138.5</v>
      </c>
    </row>
    <row r="1477" spans="1:7" x14ac:dyDescent="0.3">
      <c r="A1477" s="10" t="s">
        <v>307</v>
      </c>
      <c r="B1477" s="10" t="s">
        <v>40</v>
      </c>
      <c r="C1477" s="10" t="s">
        <v>103</v>
      </c>
      <c r="D1477" s="10" t="s">
        <v>5</v>
      </c>
      <c r="E1477">
        <v>2018</v>
      </c>
      <c r="F1477" s="10" t="s">
        <v>88</v>
      </c>
      <c r="G1477">
        <v>28464.89</v>
      </c>
    </row>
    <row r="1478" spans="1:7" x14ac:dyDescent="0.3">
      <c r="A1478" s="10" t="s">
        <v>307</v>
      </c>
      <c r="B1478" s="10" t="s">
        <v>40</v>
      </c>
      <c r="C1478" s="10" t="s">
        <v>103</v>
      </c>
      <c r="D1478" s="10" t="s">
        <v>5</v>
      </c>
      <c r="E1478">
        <v>2018</v>
      </c>
      <c r="F1478" s="10" t="s">
        <v>89</v>
      </c>
      <c r="G1478">
        <v>44277.95</v>
      </c>
    </row>
    <row r="1479" spans="1:7" x14ac:dyDescent="0.3">
      <c r="A1479" s="10" t="s">
        <v>307</v>
      </c>
      <c r="B1479" s="10" t="s">
        <v>40</v>
      </c>
      <c r="C1479" s="10" t="s">
        <v>103</v>
      </c>
      <c r="D1479" s="10" t="s">
        <v>5</v>
      </c>
      <c r="E1479">
        <v>2018</v>
      </c>
      <c r="F1479" s="10" t="s">
        <v>90</v>
      </c>
      <c r="G1479">
        <v>198</v>
      </c>
    </row>
    <row r="1480" spans="1:7" x14ac:dyDescent="0.3">
      <c r="A1480" s="10" t="s">
        <v>307</v>
      </c>
      <c r="B1480" s="10" t="s">
        <v>40</v>
      </c>
      <c r="C1480" s="10" t="s">
        <v>103</v>
      </c>
      <c r="D1480" s="10" t="s">
        <v>5</v>
      </c>
      <c r="E1480">
        <v>2018</v>
      </c>
      <c r="F1480" s="10" t="s">
        <v>91</v>
      </c>
      <c r="G1480">
        <v>20100</v>
      </c>
    </row>
    <row r="1481" spans="1:7" x14ac:dyDescent="0.3">
      <c r="A1481" s="10" t="s">
        <v>307</v>
      </c>
      <c r="B1481" s="10" t="s">
        <v>40</v>
      </c>
      <c r="C1481" s="10" t="s">
        <v>103</v>
      </c>
      <c r="D1481" s="10" t="s">
        <v>5</v>
      </c>
      <c r="E1481">
        <v>2018</v>
      </c>
      <c r="F1481" s="10" t="s">
        <v>83</v>
      </c>
      <c r="G1481">
        <v>34093.379999999997</v>
      </c>
    </row>
    <row r="1482" spans="1:7" x14ac:dyDescent="0.3">
      <c r="A1482" s="10" t="s">
        <v>307</v>
      </c>
      <c r="B1482" s="10" t="s">
        <v>40</v>
      </c>
      <c r="C1482" s="10" t="s">
        <v>103</v>
      </c>
      <c r="D1482" s="10" t="s">
        <v>5</v>
      </c>
      <c r="E1482">
        <v>2018</v>
      </c>
      <c r="F1482" s="10" t="s">
        <v>84</v>
      </c>
      <c r="G1482">
        <v>18252.54</v>
      </c>
    </row>
    <row r="1483" spans="1:7" x14ac:dyDescent="0.3">
      <c r="A1483" s="10" t="s">
        <v>307</v>
      </c>
      <c r="B1483" s="10" t="s">
        <v>40</v>
      </c>
      <c r="C1483" s="10" t="s">
        <v>103</v>
      </c>
      <c r="D1483" s="10" t="s">
        <v>5</v>
      </c>
      <c r="E1483">
        <v>2018</v>
      </c>
      <c r="F1483" s="10" t="s">
        <v>85</v>
      </c>
      <c r="G1483">
        <v>0</v>
      </c>
    </row>
    <row r="1484" spans="1:7" x14ac:dyDescent="0.3">
      <c r="A1484" s="10" t="s">
        <v>307</v>
      </c>
      <c r="B1484" s="10" t="s">
        <v>40</v>
      </c>
      <c r="C1484" s="10" t="s">
        <v>103</v>
      </c>
      <c r="D1484" s="10" t="s">
        <v>5</v>
      </c>
      <c r="E1484">
        <v>2018</v>
      </c>
      <c r="F1484" s="10" t="s">
        <v>80</v>
      </c>
      <c r="G1484">
        <v>47468.329999999994</v>
      </c>
    </row>
    <row r="1485" spans="1:7" x14ac:dyDescent="0.3">
      <c r="A1485" s="10" t="s">
        <v>307</v>
      </c>
      <c r="B1485" s="10" t="s">
        <v>40</v>
      </c>
      <c r="C1485" s="10" t="s">
        <v>103</v>
      </c>
      <c r="D1485" s="10" t="s">
        <v>5</v>
      </c>
      <c r="E1485">
        <v>2018</v>
      </c>
      <c r="F1485" s="10" t="s">
        <v>81</v>
      </c>
      <c r="G1485">
        <v>2708.8599999999997</v>
      </c>
    </row>
    <row r="1486" spans="1:7" x14ac:dyDescent="0.3">
      <c r="A1486" s="10" t="s">
        <v>307</v>
      </c>
      <c r="B1486" s="10" t="s">
        <v>40</v>
      </c>
      <c r="C1486" s="10" t="s">
        <v>103</v>
      </c>
      <c r="D1486" s="10" t="s">
        <v>5</v>
      </c>
      <c r="E1486">
        <v>2018</v>
      </c>
      <c r="F1486" s="10" t="s">
        <v>82</v>
      </c>
      <c r="G1486">
        <v>26237.4</v>
      </c>
    </row>
    <row r="1487" spans="1:7" x14ac:dyDescent="0.3">
      <c r="A1487" s="10" t="s">
        <v>308</v>
      </c>
      <c r="B1487" s="10" t="s">
        <v>70</v>
      </c>
      <c r="C1487" s="10" t="s">
        <v>103</v>
      </c>
      <c r="D1487" s="10" t="s">
        <v>5</v>
      </c>
      <c r="E1487">
        <v>2018</v>
      </c>
      <c r="F1487" s="10" t="s">
        <v>86</v>
      </c>
      <c r="G1487">
        <v>0</v>
      </c>
    </row>
    <row r="1488" spans="1:7" x14ac:dyDescent="0.3">
      <c r="A1488" s="10" t="s">
        <v>308</v>
      </c>
      <c r="B1488" s="10" t="s">
        <v>70</v>
      </c>
      <c r="C1488" s="10" t="s">
        <v>103</v>
      </c>
      <c r="D1488" s="10" t="s">
        <v>5</v>
      </c>
      <c r="E1488">
        <v>2018</v>
      </c>
      <c r="F1488" s="10" t="s">
        <v>87</v>
      </c>
      <c r="G1488">
        <v>122944.68</v>
      </c>
    </row>
    <row r="1489" spans="1:7" x14ac:dyDescent="0.3">
      <c r="A1489" s="10" t="s">
        <v>308</v>
      </c>
      <c r="B1489" s="10" t="s">
        <v>70</v>
      </c>
      <c r="C1489" s="10" t="s">
        <v>103</v>
      </c>
      <c r="D1489" s="10" t="s">
        <v>5</v>
      </c>
      <c r="E1489">
        <v>2018</v>
      </c>
      <c r="F1489" s="10" t="s">
        <v>88</v>
      </c>
      <c r="G1489">
        <v>61908.869999999995</v>
      </c>
    </row>
    <row r="1490" spans="1:7" x14ac:dyDescent="0.3">
      <c r="A1490" s="10" t="s">
        <v>308</v>
      </c>
      <c r="B1490" s="10" t="s">
        <v>70</v>
      </c>
      <c r="C1490" s="10" t="s">
        <v>103</v>
      </c>
      <c r="D1490" s="10" t="s">
        <v>5</v>
      </c>
      <c r="E1490">
        <v>2018</v>
      </c>
      <c r="F1490" s="10" t="s">
        <v>89</v>
      </c>
      <c r="G1490">
        <v>0</v>
      </c>
    </row>
    <row r="1491" spans="1:7" x14ac:dyDescent="0.3">
      <c r="A1491" s="10" t="s">
        <v>308</v>
      </c>
      <c r="B1491" s="10" t="s">
        <v>70</v>
      </c>
      <c r="C1491" s="10" t="s">
        <v>103</v>
      </c>
      <c r="D1491" s="10" t="s">
        <v>5</v>
      </c>
      <c r="E1491">
        <v>2018</v>
      </c>
      <c r="F1491" s="10" t="s">
        <v>90</v>
      </c>
      <c r="G1491">
        <v>175136.46</v>
      </c>
    </row>
    <row r="1492" spans="1:7" x14ac:dyDescent="0.3">
      <c r="A1492" s="10" t="s">
        <v>308</v>
      </c>
      <c r="B1492" s="10" t="s">
        <v>70</v>
      </c>
      <c r="C1492" s="10" t="s">
        <v>103</v>
      </c>
      <c r="D1492" s="10" t="s">
        <v>5</v>
      </c>
      <c r="E1492">
        <v>2018</v>
      </c>
      <c r="F1492" s="10" t="s">
        <v>91</v>
      </c>
      <c r="G1492">
        <v>219772.87</v>
      </c>
    </row>
    <row r="1493" spans="1:7" x14ac:dyDescent="0.3">
      <c r="A1493" s="10" t="s">
        <v>308</v>
      </c>
      <c r="B1493" s="10" t="s">
        <v>70</v>
      </c>
      <c r="C1493" s="10" t="s">
        <v>103</v>
      </c>
      <c r="D1493" s="10" t="s">
        <v>5</v>
      </c>
      <c r="E1493">
        <v>2018</v>
      </c>
      <c r="F1493" s="10" t="s">
        <v>83</v>
      </c>
      <c r="G1493">
        <v>33914.18</v>
      </c>
    </row>
    <row r="1494" spans="1:7" x14ac:dyDescent="0.3">
      <c r="A1494" s="10" t="s">
        <v>308</v>
      </c>
      <c r="B1494" s="10" t="s">
        <v>70</v>
      </c>
      <c r="C1494" s="10" t="s">
        <v>103</v>
      </c>
      <c r="D1494" s="10" t="s">
        <v>5</v>
      </c>
      <c r="E1494">
        <v>2018</v>
      </c>
      <c r="F1494" s="10" t="s">
        <v>84</v>
      </c>
      <c r="G1494">
        <v>198426.68</v>
      </c>
    </row>
    <row r="1495" spans="1:7" x14ac:dyDescent="0.3">
      <c r="A1495" s="10" t="s">
        <v>308</v>
      </c>
      <c r="B1495" s="10" t="s">
        <v>70</v>
      </c>
      <c r="C1495" s="10" t="s">
        <v>103</v>
      </c>
      <c r="D1495" s="10" t="s">
        <v>5</v>
      </c>
      <c r="E1495">
        <v>2018</v>
      </c>
      <c r="F1495" s="10" t="s">
        <v>85</v>
      </c>
      <c r="G1495">
        <v>60825.06</v>
      </c>
    </row>
    <row r="1496" spans="1:7" x14ac:dyDescent="0.3">
      <c r="A1496" s="10" t="s">
        <v>308</v>
      </c>
      <c r="B1496" s="10" t="s">
        <v>70</v>
      </c>
      <c r="C1496" s="10" t="s">
        <v>103</v>
      </c>
      <c r="D1496" s="10" t="s">
        <v>5</v>
      </c>
      <c r="E1496">
        <v>2018</v>
      </c>
      <c r="F1496" s="10" t="s">
        <v>80</v>
      </c>
      <c r="G1496">
        <v>2114.6600000000003</v>
      </c>
    </row>
    <row r="1497" spans="1:7" x14ac:dyDescent="0.3">
      <c r="A1497" s="10" t="s">
        <v>308</v>
      </c>
      <c r="B1497" s="10" t="s">
        <v>70</v>
      </c>
      <c r="C1497" s="10" t="s">
        <v>103</v>
      </c>
      <c r="D1497" s="10" t="s">
        <v>5</v>
      </c>
      <c r="E1497">
        <v>2018</v>
      </c>
      <c r="F1497" s="10" t="s">
        <v>81</v>
      </c>
      <c r="G1497">
        <v>232824.22</v>
      </c>
    </row>
    <row r="1498" spans="1:7" x14ac:dyDescent="0.3">
      <c r="A1498" s="10" t="s">
        <v>308</v>
      </c>
      <c r="B1498" s="10" t="s">
        <v>70</v>
      </c>
      <c r="C1498" s="10" t="s">
        <v>103</v>
      </c>
      <c r="D1498" s="10" t="s">
        <v>5</v>
      </c>
      <c r="E1498">
        <v>2018</v>
      </c>
      <c r="F1498" s="10" t="s">
        <v>82</v>
      </c>
      <c r="G1498">
        <v>168297.84000000003</v>
      </c>
    </row>
    <row r="1499" spans="1:7" x14ac:dyDescent="0.3">
      <c r="A1499" s="10" t="s">
        <v>309</v>
      </c>
      <c r="B1499" s="10" t="s">
        <v>17</v>
      </c>
      <c r="C1499" s="10" t="s">
        <v>103</v>
      </c>
      <c r="D1499" s="10" t="s">
        <v>5</v>
      </c>
      <c r="E1499">
        <v>2018</v>
      </c>
      <c r="F1499" s="10" t="s">
        <v>86</v>
      </c>
      <c r="G1499">
        <v>6014742.6800000006</v>
      </c>
    </row>
    <row r="1500" spans="1:7" x14ac:dyDescent="0.3">
      <c r="A1500" s="10" t="s">
        <v>309</v>
      </c>
      <c r="B1500" s="10" t="s">
        <v>17</v>
      </c>
      <c r="C1500" s="10" t="s">
        <v>103</v>
      </c>
      <c r="D1500" s="10" t="s">
        <v>5</v>
      </c>
      <c r="E1500">
        <v>2018</v>
      </c>
      <c r="F1500" s="10" t="s">
        <v>87</v>
      </c>
      <c r="G1500">
        <v>1416808.14</v>
      </c>
    </row>
    <row r="1501" spans="1:7" x14ac:dyDescent="0.3">
      <c r="A1501" s="10" t="s">
        <v>309</v>
      </c>
      <c r="B1501" s="10" t="s">
        <v>17</v>
      </c>
      <c r="C1501" s="10" t="s">
        <v>103</v>
      </c>
      <c r="D1501" s="10" t="s">
        <v>5</v>
      </c>
      <c r="E1501">
        <v>2018</v>
      </c>
      <c r="F1501" s="10" t="s">
        <v>88</v>
      </c>
      <c r="G1501">
        <v>428272.87</v>
      </c>
    </row>
    <row r="1502" spans="1:7" x14ac:dyDescent="0.3">
      <c r="A1502" s="10" t="s">
        <v>309</v>
      </c>
      <c r="B1502" s="10" t="s">
        <v>17</v>
      </c>
      <c r="C1502" s="10" t="s">
        <v>103</v>
      </c>
      <c r="D1502" s="10" t="s">
        <v>5</v>
      </c>
      <c r="E1502">
        <v>2018</v>
      </c>
      <c r="F1502" s="10" t="s">
        <v>89</v>
      </c>
      <c r="G1502">
        <v>1574105.9599999997</v>
      </c>
    </row>
    <row r="1503" spans="1:7" x14ac:dyDescent="0.3">
      <c r="A1503" s="10" t="s">
        <v>309</v>
      </c>
      <c r="B1503" s="10" t="s">
        <v>17</v>
      </c>
      <c r="C1503" s="10" t="s">
        <v>103</v>
      </c>
      <c r="D1503" s="10" t="s">
        <v>5</v>
      </c>
      <c r="E1503">
        <v>2018</v>
      </c>
      <c r="F1503" s="10" t="s">
        <v>90</v>
      </c>
      <c r="G1503">
        <v>15894680.260000002</v>
      </c>
    </row>
    <row r="1504" spans="1:7" x14ac:dyDescent="0.3">
      <c r="A1504" s="10" t="s">
        <v>309</v>
      </c>
      <c r="B1504" s="10" t="s">
        <v>17</v>
      </c>
      <c r="C1504" s="10" t="s">
        <v>103</v>
      </c>
      <c r="D1504" s="10" t="s">
        <v>5</v>
      </c>
      <c r="E1504">
        <v>2018</v>
      </c>
      <c r="F1504" s="10" t="s">
        <v>91</v>
      </c>
      <c r="G1504">
        <v>13143350.910000002</v>
      </c>
    </row>
    <row r="1505" spans="1:7" x14ac:dyDescent="0.3">
      <c r="A1505" s="10" t="s">
        <v>309</v>
      </c>
      <c r="B1505" s="10" t="s">
        <v>17</v>
      </c>
      <c r="C1505" s="10" t="s">
        <v>103</v>
      </c>
      <c r="D1505" s="10" t="s">
        <v>5</v>
      </c>
      <c r="E1505">
        <v>2018</v>
      </c>
      <c r="F1505" s="10" t="s">
        <v>83</v>
      </c>
      <c r="G1505">
        <v>12057390.539999997</v>
      </c>
    </row>
    <row r="1506" spans="1:7" x14ac:dyDescent="0.3">
      <c r="A1506" s="10" t="s">
        <v>309</v>
      </c>
      <c r="B1506" s="10" t="s">
        <v>17</v>
      </c>
      <c r="C1506" s="10" t="s">
        <v>103</v>
      </c>
      <c r="D1506" s="10" t="s">
        <v>5</v>
      </c>
      <c r="E1506">
        <v>2018</v>
      </c>
      <c r="F1506" s="10" t="s">
        <v>84</v>
      </c>
      <c r="G1506">
        <v>4736834.01</v>
      </c>
    </row>
    <row r="1507" spans="1:7" x14ac:dyDescent="0.3">
      <c r="A1507" s="10" t="s">
        <v>309</v>
      </c>
      <c r="B1507" s="10" t="s">
        <v>17</v>
      </c>
      <c r="C1507" s="10" t="s">
        <v>103</v>
      </c>
      <c r="D1507" s="10" t="s">
        <v>5</v>
      </c>
      <c r="E1507">
        <v>2018</v>
      </c>
      <c r="F1507" s="10" t="s">
        <v>85</v>
      </c>
      <c r="G1507">
        <v>11181874.729999999</v>
      </c>
    </row>
    <row r="1508" spans="1:7" x14ac:dyDescent="0.3">
      <c r="A1508" s="10" t="s">
        <v>309</v>
      </c>
      <c r="B1508" s="10" t="s">
        <v>17</v>
      </c>
      <c r="C1508" s="10" t="s">
        <v>103</v>
      </c>
      <c r="D1508" s="10" t="s">
        <v>5</v>
      </c>
      <c r="E1508">
        <v>2018</v>
      </c>
      <c r="F1508" s="10" t="s">
        <v>80</v>
      </c>
      <c r="G1508">
        <v>10364228.869999997</v>
      </c>
    </row>
    <row r="1509" spans="1:7" x14ac:dyDescent="0.3">
      <c r="A1509" s="10" t="s">
        <v>309</v>
      </c>
      <c r="B1509" s="10" t="s">
        <v>17</v>
      </c>
      <c r="C1509" s="10" t="s">
        <v>103</v>
      </c>
      <c r="D1509" s="10" t="s">
        <v>5</v>
      </c>
      <c r="E1509">
        <v>2018</v>
      </c>
      <c r="F1509" s="10" t="s">
        <v>81</v>
      </c>
      <c r="G1509">
        <v>13584103.050000001</v>
      </c>
    </row>
    <row r="1510" spans="1:7" x14ac:dyDescent="0.3">
      <c r="A1510" s="10" t="s">
        <v>309</v>
      </c>
      <c r="B1510" s="10" t="s">
        <v>17</v>
      </c>
      <c r="C1510" s="10" t="s">
        <v>103</v>
      </c>
      <c r="D1510" s="10" t="s">
        <v>5</v>
      </c>
      <c r="E1510">
        <v>2018</v>
      </c>
      <c r="F1510" s="10" t="s">
        <v>82</v>
      </c>
      <c r="G1510">
        <v>14806700.900000002</v>
      </c>
    </row>
    <row r="1511" spans="1:7" x14ac:dyDescent="0.3">
      <c r="A1511" s="10" t="s">
        <v>310</v>
      </c>
      <c r="B1511" s="10" t="s">
        <v>141</v>
      </c>
      <c r="C1511" s="10" t="s">
        <v>103</v>
      </c>
      <c r="D1511" s="10" t="s">
        <v>5</v>
      </c>
      <c r="E1511">
        <v>2018</v>
      </c>
      <c r="F1511" s="10" t="s">
        <v>86</v>
      </c>
      <c r="G1511">
        <v>0</v>
      </c>
    </row>
    <row r="1512" spans="1:7" x14ac:dyDescent="0.3">
      <c r="A1512" s="10" t="s">
        <v>310</v>
      </c>
      <c r="B1512" s="10" t="s">
        <v>141</v>
      </c>
      <c r="C1512" s="10" t="s">
        <v>103</v>
      </c>
      <c r="D1512" s="10" t="s">
        <v>5</v>
      </c>
      <c r="E1512">
        <v>2018</v>
      </c>
      <c r="F1512" s="10" t="s">
        <v>87</v>
      </c>
      <c r="G1512">
        <v>19025.760000000002</v>
      </c>
    </row>
    <row r="1513" spans="1:7" x14ac:dyDescent="0.3">
      <c r="A1513" s="10" t="s">
        <v>310</v>
      </c>
      <c r="B1513" s="10" t="s">
        <v>141</v>
      </c>
      <c r="C1513" s="10" t="s">
        <v>103</v>
      </c>
      <c r="D1513" s="10" t="s">
        <v>5</v>
      </c>
      <c r="E1513">
        <v>2018</v>
      </c>
      <c r="F1513" s="10" t="s">
        <v>88</v>
      </c>
      <c r="G1513">
        <v>2036.58</v>
      </c>
    </row>
    <row r="1514" spans="1:7" x14ac:dyDescent="0.3">
      <c r="A1514" s="10" t="s">
        <v>310</v>
      </c>
      <c r="B1514" s="10" t="s">
        <v>141</v>
      </c>
      <c r="C1514" s="10" t="s">
        <v>103</v>
      </c>
      <c r="D1514" s="10" t="s">
        <v>5</v>
      </c>
      <c r="E1514">
        <v>2018</v>
      </c>
      <c r="F1514" s="10" t="s">
        <v>89</v>
      </c>
      <c r="G1514">
        <v>12685</v>
      </c>
    </row>
    <row r="1515" spans="1:7" x14ac:dyDescent="0.3">
      <c r="A1515" s="10" t="s">
        <v>310</v>
      </c>
      <c r="B1515" s="10" t="s">
        <v>141</v>
      </c>
      <c r="C1515" s="10" t="s">
        <v>103</v>
      </c>
      <c r="D1515" s="10" t="s">
        <v>5</v>
      </c>
      <c r="E1515">
        <v>2018</v>
      </c>
      <c r="F1515" s="10" t="s">
        <v>90</v>
      </c>
      <c r="G1515">
        <v>0</v>
      </c>
    </row>
    <row r="1516" spans="1:7" x14ac:dyDescent="0.3">
      <c r="A1516" s="10" t="s">
        <v>310</v>
      </c>
      <c r="B1516" s="10" t="s">
        <v>141</v>
      </c>
      <c r="C1516" s="10" t="s">
        <v>103</v>
      </c>
      <c r="D1516" s="10" t="s">
        <v>5</v>
      </c>
      <c r="E1516">
        <v>2018</v>
      </c>
      <c r="F1516" s="10" t="s">
        <v>91</v>
      </c>
      <c r="G1516">
        <v>264.08999999999997</v>
      </c>
    </row>
    <row r="1517" spans="1:7" x14ac:dyDescent="0.3">
      <c r="A1517" s="10" t="s">
        <v>310</v>
      </c>
      <c r="B1517" s="10" t="s">
        <v>141</v>
      </c>
      <c r="C1517" s="10" t="s">
        <v>103</v>
      </c>
      <c r="D1517" s="10" t="s">
        <v>5</v>
      </c>
      <c r="E1517">
        <v>2018</v>
      </c>
      <c r="F1517" s="10" t="s">
        <v>83</v>
      </c>
      <c r="G1517">
        <v>4635.6099999999997</v>
      </c>
    </row>
    <row r="1518" spans="1:7" x14ac:dyDescent="0.3">
      <c r="A1518" s="10" t="s">
        <v>310</v>
      </c>
      <c r="B1518" s="10" t="s">
        <v>141</v>
      </c>
      <c r="C1518" s="10" t="s">
        <v>103</v>
      </c>
      <c r="D1518" s="10" t="s">
        <v>5</v>
      </c>
      <c r="E1518">
        <v>2018</v>
      </c>
      <c r="F1518" s="10" t="s">
        <v>84</v>
      </c>
      <c r="G1518">
        <v>0</v>
      </c>
    </row>
    <row r="1519" spans="1:7" x14ac:dyDescent="0.3">
      <c r="A1519" s="10" t="s">
        <v>310</v>
      </c>
      <c r="B1519" s="10" t="s">
        <v>141</v>
      </c>
      <c r="C1519" s="10" t="s">
        <v>103</v>
      </c>
      <c r="D1519" s="10" t="s">
        <v>5</v>
      </c>
      <c r="E1519">
        <v>2018</v>
      </c>
      <c r="F1519" s="10" t="s">
        <v>85</v>
      </c>
      <c r="G1519">
        <v>0</v>
      </c>
    </row>
    <row r="1520" spans="1:7" x14ac:dyDescent="0.3">
      <c r="A1520" s="10" t="s">
        <v>310</v>
      </c>
      <c r="B1520" s="10" t="s">
        <v>141</v>
      </c>
      <c r="C1520" s="10" t="s">
        <v>103</v>
      </c>
      <c r="D1520" s="10" t="s">
        <v>5</v>
      </c>
      <c r="E1520">
        <v>2018</v>
      </c>
      <c r="F1520" s="10" t="s">
        <v>80</v>
      </c>
      <c r="G1520">
        <v>0</v>
      </c>
    </row>
    <row r="1521" spans="1:7" x14ac:dyDescent="0.3">
      <c r="A1521" s="10" t="s">
        <v>310</v>
      </c>
      <c r="B1521" s="10" t="s">
        <v>141</v>
      </c>
      <c r="C1521" s="10" t="s">
        <v>103</v>
      </c>
      <c r="D1521" s="10" t="s">
        <v>5</v>
      </c>
      <c r="E1521">
        <v>2018</v>
      </c>
      <c r="F1521" s="10" t="s">
        <v>81</v>
      </c>
      <c r="G1521">
        <v>912.4</v>
      </c>
    </row>
    <row r="1522" spans="1:7" x14ac:dyDescent="0.3">
      <c r="A1522" s="10" t="s">
        <v>310</v>
      </c>
      <c r="B1522" s="10" t="s">
        <v>141</v>
      </c>
      <c r="C1522" s="10" t="s">
        <v>103</v>
      </c>
      <c r="D1522" s="10" t="s">
        <v>5</v>
      </c>
      <c r="E1522">
        <v>2018</v>
      </c>
      <c r="F1522" s="10" t="s">
        <v>82</v>
      </c>
      <c r="G1522">
        <v>0</v>
      </c>
    </row>
    <row r="1523" spans="1:7" x14ac:dyDescent="0.3">
      <c r="A1523" s="10" t="s">
        <v>311</v>
      </c>
      <c r="B1523" s="10" t="s">
        <v>62</v>
      </c>
      <c r="C1523" s="10" t="s">
        <v>103</v>
      </c>
      <c r="D1523" s="10" t="s">
        <v>5</v>
      </c>
      <c r="E1523">
        <v>2018</v>
      </c>
      <c r="F1523" s="10" t="s">
        <v>86</v>
      </c>
      <c r="G1523">
        <v>41012.44</v>
      </c>
    </row>
    <row r="1524" spans="1:7" x14ac:dyDescent="0.3">
      <c r="A1524" s="10" t="s">
        <v>311</v>
      </c>
      <c r="B1524" s="10" t="s">
        <v>62</v>
      </c>
      <c r="C1524" s="10" t="s">
        <v>103</v>
      </c>
      <c r="D1524" s="10" t="s">
        <v>5</v>
      </c>
      <c r="E1524">
        <v>2018</v>
      </c>
      <c r="F1524" s="10" t="s">
        <v>87</v>
      </c>
      <c r="G1524">
        <v>0</v>
      </c>
    </row>
    <row r="1525" spans="1:7" x14ac:dyDescent="0.3">
      <c r="A1525" s="10" t="s">
        <v>311</v>
      </c>
      <c r="B1525" s="10" t="s">
        <v>62</v>
      </c>
      <c r="C1525" s="10" t="s">
        <v>103</v>
      </c>
      <c r="D1525" s="10" t="s">
        <v>5</v>
      </c>
      <c r="E1525">
        <v>2018</v>
      </c>
      <c r="F1525" s="10" t="s">
        <v>88</v>
      </c>
      <c r="G1525">
        <v>5262.01</v>
      </c>
    </row>
    <row r="1526" spans="1:7" x14ac:dyDescent="0.3">
      <c r="A1526" s="10" t="s">
        <v>311</v>
      </c>
      <c r="B1526" s="10" t="s">
        <v>62</v>
      </c>
      <c r="C1526" s="10" t="s">
        <v>103</v>
      </c>
      <c r="D1526" s="10" t="s">
        <v>5</v>
      </c>
      <c r="E1526">
        <v>2018</v>
      </c>
      <c r="F1526" s="10" t="s">
        <v>89</v>
      </c>
      <c r="G1526">
        <v>1340.4199999999998</v>
      </c>
    </row>
    <row r="1527" spans="1:7" x14ac:dyDescent="0.3">
      <c r="A1527" s="10" t="s">
        <v>311</v>
      </c>
      <c r="B1527" s="10" t="s">
        <v>62</v>
      </c>
      <c r="C1527" s="10" t="s">
        <v>103</v>
      </c>
      <c r="D1527" s="10" t="s">
        <v>5</v>
      </c>
      <c r="E1527">
        <v>2018</v>
      </c>
      <c r="F1527" s="10" t="s">
        <v>90</v>
      </c>
      <c r="G1527">
        <v>104763.59</v>
      </c>
    </row>
    <row r="1528" spans="1:7" x14ac:dyDescent="0.3">
      <c r="A1528" s="10" t="s">
        <v>311</v>
      </c>
      <c r="B1528" s="10" t="s">
        <v>62</v>
      </c>
      <c r="C1528" s="10" t="s">
        <v>103</v>
      </c>
      <c r="D1528" s="10" t="s">
        <v>5</v>
      </c>
      <c r="E1528">
        <v>2018</v>
      </c>
      <c r="F1528" s="10" t="s">
        <v>91</v>
      </c>
      <c r="G1528">
        <v>131.76</v>
      </c>
    </row>
    <row r="1529" spans="1:7" x14ac:dyDescent="0.3">
      <c r="A1529" s="10" t="s">
        <v>311</v>
      </c>
      <c r="B1529" s="10" t="s">
        <v>62</v>
      </c>
      <c r="C1529" s="10" t="s">
        <v>103</v>
      </c>
      <c r="D1529" s="10" t="s">
        <v>5</v>
      </c>
      <c r="E1529">
        <v>2018</v>
      </c>
      <c r="F1529" s="10" t="s">
        <v>83</v>
      </c>
      <c r="G1529">
        <v>142118.95000000001</v>
      </c>
    </row>
    <row r="1530" spans="1:7" x14ac:dyDescent="0.3">
      <c r="A1530" s="10" t="s">
        <v>311</v>
      </c>
      <c r="B1530" s="10" t="s">
        <v>62</v>
      </c>
      <c r="C1530" s="10" t="s">
        <v>103</v>
      </c>
      <c r="D1530" s="10" t="s">
        <v>5</v>
      </c>
      <c r="E1530">
        <v>2018</v>
      </c>
      <c r="F1530" s="10" t="s">
        <v>84</v>
      </c>
      <c r="G1530">
        <v>323.68</v>
      </c>
    </row>
    <row r="1531" spans="1:7" x14ac:dyDescent="0.3">
      <c r="A1531" s="10" t="s">
        <v>311</v>
      </c>
      <c r="B1531" s="10" t="s">
        <v>62</v>
      </c>
      <c r="C1531" s="10" t="s">
        <v>103</v>
      </c>
      <c r="D1531" s="10" t="s">
        <v>5</v>
      </c>
      <c r="E1531">
        <v>2018</v>
      </c>
      <c r="F1531" s="10" t="s">
        <v>85</v>
      </c>
      <c r="G1531">
        <v>495.81</v>
      </c>
    </row>
    <row r="1532" spans="1:7" x14ac:dyDescent="0.3">
      <c r="A1532" s="10" t="s">
        <v>311</v>
      </c>
      <c r="B1532" s="10" t="s">
        <v>62</v>
      </c>
      <c r="C1532" s="10" t="s">
        <v>103</v>
      </c>
      <c r="D1532" s="10" t="s">
        <v>5</v>
      </c>
      <c r="E1532">
        <v>2018</v>
      </c>
      <c r="F1532" s="10" t="s">
        <v>80</v>
      </c>
      <c r="G1532">
        <v>1384.1799999999998</v>
      </c>
    </row>
    <row r="1533" spans="1:7" x14ac:dyDescent="0.3">
      <c r="A1533" s="10" t="s">
        <v>311</v>
      </c>
      <c r="B1533" s="10" t="s">
        <v>62</v>
      </c>
      <c r="C1533" s="10" t="s">
        <v>103</v>
      </c>
      <c r="D1533" s="10" t="s">
        <v>5</v>
      </c>
      <c r="E1533">
        <v>2018</v>
      </c>
      <c r="F1533" s="10" t="s">
        <v>81</v>
      </c>
      <c r="G1533">
        <v>22008.16</v>
      </c>
    </row>
    <row r="1534" spans="1:7" x14ac:dyDescent="0.3">
      <c r="A1534" s="10" t="s">
        <v>311</v>
      </c>
      <c r="B1534" s="10" t="s">
        <v>62</v>
      </c>
      <c r="C1534" s="10" t="s">
        <v>103</v>
      </c>
      <c r="D1534" s="10" t="s">
        <v>5</v>
      </c>
      <c r="E1534">
        <v>2018</v>
      </c>
      <c r="F1534" s="10" t="s">
        <v>82</v>
      </c>
      <c r="G1534">
        <v>66589.97</v>
      </c>
    </row>
    <row r="1535" spans="1:7" x14ac:dyDescent="0.3">
      <c r="A1535" s="10" t="s">
        <v>312</v>
      </c>
      <c r="B1535" s="10" t="s">
        <v>57</v>
      </c>
      <c r="C1535" s="10" t="s">
        <v>103</v>
      </c>
      <c r="D1535" s="10" t="s">
        <v>5</v>
      </c>
      <c r="E1535">
        <v>2018</v>
      </c>
      <c r="F1535" s="10" t="s">
        <v>86</v>
      </c>
      <c r="G1535">
        <v>1985126.03</v>
      </c>
    </row>
    <row r="1536" spans="1:7" x14ac:dyDescent="0.3">
      <c r="A1536" s="10" t="s">
        <v>312</v>
      </c>
      <c r="B1536" s="10" t="s">
        <v>57</v>
      </c>
      <c r="C1536" s="10" t="s">
        <v>103</v>
      </c>
      <c r="D1536" s="10" t="s">
        <v>5</v>
      </c>
      <c r="E1536">
        <v>2018</v>
      </c>
      <c r="F1536" s="10" t="s">
        <v>87</v>
      </c>
      <c r="G1536">
        <v>1845009.9</v>
      </c>
    </row>
    <row r="1537" spans="1:7" x14ac:dyDescent="0.3">
      <c r="A1537" s="10" t="s">
        <v>312</v>
      </c>
      <c r="B1537" s="10" t="s">
        <v>57</v>
      </c>
      <c r="C1537" s="10" t="s">
        <v>103</v>
      </c>
      <c r="D1537" s="10" t="s">
        <v>5</v>
      </c>
      <c r="E1537">
        <v>2018</v>
      </c>
      <c r="F1537" s="10" t="s">
        <v>88</v>
      </c>
      <c r="G1537">
        <v>2226737.27</v>
      </c>
    </row>
    <row r="1538" spans="1:7" x14ac:dyDescent="0.3">
      <c r="A1538" s="10" t="s">
        <v>312</v>
      </c>
      <c r="B1538" s="10" t="s">
        <v>57</v>
      </c>
      <c r="C1538" s="10" t="s">
        <v>103</v>
      </c>
      <c r="D1538" s="10" t="s">
        <v>5</v>
      </c>
      <c r="E1538">
        <v>2018</v>
      </c>
      <c r="F1538" s="10" t="s">
        <v>89</v>
      </c>
      <c r="G1538">
        <v>3140266.26</v>
      </c>
    </row>
    <row r="1539" spans="1:7" x14ac:dyDescent="0.3">
      <c r="A1539" s="10" t="s">
        <v>312</v>
      </c>
      <c r="B1539" s="10" t="s">
        <v>57</v>
      </c>
      <c r="C1539" s="10" t="s">
        <v>103</v>
      </c>
      <c r="D1539" s="10" t="s">
        <v>5</v>
      </c>
      <c r="E1539">
        <v>2018</v>
      </c>
      <c r="F1539" s="10" t="s">
        <v>90</v>
      </c>
      <c r="G1539">
        <v>2807419.7600000002</v>
      </c>
    </row>
    <row r="1540" spans="1:7" x14ac:dyDescent="0.3">
      <c r="A1540" s="10" t="s">
        <v>312</v>
      </c>
      <c r="B1540" s="10" t="s">
        <v>57</v>
      </c>
      <c r="C1540" s="10" t="s">
        <v>103</v>
      </c>
      <c r="D1540" s="10" t="s">
        <v>5</v>
      </c>
      <c r="E1540">
        <v>2018</v>
      </c>
      <c r="F1540" s="10" t="s">
        <v>91</v>
      </c>
      <c r="G1540">
        <v>2422238.8800000004</v>
      </c>
    </row>
    <row r="1541" spans="1:7" x14ac:dyDescent="0.3">
      <c r="A1541" s="10" t="s">
        <v>312</v>
      </c>
      <c r="B1541" s="10" t="s">
        <v>57</v>
      </c>
      <c r="C1541" s="10" t="s">
        <v>103</v>
      </c>
      <c r="D1541" s="10" t="s">
        <v>5</v>
      </c>
      <c r="E1541">
        <v>2018</v>
      </c>
      <c r="F1541" s="10" t="s">
        <v>83</v>
      </c>
      <c r="G1541">
        <v>1886915.0899999999</v>
      </c>
    </row>
    <row r="1542" spans="1:7" x14ac:dyDescent="0.3">
      <c r="A1542" s="10" t="s">
        <v>312</v>
      </c>
      <c r="B1542" s="10" t="s">
        <v>57</v>
      </c>
      <c r="C1542" s="10" t="s">
        <v>103</v>
      </c>
      <c r="D1542" s="10" t="s">
        <v>5</v>
      </c>
      <c r="E1542">
        <v>2018</v>
      </c>
      <c r="F1542" s="10" t="s">
        <v>84</v>
      </c>
      <c r="G1542">
        <v>1447862.6800000002</v>
      </c>
    </row>
    <row r="1543" spans="1:7" x14ac:dyDescent="0.3">
      <c r="A1543" s="10" t="s">
        <v>312</v>
      </c>
      <c r="B1543" s="10" t="s">
        <v>57</v>
      </c>
      <c r="C1543" s="10" t="s">
        <v>103</v>
      </c>
      <c r="D1543" s="10" t="s">
        <v>5</v>
      </c>
      <c r="E1543">
        <v>2018</v>
      </c>
      <c r="F1543" s="10" t="s">
        <v>85</v>
      </c>
      <c r="G1543">
        <v>911928.98</v>
      </c>
    </row>
    <row r="1544" spans="1:7" x14ac:dyDescent="0.3">
      <c r="A1544" s="10" t="s">
        <v>312</v>
      </c>
      <c r="B1544" s="10" t="s">
        <v>57</v>
      </c>
      <c r="C1544" s="10" t="s">
        <v>103</v>
      </c>
      <c r="D1544" s="10" t="s">
        <v>5</v>
      </c>
      <c r="E1544">
        <v>2018</v>
      </c>
      <c r="F1544" s="10" t="s">
        <v>80</v>
      </c>
      <c r="G1544">
        <v>1314480.75</v>
      </c>
    </row>
    <row r="1545" spans="1:7" x14ac:dyDescent="0.3">
      <c r="A1545" s="10" t="s">
        <v>312</v>
      </c>
      <c r="B1545" s="10" t="s">
        <v>57</v>
      </c>
      <c r="C1545" s="10" t="s">
        <v>103</v>
      </c>
      <c r="D1545" s="10" t="s">
        <v>5</v>
      </c>
      <c r="E1545">
        <v>2018</v>
      </c>
      <c r="F1545" s="10" t="s">
        <v>81</v>
      </c>
      <c r="G1545">
        <v>1338416.04</v>
      </c>
    </row>
    <row r="1546" spans="1:7" x14ac:dyDescent="0.3">
      <c r="A1546" s="10" t="s">
        <v>312</v>
      </c>
      <c r="B1546" s="10" t="s">
        <v>57</v>
      </c>
      <c r="C1546" s="10" t="s">
        <v>103</v>
      </c>
      <c r="D1546" s="10" t="s">
        <v>5</v>
      </c>
      <c r="E1546">
        <v>2018</v>
      </c>
      <c r="F1546" s="10" t="s">
        <v>82</v>
      </c>
      <c r="G1546">
        <v>912828.99</v>
      </c>
    </row>
    <row r="1547" spans="1:7" x14ac:dyDescent="0.3">
      <c r="A1547" s="10" t="s">
        <v>313</v>
      </c>
      <c r="B1547" s="10" t="s">
        <v>57</v>
      </c>
      <c r="C1547" s="10" t="s">
        <v>103</v>
      </c>
      <c r="D1547" s="10" t="s">
        <v>108</v>
      </c>
      <c r="E1547">
        <v>2018</v>
      </c>
      <c r="F1547" s="10" t="s">
        <v>86</v>
      </c>
      <c r="G1547">
        <v>3074195.17</v>
      </c>
    </row>
    <row r="1548" spans="1:7" x14ac:dyDescent="0.3">
      <c r="A1548" s="10" t="s">
        <v>313</v>
      </c>
      <c r="B1548" s="10" t="s">
        <v>57</v>
      </c>
      <c r="C1548" s="10" t="s">
        <v>103</v>
      </c>
      <c r="D1548" s="10" t="s">
        <v>108</v>
      </c>
      <c r="E1548">
        <v>2018</v>
      </c>
      <c r="F1548" s="10" t="s">
        <v>87</v>
      </c>
      <c r="G1548">
        <v>1841196.84</v>
      </c>
    </row>
    <row r="1549" spans="1:7" x14ac:dyDescent="0.3">
      <c r="A1549" s="10" t="s">
        <v>313</v>
      </c>
      <c r="B1549" s="10" t="s">
        <v>57</v>
      </c>
      <c r="C1549" s="10" t="s">
        <v>103</v>
      </c>
      <c r="D1549" s="10" t="s">
        <v>108</v>
      </c>
      <c r="E1549">
        <v>2018</v>
      </c>
      <c r="F1549" s="10" t="s">
        <v>88</v>
      </c>
      <c r="G1549">
        <v>150879.06</v>
      </c>
    </row>
    <row r="1550" spans="1:7" x14ac:dyDescent="0.3">
      <c r="A1550" s="10" t="s">
        <v>313</v>
      </c>
      <c r="B1550" s="10" t="s">
        <v>57</v>
      </c>
      <c r="C1550" s="10" t="s">
        <v>103</v>
      </c>
      <c r="D1550" s="10" t="s">
        <v>108</v>
      </c>
      <c r="E1550">
        <v>2018</v>
      </c>
      <c r="F1550" s="10" t="s">
        <v>89</v>
      </c>
      <c r="G1550">
        <v>0</v>
      </c>
    </row>
    <row r="1551" spans="1:7" x14ac:dyDescent="0.3">
      <c r="A1551" s="10" t="s">
        <v>313</v>
      </c>
      <c r="B1551" s="10" t="s">
        <v>57</v>
      </c>
      <c r="C1551" s="10" t="s">
        <v>103</v>
      </c>
      <c r="D1551" s="10" t="s">
        <v>108</v>
      </c>
      <c r="E1551">
        <v>2018</v>
      </c>
      <c r="F1551" s="10" t="s">
        <v>90</v>
      </c>
      <c r="G1551">
        <v>0</v>
      </c>
    </row>
    <row r="1552" spans="1:7" x14ac:dyDescent="0.3">
      <c r="A1552" s="10" t="s">
        <v>313</v>
      </c>
      <c r="B1552" s="10" t="s">
        <v>57</v>
      </c>
      <c r="C1552" s="10" t="s">
        <v>103</v>
      </c>
      <c r="D1552" s="10" t="s">
        <v>108</v>
      </c>
      <c r="E1552">
        <v>2018</v>
      </c>
      <c r="F1552" s="10" t="s">
        <v>91</v>
      </c>
      <c r="G1552">
        <v>0</v>
      </c>
    </row>
    <row r="1553" spans="1:7" x14ac:dyDescent="0.3">
      <c r="A1553" s="10" t="s">
        <v>313</v>
      </c>
      <c r="B1553" s="10" t="s">
        <v>57</v>
      </c>
      <c r="C1553" s="10" t="s">
        <v>103</v>
      </c>
      <c r="D1553" s="10" t="s">
        <v>108</v>
      </c>
      <c r="E1553">
        <v>2018</v>
      </c>
      <c r="F1553" s="10" t="s">
        <v>83</v>
      </c>
      <c r="G1553">
        <v>0</v>
      </c>
    </row>
    <row r="1554" spans="1:7" x14ac:dyDescent="0.3">
      <c r="A1554" s="10" t="s">
        <v>313</v>
      </c>
      <c r="B1554" s="10" t="s">
        <v>57</v>
      </c>
      <c r="C1554" s="10" t="s">
        <v>103</v>
      </c>
      <c r="D1554" s="10" t="s">
        <v>108</v>
      </c>
      <c r="E1554">
        <v>2018</v>
      </c>
      <c r="F1554" s="10" t="s">
        <v>84</v>
      </c>
      <c r="G1554">
        <v>0</v>
      </c>
    </row>
    <row r="1555" spans="1:7" x14ac:dyDescent="0.3">
      <c r="A1555" s="10" t="s">
        <v>313</v>
      </c>
      <c r="B1555" s="10" t="s">
        <v>57</v>
      </c>
      <c r="C1555" s="10" t="s">
        <v>103</v>
      </c>
      <c r="D1555" s="10" t="s">
        <v>108</v>
      </c>
      <c r="E1555">
        <v>2018</v>
      </c>
      <c r="F1555" s="10" t="s">
        <v>85</v>
      </c>
      <c r="G1555">
        <v>0</v>
      </c>
    </row>
    <row r="1556" spans="1:7" x14ac:dyDescent="0.3">
      <c r="A1556" s="10" t="s">
        <v>313</v>
      </c>
      <c r="B1556" s="10" t="s">
        <v>57</v>
      </c>
      <c r="C1556" s="10" t="s">
        <v>103</v>
      </c>
      <c r="D1556" s="10" t="s">
        <v>108</v>
      </c>
      <c r="E1556">
        <v>2018</v>
      </c>
      <c r="F1556" s="10" t="s">
        <v>80</v>
      </c>
      <c r="G1556">
        <v>0</v>
      </c>
    </row>
    <row r="1557" spans="1:7" x14ac:dyDescent="0.3">
      <c r="A1557" s="10" t="s">
        <v>313</v>
      </c>
      <c r="B1557" s="10" t="s">
        <v>57</v>
      </c>
      <c r="C1557" s="10" t="s">
        <v>103</v>
      </c>
      <c r="D1557" s="10" t="s">
        <v>108</v>
      </c>
      <c r="E1557">
        <v>2018</v>
      </c>
      <c r="F1557" s="10" t="s">
        <v>81</v>
      </c>
      <c r="G1557">
        <v>0</v>
      </c>
    </row>
    <row r="1558" spans="1:7" x14ac:dyDescent="0.3">
      <c r="A1558" s="10" t="s">
        <v>313</v>
      </c>
      <c r="B1558" s="10" t="s">
        <v>57</v>
      </c>
      <c r="C1558" s="10" t="s">
        <v>103</v>
      </c>
      <c r="D1558" s="10" t="s">
        <v>108</v>
      </c>
      <c r="E1558">
        <v>2018</v>
      </c>
      <c r="F1558" s="10" t="s">
        <v>82</v>
      </c>
      <c r="G1558">
        <v>5461318.75</v>
      </c>
    </row>
    <row r="1559" spans="1:7" x14ac:dyDescent="0.3">
      <c r="A1559" s="10" t="s">
        <v>314</v>
      </c>
      <c r="B1559" s="10" t="s">
        <v>78</v>
      </c>
      <c r="C1559" s="10" t="s">
        <v>103</v>
      </c>
      <c r="D1559" s="10" t="s">
        <v>5</v>
      </c>
      <c r="E1559">
        <v>2018</v>
      </c>
      <c r="F1559" s="10" t="s">
        <v>86</v>
      </c>
      <c r="G1559">
        <v>40633.300000000003</v>
      </c>
    </row>
    <row r="1560" spans="1:7" x14ac:dyDescent="0.3">
      <c r="A1560" s="10" t="s">
        <v>314</v>
      </c>
      <c r="B1560" s="10" t="s">
        <v>78</v>
      </c>
      <c r="C1560" s="10" t="s">
        <v>103</v>
      </c>
      <c r="D1560" s="10" t="s">
        <v>5</v>
      </c>
      <c r="E1560">
        <v>2018</v>
      </c>
      <c r="F1560" s="10" t="s">
        <v>87</v>
      </c>
      <c r="G1560">
        <v>20225.84</v>
      </c>
    </row>
    <row r="1561" spans="1:7" x14ac:dyDescent="0.3">
      <c r="A1561" s="10" t="s">
        <v>314</v>
      </c>
      <c r="B1561" s="10" t="s">
        <v>78</v>
      </c>
      <c r="C1561" s="10" t="s">
        <v>103</v>
      </c>
      <c r="D1561" s="10" t="s">
        <v>5</v>
      </c>
      <c r="E1561">
        <v>2018</v>
      </c>
      <c r="F1561" s="10" t="s">
        <v>88</v>
      </c>
      <c r="G1561">
        <v>0</v>
      </c>
    </row>
    <row r="1562" spans="1:7" x14ac:dyDescent="0.3">
      <c r="A1562" s="10" t="s">
        <v>314</v>
      </c>
      <c r="B1562" s="10" t="s">
        <v>78</v>
      </c>
      <c r="C1562" s="10" t="s">
        <v>103</v>
      </c>
      <c r="D1562" s="10" t="s">
        <v>5</v>
      </c>
      <c r="E1562">
        <v>2018</v>
      </c>
      <c r="F1562" s="10" t="s">
        <v>89</v>
      </c>
      <c r="G1562">
        <v>132530.72</v>
      </c>
    </row>
    <row r="1563" spans="1:7" x14ac:dyDescent="0.3">
      <c r="A1563" s="10" t="s">
        <v>314</v>
      </c>
      <c r="B1563" s="10" t="s">
        <v>78</v>
      </c>
      <c r="C1563" s="10" t="s">
        <v>103</v>
      </c>
      <c r="D1563" s="10" t="s">
        <v>5</v>
      </c>
      <c r="E1563">
        <v>2018</v>
      </c>
      <c r="F1563" s="10" t="s">
        <v>90</v>
      </c>
      <c r="G1563">
        <v>57004.86</v>
      </c>
    </row>
    <row r="1564" spans="1:7" x14ac:dyDescent="0.3">
      <c r="A1564" s="10" t="s">
        <v>314</v>
      </c>
      <c r="B1564" s="10" t="s">
        <v>78</v>
      </c>
      <c r="C1564" s="10" t="s">
        <v>103</v>
      </c>
      <c r="D1564" s="10" t="s">
        <v>5</v>
      </c>
      <c r="E1564">
        <v>2018</v>
      </c>
      <c r="F1564" s="10" t="s">
        <v>91</v>
      </c>
      <c r="G1564">
        <v>34621.050000000003</v>
      </c>
    </row>
    <row r="1565" spans="1:7" x14ac:dyDescent="0.3">
      <c r="A1565" s="10" t="s">
        <v>314</v>
      </c>
      <c r="B1565" s="10" t="s">
        <v>78</v>
      </c>
      <c r="C1565" s="10" t="s">
        <v>103</v>
      </c>
      <c r="D1565" s="10" t="s">
        <v>5</v>
      </c>
      <c r="E1565">
        <v>2018</v>
      </c>
      <c r="F1565" s="10" t="s">
        <v>83</v>
      </c>
      <c r="G1565">
        <v>19275.41</v>
      </c>
    </row>
    <row r="1566" spans="1:7" x14ac:dyDescent="0.3">
      <c r="A1566" s="10" t="s">
        <v>314</v>
      </c>
      <c r="B1566" s="10" t="s">
        <v>78</v>
      </c>
      <c r="C1566" s="10" t="s">
        <v>103</v>
      </c>
      <c r="D1566" s="10" t="s">
        <v>5</v>
      </c>
      <c r="E1566">
        <v>2018</v>
      </c>
      <c r="F1566" s="10" t="s">
        <v>84</v>
      </c>
      <c r="G1566">
        <v>39292.18</v>
      </c>
    </row>
    <row r="1567" spans="1:7" x14ac:dyDescent="0.3">
      <c r="A1567" s="10" t="s">
        <v>314</v>
      </c>
      <c r="B1567" s="10" t="s">
        <v>78</v>
      </c>
      <c r="C1567" s="10" t="s">
        <v>103</v>
      </c>
      <c r="D1567" s="10" t="s">
        <v>5</v>
      </c>
      <c r="E1567">
        <v>2018</v>
      </c>
      <c r="F1567" s="10" t="s">
        <v>85</v>
      </c>
      <c r="G1567">
        <v>38550.82</v>
      </c>
    </row>
    <row r="1568" spans="1:7" x14ac:dyDescent="0.3">
      <c r="A1568" s="10" t="s">
        <v>314</v>
      </c>
      <c r="B1568" s="10" t="s">
        <v>78</v>
      </c>
      <c r="C1568" s="10" t="s">
        <v>103</v>
      </c>
      <c r="D1568" s="10" t="s">
        <v>5</v>
      </c>
      <c r="E1568">
        <v>2018</v>
      </c>
      <c r="F1568" s="10" t="s">
        <v>80</v>
      </c>
      <c r="G1568">
        <v>19550.77</v>
      </c>
    </row>
    <row r="1569" spans="1:7" x14ac:dyDescent="0.3">
      <c r="A1569" s="10" t="s">
        <v>314</v>
      </c>
      <c r="B1569" s="10" t="s">
        <v>78</v>
      </c>
      <c r="C1569" s="10" t="s">
        <v>103</v>
      </c>
      <c r="D1569" s="10" t="s">
        <v>5</v>
      </c>
      <c r="E1569">
        <v>2018</v>
      </c>
      <c r="F1569" s="10" t="s">
        <v>81</v>
      </c>
      <c r="G1569">
        <v>55983.88</v>
      </c>
    </row>
    <row r="1570" spans="1:7" x14ac:dyDescent="0.3">
      <c r="A1570" s="10" t="s">
        <v>314</v>
      </c>
      <c r="B1570" s="10" t="s">
        <v>78</v>
      </c>
      <c r="C1570" s="10" t="s">
        <v>103</v>
      </c>
      <c r="D1570" s="10" t="s">
        <v>5</v>
      </c>
      <c r="E1570">
        <v>2018</v>
      </c>
      <c r="F1570" s="10" t="s">
        <v>82</v>
      </c>
      <c r="G1570">
        <v>18779.759999999998</v>
      </c>
    </row>
    <row r="1571" spans="1:7" x14ac:dyDescent="0.3">
      <c r="A1571" s="10" t="s">
        <v>315</v>
      </c>
      <c r="B1571" s="10" t="s">
        <v>36</v>
      </c>
      <c r="C1571" s="10" t="s">
        <v>103</v>
      </c>
      <c r="D1571" s="10" t="s">
        <v>5</v>
      </c>
      <c r="E1571">
        <v>2018</v>
      </c>
      <c r="F1571" s="10" t="s">
        <v>86</v>
      </c>
      <c r="G1571">
        <v>0</v>
      </c>
    </row>
    <row r="1572" spans="1:7" x14ac:dyDescent="0.3">
      <c r="A1572" s="10" t="s">
        <v>315</v>
      </c>
      <c r="B1572" s="10" t="s">
        <v>36</v>
      </c>
      <c r="C1572" s="10" t="s">
        <v>103</v>
      </c>
      <c r="D1572" s="10" t="s">
        <v>5</v>
      </c>
      <c r="E1572">
        <v>2018</v>
      </c>
      <c r="F1572" s="10" t="s">
        <v>87</v>
      </c>
      <c r="G1572">
        <v>0</v>
      </c>
    </row>
    <row r="1573" spans="1:7" x14ac:dyDescent="0.3">
      <c r="A1573" s="10" t="s">
        <v>315</v>
      </c>
      <c r="B1573" s="10" t="s">
        <v>36</v>
      </c>
      <c r="C1573" s="10" t="s">
        <v>103</v>
      </c>
      <c r="D1573" s="10" t="s">
        <v>5</v>
      </c>
      <c r="E1573">
        <v>2018</v>
      </c>
      <c r="F1573" s="10" t="s">
        <v>88</v>
      </c>
      <c r="G1573">
        <v>26764.95</v>
      </c>
    </row>
    <row r="1574" spans="1:7" x14ac:dyDescent="0.3">
      <c r="A1574" s="10" t="s">
        <v>315</v>
      </c>
      <c r="B1574" s="10" t="s">
        <v>36</v>
      </c>
      <c r="C1574" s="10" t="s">
        <v>103</v>
      </c>
      <c r="D1574" s="10" t="s">
        <v>5</v>
      </c>
      <c r="E1574">
        <v>2018</v>
      </c>
      <c r="F1574" s="10" t="s">
        <v>89</v>
      </c>
      <c r="G1574">
        <v>50065.19</v>
      </c>
    </row>
    <row r="1575" spans="1:7" x14ac:dyDescent="0.3">
      <c r="A1575" s="10" t="s">
        <v>315</v>
      </c>
      <c r="B1575" s="10" t="s">
        <v>36</v>
      </c>
      <c r="C1575" s="10" t="s">
        <v>103</v>
      </c>
      <c r="D1575" s="10" t="s">
        <v>5</v>
      </c>
      <c r="E1575">
        <v>2018</v>
      </c>
      <c r="F1575" s="10" t="s">
        <v>90</v>
      </c>
      <c r="G1575">
        <v>3991</v>
      </c>
    </row>
    <row r="1576" spans="1:7" x14ac:dyDescent="0.3">
      <c r="A1576" s="10" t="s">
        <v>315</v>
      </c>
      <c r="B1576" s="10" t="s">
        <v>36</v>
      </c>
      <c r="C1576" s="10" t="s">
        <v>103</v>
      </c>
      <c r="D1576" s="10" t="s">
        <v>5</v>
      </c>
      <c r="E1576">
        <v>2018</v>
      </c>
      <c r="F1576" s="10" t="s">
        <v>91</v>
      </c>
      <c r="G1576">
        <v>42204.13</v>
      </c>
    </row>
    <row r="1577" spans="1:7" x14ac:dyDescent="0.3">
      <c r="A1577" s="10" t="s">
        <v>315</v>
      </c>
      <c r="B1577" s="10" t="s">
        <v>36</v>
      </c>
      <c r="C1577" s="10" t="s">
        <v>103</v>
      </c>
      <c r="D1577" s="10" t="s">
        <v>5</v>
      </c>
      <c r="E1577">
        <v>2018</v>
      </c>
      <c r="F1577" s="10" t="s">
        <v>83</v>
      </c>
      <c r="G1577">
        <v>43208.25</v>
      </c>
    </row>
    <row r="1578" spans="1:7" x14ac:dyDescent="0.3">
      <c r="A1578" s="10" t="s">
        <v>315</v>
      </c>
      <c r="B1578" s="10" t="s">
        <v>36</v>
      </c>
      <c r="C1578" s="10" t="s">
        <v>103</v>
      </c>
      <c r="D1578" s="10" t="s">
        <v>5</v>
      </c>
      <c r="E1578">
        <v>2018</v>
      </c>
      <c r="F1578" s="10" t="s">
        <v>84</v>
      </c>
      <c r="G1578">
        <v>108619.03</v>
      </c>
    </row>
    <row r="1579" spans="1:7" x14ac:dyDescent="0.3">
      <c r="A1579" s="10" t="s">
        <v>315</v>
      </c>
      <c r="B1579" s="10" t="s">
        <v>36</v>
      </c>
      <c r="C1579" s="10" t="s">
        <v>103</v>
      </c>
      <c r="D1579" s="10" t="s">
        <v>5</v>
      </c>
      <c r="E1579">
        <v>2018</v>
      </c>
      <c r="F1579" s="10" t="s">
        <v>85</v>
      </c>
      <c r="G1579">
        <v>126873.84</v>
      </c>
    </row>
    <row r="1580" spans="1:7" x14ac:dyDescent="0.3">
      <c r="A1580" s="10" t="s">
        <v>315</v>
      </c>
      <c r="B1580" s="10" t="s">
        <v>36</v>
      </c>
      <c r="C1580" s="10" t="s">
        <v>103</v>
      </c>
      <c r="D1580" s="10" t="s">
        <v>5</v>
      </c>
      <c r="E1580">
        <v>2018</v>
      </c>
      <c r="F1580" s="10" t="s">
        <v>80</v>
      </c>
      <c r="G1580">
        <v>27579.55</v>
      </c>
    </row>
    <row r="1581" spans="1:7" x14ac:dyDescent="0.3">
      <c r="A1581" s="10" t="s">
        <v>315</v>
      </c>
      <c r="B1581" s="10" t="s">
        <v>36</v>
      </c>
      <c r="C1581" s="10" t="s">
        <v>103</v>
      </c>
      <c r="D1581" s="10" t="s">
        <v>5</v>
      </c>
      <c r="E1581">
        <v>2018</v>
      </c>
      <c r="F1581" s="10" t="s">
        <v>81</v>
      </c>
      <c r="G1581">
        <v>129403.33</v>
      </c>
    </row>
    <row r="1582" spans="1:7" x14ac:dyDescent="0.3">
      <c r="A1582" s="10" t="s">
        <v>315</v>
      </c>
      <c r="B1582" s="10" t="s">
        <v>36</v>
      </c>
      <c r="C1582" s="10" t="s">
        <v>103</v>
      </c>
      <c r="D1582" s="10" t="s">
        <v>5</v>
      </c>
      <c r="E1582">
        <v>2018</v>
      </c>
      <c r="F1582" s="10" t="s">
        <v>82</v>
      </c>
      <c r="G1582">
        <v>0</v>
      </c>
    </row>
    <row r="1583" spans="1:7" x14ac:dyDescent="0.3">
      <c r="A1583" s="10" t="s">
        <v>316</v>
      </c>
      <c r="B1583" s="10" t="s">
        <v>12</v>
      </c>
      <c r="C1583" s="10" t="s">
        <v>103</v>
      </c>
      <c r="D1583" s="10" t="s">
        <v>5</v>
      </c>
      <c r="E1583">
        <v>2018</v>
      </c>
      <c r="F1583" s="10" t="s">
        <v>86</v>
      </c>
      <c r="G1583">
        <v>64.180000000000007</v>
      </c>
    </row>
    <row r="1584" spans="1:7" x14ac:dyDescent="0.3">
      <c r="A1584" s="10" t="s">
        <v>316</v>
      </c>
      <c r="B1584" s="10" t="s">
        <v>12</v>
      </c>
      <c r="C1584" s="10" t="s">
        <v>103</v>
      </c>
      <c r="D1584" s="10" t="s">
        <v>5</v>
      </c>
      <c r="E1584">
        <v>2018</v>
      </c>
      <c r="F1584" s="10" t="s">
        <v>87</v>
      </c>
      <c r="G1584">
        <v>13882.53</v>
      </c>
    </row>
    <row r="1585" spans="1:7" x14ac:dyDescent="0.3">
      <c r="A1585" s="10" t="s">
        <v>316</v>
      </c>
      <c r="B1585" s="10" t="s">
        <v>12</v>
      </c>
      <c r="C1585" s="10" t="s">
        <v>103</v>
      </c>
      <c r="D1585" s="10" t="s">
        <v>5</v>
      </c>
      <c r="E1585">
        <v>2018</v>
      </c>
      <c r="F1585" s="10" t="s">
        <v>88</v>
      </c>
      <c r="G1585">
        <v>0</v>
      </c>
    </row>
    <row r="1586" spans="1:7" x14ac:dyDescent="0.3">
      <c r="A1586" s="10" t="s">
        <v>316</v>
      </c>
      <c r="B1586" s="10" t="s">
        <v>12</v>
      </c>
      <c r="C1586" s="10" t="s">
        <v>103</v>
      </c>
      <c r="D1586" s="10" t="s">
        <v>5</v>
      </c>
      <c r="E1586">
        <v>2018</v>
      </c>
      <c r="F1586" s="10" t="s">
        <v>89</v>
      </c>
      <c r="G1586">
        <v>1933.07</v>
      </c>
    </row>
    <row r="1587" spans="1:7" x14ac:dyDescent="0.3">
      <c r="A1587" s="10" t="s">
        <v>316</v>
      </c>
      <c r="B1587" s="10" t="s">
        <v>12</v>
      </c>
      <c r="C1587" s="10" t="s">
        <v>103</v>
      </c>
      <c r="D1587" s="10" t="s">
        <v>5</v>
      </c>
      <c r="E1587">
        <v>2018</v>
      </c>
      <c r="F1587" s="10" t="s">
        <v>90</v>
      </c>
      <c r="G1587">
        <v>0</v>
      </c>
    </row>
    <row r="1588" spans="1:7" x14ac:dyDescent="0.3">
      <c r="A1588" s="10" t="s">
        <v>316</v>
      </c>
      <c r="B1588" s="10" t="s">
        <v>12</v>
      </c>
      <c r="C1588" s="10" t="s">
        <v>103</v>
      </c>
      <c r="D1588" s="10" t="s">
        <v>5</v>
      </c>
      <c r="E1588">
        <v>2018</v>
      </c>
      <c r="F1588" s="10" t="s">
        <v>91</v>
      </c>
      <c r="G1588">
        <v>3608.7200000000003</v>
      </c>
    </row>
    <row r="1589" spans="1:7" x14ac:dyDescent="0.3">
      <c r="A1589" s="10" t="s">
        <v>316</v>
      </c>
      <c r="B1589" s="10" t="s">
        <v>12</v>
      </c>
      <c r="C1589" s="10" t="s">
        <v>103</v>
      </c>
      <c r="D1589" s="10" t="s">
        <v>5</v>
      </c>
      <c r="E1589">
        <v>2018</v>
      </c>
      <c r="F1589" s="10" t="s">
        <v>83</v>
      </c>
      <c r="G1589">
        <v>21214.11</v>
      </c>
    </row>
    <row r="1590" spans="1:7" x14ac:dyDescent="0.3">
      <c r="A1590" s="10" t="s">
        <v>316</v>
      </c>
      <c r="B1590" s="10" t="s">
        <v>12</v>
      </c>
      <c r="C1590" s="10" t="s">
        <v>103</v>
      </c>
      <c r="D1590" s="10" t="s">
        <v>5</v>
      </c>
      <c r="E1590">
        <v>2018</v>
      </c>
      <c r="F1590" s="10" t="s">
        <v>84</v>
      </c>
      <c r="G1590">
        <v>8693.8700000000008</v>
      </c>
    </row>
    <row r="1591" spans="1:7" x14ac:dyDescent="0.3">
      <c r="A1591" s="10" t="s">
        <v>316</v>
      </c>
      <c r="B1591" s="10" t="s">
        <v>12</v>
      </c>
      <c r="C1591" s="10" t="s">
        <v>103</v>
      </c>
      <c r="D1591" s="10" t="s">
        <v>5</v>
      </c>
      <c r="E1591">
        <v>2018</v>
      </c>
      <c r="F1591" s="10" t="s">
        <v>85</v>
      </c>
      <c r="G1591">
        <v>40852.71</v>
      </c>
    </row>
    <row r="1592" spans="1:7" x14ac:dyDescent="0.3">
      <c r="A1592" s="10" t="s">
        <v>316</v>
      </c>
      <c r="B1592" s="10" t="s">
        <v>12</v>
      </c>
      <c r="C1592" s="10" t="s">
        <v>103</v>
      </c>
      <c r="D1592" s="10" t="s">
        <v>5</v>
      </c>
      <c r="E1592">
        <v>2018</v>
      </c>
      <c r="F1592" s="10" t="s">
        <v>80</v>
      </c>
      <c r="G1592">
        <v>83558.720000000001</v>
      </c>
    </row>
    <row r="1593" spans="1:7" x14ac:dyDescent="0.3">
      <c r="A1593" s="10" t="s">
        <v>316</v>
      </c>
      <c r="B1593" s="10" t="s">
        <v>12</v>
      </c>
      <c r="C1593" s="10" t="s">
        <v>103</v>
      </c>
      <c r="D1593" s="10" t="s">
        <v>5</v>
      </c>
      <c r="E1593">
        <v>2018</v>
      </c>
      <c r="F1593" s="10" t="s">
        <v>81</v>
      </c>
      <c r="G1593">
        <v>42921.58</v>
      </c>
    </row>
    <row r="1594" spans="1:7" x14ac:dyDescent="0.3">
      <c r="A1594" s="10" t="s">
        <v>316</v>
      </c>
      <c r="B1594" s="10" t="s">
        <v>12</v>
      </c>
      <c r="C1594" s="10" t="s">
        <v>103</v>
      </c>
      <c r="D1594" s="10" t="s">
        <v>5</v>
      </c>
      <c r="E1594">
        <v>2018</v>
      </c>
      <c r="F1594" s="10" t="s">
        <v>82</v>
      </c>
      <c r="G1594">
        <v>39588.370000000003</v>
      </c>
    </row>
    <row r="1595" spans="1:7" x14ac:dyDescent="0.3">
      <c r="A1595" s="10" t="s">
        <v>317</v>
      </c>
      <c r="B1595" s="10" t="s">
        <v>75</v>
      </c>
      <c r="C1595" s="10" t="s">
        <v>103</v>
      </c>
      <c r="D1595" s="10" t="s">
        <v>5</v>
      </c>
      <c r="E1595">
        <v>2018</v>
      </c>
      <c r="F1595" s="10" t="s">
        <v>86</v>
      </c>
      <c r="G1595">
        <v>82.55</v>
      </c>
    </row>
    <row r="1596" spans="1:7" x14ac:dyDescent="0.3">
      <c r="A1596" s="10" t="s">
        <v>317</v>
      </c>
      <c r="B1596" s="10" t="s">
        <v>75</v>
      </c>
      <c r="C1596" s="10" t="s">
        <v>103</v>
      </c>
      <c r="D1596" s="10" t="s">
        <v>5</v>
      </c>
      <c r="E1596">
        <v>2018</v>
      </c>
      <c r="F1596" s="10" t="s">
        <v>87</v>
      </c>
      <c r="G1596">
        <v>29195.63</v>
      </c>
    </row>
    <row r="1597" spans="1:7" x14ac:dyDescent="0.3">
      <c r="A1597" s="10" t="s">
        <v>317</v>
      </c>
      <c r="B1597" s="10" t="s">
        <v>75</v>
      </c>
      <c r="C1597" s="10" t="s">
        <v>103</v>
      </c>
      <c r="D1597" s="10" t="s">
        <v>5</v>
      </c>
      <c r="E1597">
        <v>2018</v>
      </c>
      <c r="F1597" s="10" t="s">
        <v>88</v>
      </c>
      <c r="G1597">
        <v>12880</v>
      </c>
    </row>
    <row r="1598" spans="1:7" x14ac:dyDescent="0.3">
      <c r="A1598" s="10" t="s">
        <v>317</v>
      </c>
      <c r="B1598" s="10" t="s">
        <v>75</v>
      </c>
      <c r="C1598" s="10" t="s">
        <v>103</v>
      </c>
      <c r="D1598" s="10" t="s">
        <v>5</v>
      </c>
      <c r="E1598">
        <v>2018</v>
      </c>
      <c r="F1598" s="10" t="s">
        <v>89</v>
      </c>
      <c r="G1598">
        <v>0</v>
      </c>
    </row>
    <row r="1599" spans="1:7" x14ac:dyDescent="0.3">
      <c r="A1599" s="10" t="s">
        <v>317</v>
      </c>
      <c r="B1599" s="10" t="s">
        <v>75</v>
      </c>
      <c r="C1599" s="10" t="s">
        <v>103</v>
      </c>
      <c r="D1599" s="10" t="s">
        <v>5</v>
      </c>
      <c r="E1599">
        <v>2018</v>
      </c>
      <c r="F1599" s="10" t="s">
        <v>90</v>
      </c>
      <c r="G1599">
        <v>26740.55</v>
      </c>
    </row>
    <row r="1600" spans="1:7" x14ac:dyDescent="0.3">
      <c r="A1600" s="10" t="s">
        <v>317</v>
      </c>
      <c r="B1600" s="10" t="s">
        <v>75</v>
      </c>
      <c r="C1600" s="10" t="s">
        <v>103</v>
      </c>
      <c r="D1600" s="10" t="s">
        <v>5</v>
      </c>
      <c r="E1600">
        <v>2018</v>
      </c>
      <c r="F1600" s="10" t="s">
        <v>91</v>
      </c>
      <c r="G1600">
        <v>0</v>
      </c>
    </row>
    <row r="1601" spans="1:7" x14ac:dyDescent="0.3">
      <c r="A1601" s="10" t="s">
        <v>317</v>
      </c>
      <c r="B1601" s="10" t="s">
        <v>75</v>
      </c>
      <c r="C1601" s="10" t="s">
        <v>103</v>
      </c>
      <c r="D1601" s="10" t="s">
        <v>5</v>
      </c>
      <c r="E1601">
        <v>2018</v>
      </c>
      <c r="F1601" s="10" t="s">
        <v>83</v>
      </c>
      <c r="G1601">
        <v>0</v>
      </c>
    </row>
    <row r="1602" spans="1:7" x14ac:dyDescent="0.3">
      <c r="A1602" s="10" t="s">
        <v>317</v>
      </c>
      <c r="B1602" s="10" t="s">
        <v>75</v>
      </c>
      <c r="C1602" s="10" t="s">
        <v>103</v>
      </c>
      <c r="D1602" s="10" t="s">
        <v>5</v>
      </c>
      <c r="E1602">
        <v>2018</v>
      </c>
      <c r="F1602" s="10" t="s">
        <v>84</v>
      </c>
      <c r="G1602">
        <v>17154.560000000001</v>
      </c>
    </row>
    <row r="1603" spans="1:7" x14ac:dyDescent="0.3">
      <c r="A1603" s="10" t="s">
        <v>317</v>
      </c>
      <c r="B1603" s="10" t="s">
        <v>75</v>
      </c>
      <c r="C1603" s="10" t="s">
        <v>103</v>
      </c>
      <c r="D1603" s="10" t="s">
        <v>5</v>
      </c>
      <c r="E1603">
        <v>2018</v>
      </c>
      <c r="F1603" s="10" t="s">
        <v>85</v>
      </c>
      <c r="G1603">
        <v>0</v>
      </c>
    </row>
    <row r="1604" spans="1:7" x14ac:dyDescent="0.3">
      <c r="A1604" s="10" t="s">
        <v>317</v>
      </c>
      <c r="B1604" s="10" t="s">
        <v>75</v>
      </c>
      <c r="C1604" s="10" t="s">
        <v>103</v>
      </c>
      <c r="D1604" s="10" t="s">
        <v>5</v>
      </c>
      <c r="E1604">
        <v>2018</v>
      </c>
      <c r="F1604" s="10" t="s">
        <v>80</v>
      </c>
      <c r="G1604">
        <v>0</v>
      </c>
    </row>
    <row r="1605" spans="1:7" x14ac:dyDescent="0.3">
      <c r="A1605" s="10" t="s">
        <v>317</v>
      </c>
      <c r="B1605" s="10" t="s">
        <v>75</v>
      </c>
      <c r="C1605" s="10" t="s">
        <v>103</v>
      </c>
      <c r="D1605" s="10" t="s">
        <v>5</v>
      </c>
      <c r="E1605">
        <v>2018</v>
      </c>
      <c r="F1605" s="10" t="s">
        <v>81</v>
      </c>
      <c r="G1605">
        <v>0</v>
      </c>
    </row>
    <row r="1606" spans="1:7" x14ac:dyDescent="0.3">
      <c r="A1606" s="10" t="s">
        <v>317</v>
      </c>
      <c r="B1606" s="10" t="s">
        <v>75</v>
      </c>
      <c r="C1606" s="10" t="s">
        <v>103</v>
      </c>
      <c r="D1606" s="10" t="s">
        <v>5</v>
      </c>
      <c r="E1606">
        <v>2018</v>
      </c>
      <c r="F1606" s="10" t="s">
        <v>82</v>
      </c>
      <c r="G1606">
        <v>0</v>
      </c>
    </row>
    <row r="1607" spans="1:7" x14ac:dyDescent="0.3">
      <c r="A1607" s="10" t="s">
        <v>318</v>
      </c>
      <c r="B1607" s="10" t="s">
        <v>11</v>
      </c>
      <c r="C1607" s="10" t="s">
        <v>103</v>
      </c>
      <c r="D1607" s="10" t="s">
        <v>5</v>
      </c>
      <c r="E1607">
        <v>2018</v>
      </c>
      <c r="F1607" s="10" t="s">
        <v>86</v>
      </c>
      <c r="G1607">
        <v>0</v>
      </c>
    </row>
    <row r="1608" spans="1:7" x14ac:dyDescent="0.3">
      <c r="A1608" s="10" t="s">
        <v>318</v>
      </c>
      <c r="B1608" s="10" t="s">
        <v>11</v>
      </c>
      <c r="C1608" s="10" t="s">
        <v>103</v>
      </c>
      <c r="D1608" s="10" t="s">
        <v>5</v>
      </c>
      <c r="E1608">
        <v>2018</v>
      </c>
      <c r="F1608" s="10" t="s">
        <v>87</v>
      </c>
      <c r="G1608">
        <v>0</v>
      </c>
    </row>
    <row r="1609" spans="1:7" x14ac:dyDescent="0.3">
      <c r="A1609" s="10" t="s">
        <v>318</v>
      </c>
      <c r="B1609" s="10" t="s">
        <v>11</v>
      </c>
      <c r="C1609" s="10" t="s">
        <v>103</v>
      </c>
      <c r="D1609" s="10" t="s">
        <v>5</v>
      </c>
      <c r="E1609">
        <v>2018</v>
      </c>
      <c r="F1609" s="10" t="s">
        <v>88</v>
      </c>
      <c r="G1609">
        <v>0</v>
      </c>
    </row>
    <row r="1610" spans="1:7" x14ac:dyDescent="0.3">
      <c r="A1610" s="10" t="s">
        <v>318</v>
      </c>
      <c r="B1610" s="10" t="s">
        <v>11</v>
      </c>
      <c r="C1610" s="10" t="s">
        <v>103</v>
      </c>
      <c r="D1610" s="10" t="s">
        <v>5</v>
      </c>
      <c r="E1610">
        <v>2018</v>
      </c>
      <c r="F1610" s="10" t="s">
        <v>89</v>
      </c>
      <c r="G1610">
        <v>0</v>
      </c>
    </row>
    <row r="1611" spans="1:7" x14ac:dyDescent="0.3">
      <c r="A1611" s="10" t="s">
        <v>318</v>
      </c>
      <c r="B1611" s="10" t="s">
        <v>11</v>
      </c>
      <c r="C1611" s="10" t="s">
        <v>103</v>
      </c>
      <c r="D1611" s="10" t="s">
        <v>5</v>
      </c>
      <c r="E1611">
        <v>2018</v>
      </c>
      <c r="F1611" s="10" t="s">
        <v>90</v>
      </c>
      <c r="G1611">
        <v>0</v>
      </c>
    </row>
    <row r="1612" spans="1:7" x14ac:dyDescent="0.3">
      <c r="A1612" s="10" t="s">
        <v>318</v>
      </c>
      <c r="B1612" s="10" t="s">
        <v>11</v>
      </c>
      <c r="C1612" s="10" t="s">
        <v>103</v>
      </c>
      <c r="D1612" s="10" t="s">
        <v>5</v>
      </c>
      <c r="E1612">
        <v>2018</v>
      </c>
      <c r="F1612" s="10" t="s">
        <v>91</v>
      </c>
      <c r="G1612">
        <v>2490.15</v>
      </c>
    </row>
    <row r="1613" spans="1:7" x14ac:dyDescent="0.3">
      <c r="A1613" s="10" t="s">
        <v>318</v>
      </c>
      <c r="B1613" s="10" t="s">
        <v>11</v>
      </c>
      <c r="C1613" s="10" t="s">
        <v>103</v>
      </c>
      <c r="D1613" s="10" t="s">
        <v>5</v>
      </c>
      <c r="E1613">
        <v>2018</v>
      </c>
      <c r="F1613" s="10" t="s">
        <v>83</v>
      </c>
      <c r="G1613">
        <v>0</v>
      </c>
    </row>
    <row r="1614" spans="1:7" x14ac:dyDescent="0.3">
      <c r="A1614" s="10" t="s">
        <v>318</v>
      </c>
      <c r="B1614" s="10" t="s">
        <v>11</v>
      </c>
      <c r="C1614" s="10" t="s">
        <v>103</v>
      </c>
      <c r="D1614" s="10" t="s">
        <v>5</v>
      </c>
      <c r="E1614">
        <v>2018</v>
      </c>
      <c r="F1614" s="10" t="s">
        <v>84</v>
      </c>
      <c r="G1614">
        <v>0</v>
      </c>
    </row>
    <row r="1615" spans="1:7" x14ac:dyDescent="0.3">
      <c r="A1615" s="10" t="s">
        <v>318</v>
      </c>
      <c r="B1615" s="10" t="s">
        <v>11</v>
      </c>
      <c r="C1615" s="10" t="s">
        <v>103</v>
      </c>
      <c r="D1615" s="10" t="s">
        <v>5</v>
      </c>
      <c r="E1615">
        <v>2018</v>
      </c>
      <c r="F1615" s="10" t="s">
        <v>85</v>
      </c>
      <c r="G1615">
        <v>0</v>
      </c>
    </row>
    <row r="1616" spans="1:7" x14ac:dyDescent="0.3">
      <c r="A1616" s="10" t="s">
        <v>318</v>
      </c>
      <c r="B1616" s="10" t="s">
        <v>11</v>
      </c>
      <c r="C1616" s="10" t="s">
        <v>103</v>
      </c>
      <c r="D1616" s="10" t="s">
        <v>5</v>
      </c>
      <c r="E1616">
        <v>2018</v>
      </c>
      <c r="F1616" s="10" t="s">
        <v>80</v>
      </c>
      <c r="G1616">
        <v>0</v>
      </c>
    </row>
    <row r="1617" spans="1:7" x14ac:dyDescent="0.3">
      <c r="A1617" s="10" t="s">
        <v>318</v>
      </c>
      <c r="B1617" s="10" t="s">
        <v>11</v>
      </c>
      <c r="C1617" s="10" t="s">
        <v>103</v>
      </c>
      <c r="D1617" s="10" t="s">
        <v>5</v>
      </c>
      <c r="E1617">
        <v>2018</v>
      </c>
      <c r="F1617" s="10" t="s">
        <v>81</v>
      </c>
      <c r="G1617">
        <v>0</v>
      </c>
    </row>
    <row r="1618" spans="1:7" x14ac:dyDescent="0.3">
      <c r="A1618" s="10" t="s">
        <v>318</v>
      </c>
      <c r="B1618" s="10" t="s">
        <v>11</v>
      </c>
      <c r="C1618" s="10" t="s">
        <v>103</v>
      </c>
      <c r="D1618" s="10" t="s">
        <v>5</v>
      </c>
      <c r="E1618">
        <v>2018</v>
      </c>
      <c r="F1618" s="10" t="s">
        <v>82</v>
      </c>
      <c r="G1618">
        <v>0</v>
      </c>
    </row>
    <row r="1619" spans="1:7" x14ac:dyDescent="0.3">
      <c r="A1619" s="10" t="s">
        <v>319</v>
      </c>
      <c r="B1619" s="10" t="s">
        <v>69</v>
      </c>
      <c r="C1619" s="10" t="s">
        <v>103</v>
      </c>
      <c r="D1619" s="10" t="s">
        <v>5</v>
      </c>
      <c r="E1619">
        <v>2018</v>
      </c>
      <c r="F1619" s="10" t="s">
        <v>86</v>
      </c>
      <c r="G1619">
        <v>933.57</v>
      </c>
    </row>
    <row r="1620" spans="1:7" x14ac:dyDescent="0.3">
      <c r="A1620" s="10" t="s">
        <v>319</v>
      </c>
      <c r="B1620" s="10" t="s">
        <v>69</v>
      </c>
      <c r="C1620" s="10" t="s">
        <v>103</v>
      </c>
      <c r="D1620" s="10" t="s">
        <v>5</v>
      </c>
      <c r="E1620">
        <v>2018</v>
      </c>
      <c r="F1620" s="10" t="s">
        <v>87</v>
      </c>
      <c r="G1620">
        <v>0</v>
      </c>
    </row>
    <row r="1621" spans="1:7" x14ac:dyDescent="0.3">
      <c r="A1621" s="10" t="s">
        <v>319</v>
      </c>
      <c r="B1621" s="10" t="s">
        <v>69</v>
      </c>
      <c r="C1621" s="10" t="s">
        <v>103</v>
      </c>
      <c r="D1621" s="10" t="s">
        <v>5</v>
      </c>
      <c r="E1621">
        <v>2018</v>
      </c>
      <c r="F1621" s="10" t="s">
        <v>88</v>
      </c>
      <c r="G1621">
        <v>0</v>
      </c>
    </row>
    <row r="1622" spans="1:7" x14ac:dyDescent="0.3">
      <c r="A1622" s="10" t="s">
        <v>319</v>
      </c>
      <c r="B1622" s="10" t="s">
        <v>69</v>
      </c>
      <c r="C1622" s="10" t="s">
        <v>103</v>
      </c>
      <c r="D1622" s="10" t="s">
        <v>5</v>
      </c>
      <c r="E1622">
        <v>2018</v>
      </c>
      <c r="F1622" s="10" t="s">
        <v>89</v>
      </c>
      <c r="G1622">
        <v>0</v>
      </c>
    </row>
    <row r="1623" spans="1:7" x14ac:dyDescent="0.3">
      <c r="A1623" s="10" t="s">
        <v>319</v>
      </c>
      <c r="B1623" s="10" t="s">
        <v>69</v>
      </c>
      <c r="C1623" s="10" t="s">
        <v>103</v>
      </c>
      <c r="D1623" s="10" t="s">
        <v>5</v>
      </c>
      <c r="E1623">
        <v>2018</v>
      </c>
      <c r="F1623" s="10" t="s">
        <v>90</v>
      </c>
      <c r="G1623">
        <v>0</v>
      </c>
    </row>
    <row r="1624" spans="1:7" x14ac:dyDescent="0.3">
      <c r="A1624" s="10" t="s">
        <v>319</v>
      </c>
      <c r="B1624" s="10" t="s">
        <v>69</v>
      </c>
      <c r="C1624" s="10" t="s">
        <v>103</v>
      </c>
      <c r="D1624" s="10" t="s">
        <v>5</v>
      </c>
      <c r="E1624">
        <v>2018</v>
      </c>
      <c r="F1624" s="10" t="s">
        <v>91</v>
      </c>
      <c r="G1624">
        <v>223.89</v>
      </c>
    </row>
    <row r="1625" spans="1:7" x14ac:dyDescent="0.3">
      <c r="A1625" s="10" t="s">
        <v>319</v>
      </c>
      <c r="B1625" s="10" t="s">
        <v>69</v>
      </c>
      <c r="C1625" s="10" t="s">
        <v>103</v>
      </c>
      <c r="D1625" s="10" t="s">
        <v>5</v>
      </c>
      <c r="E1625">
        <v>2018</v>
      </c>
      <c r="F1625" s="10" t="s">
        <v>83</v>
      </c>
      <c r="G1625">
        <v>0</v>
      </c>
    </row>
    <row r="1626" spans="1:7" x14ac:dyDescent="0.3">
      <c r="A1626" s="10" t="s">
        <v>319</v>
      </c>
      <c r="B1626" s="10" t="s">
        <v>69</v>
      </c>
      <c r="C1626" s="10" t="s">
        <v>103</v>
      </c>
      <c r="D1626" s="10" t="s">
        <v>5</v>
      </c>
      <c r="E1626">
        <v>2018</v>
      </c>
      <c r="F1626" s="10" t="s">
        <v>84</v>
      </c>
      <c r="G1626">
        <v>0</v>
      </c>
    </row>
    <row r="1627" spans="1:7" x14ac:dyDescent="0.3">
      <c r="A1627" s="10" t="s">
        <v>319</v>
      </c>
      <c r="B1627" s="10" t="s">
        <v>69</v>
      </c>
      <c r="C1627" s="10" t="s">
        <v>103</v>
      </c>
      <c r="D1627" s="10" t="s">
        <v>5</v>
      </c>
      <c r="E1627">
        <v>2018</v>
      </c>
      <c r="F1627" s="10" t="s">
        <v>85</v>
      </c>
      <c r="G1627">
        <v>0</v>
      </c>
    </row>
    <row r="1628" spans="1:7" x14ac:dyDescent="0.3">
      <c r="A1628" s="10" t="s">
        <v>319</v>
      </c>
      <c r="B1628" s="10" t="s">
        <v>69</v>
      </c>
      <c r="C1628" s="10" t="s">
        <v>103</v>
      </c>
      <c r="D1628" s="10" t="s">
        <v>5</v>
      </c>
      <c r="E1628">
        <v>2018</v>
      </c>
      <c r="F1628" s="10" t="s">
        <v>80</v>
      </c>
      <c r="G1628">
        <v>132.5</v>
      </c>
    </row>
    <row r="1629" spans="1:7" x14ac:dyDescent="0.3">
      <c r="A1629" s="10" t="s">
        <v>319</v>
      </c>
      <c r="B1629" s="10" t="s">
        <v>69</v>
      </c>
      <c r="C1629" s="10" t="s">
        <v>103</v>
      </c>
      <c r="D1629" s="10" t="s">
        <v>5</v>
      </c>
      <c r="E1629">
        <v>2018</v>
      </c>
      <c r="F1629" s="10" t="s">
        <v>81</v>
      </c>
      <c r="G1629">
        <v>0</v>
      </c>
    </row>
    <row r="1630" spans="1:7" x14ac:dyDescent="0.3">
      <c r="A1630" s="10" t="s">
        <v>319</v>
      </c>
      <c r="B1630" s="10" t="s">
        <v>69</v>
      </c>
      <c r="C1630" s="10" t="s">
        <v>103</v>
      </c>
      <c r="D1630" s="10" t="s">
        <v>5</v>
      </c>
      <c r="E1630">
        <v>2018</v>
      </c>
      <c r="F1630" s="10" t="s">
        <v>82</v>
      </c>
      <c r="G1630">
        <v>522.05000000000007</v>
      </c>
    </row>
    <row r="1631" spans="1:7" x14ac:dyDescent="0.3">
      <c r="A1631" s="10" t="s">
        <v>320</v>
      </c>
      <c r="B1631" s="10" t="s">
        <v>71</v>
      </c>
      <c r="C1631" s="10" t="s">
        <v>103</v>
      </c>
      <c r="D1631" s="10" t="s">
        <v>5</v>
      </c>
      <c r="E1631">
        <v>2018</v>
      </c>
      <c r="F1631" s="10" t="s">
        <v>86</v>
      </c>
      <c r="G1631">
        <v>0</v>
      </c>
    </row>
    <row r="1632" spans="1:7" x14ac:dyDescent="0.3">
      <c r="A1632" s="10" t="s">
        <v>320</v>
      </c>
      <c r="B1632" s="10" t="s">
        <v>71</v>
      </c>
      <c r="C1632" s="10" t="s">
        <v>103</v>
      </c>
      <c r="D1632" s="10" t="s">
        <v>5</v>
      </c>
      <c r="E1632">
        <v>2018</v>
      </c>
      <c r="F1632" s="10" t="s">
        <v>87</v>
      </c>
      <c r="G1632">
        <v>0</v>
      </c>
    </row>
    <row r="1633" spans="1:7" x14ac:dyDescent="0.3">
      <c r="A1633" s="10" t="s">
        <v>320</v>
      </c>
      <c r="B1633" s="10" t="s">
        <v>71</v>
      </c>
      <c r="C1633" s="10" t="s">
        <v>103</v>
      </c>
      <c r="D1633" s="10" t="s">
        <v>5</v>
      </c>
      <c r="E1633">
        <v>2018</v>
      </c>
      <c r="F1633" s="10" t="s">
        <v>88</v>
      </c>
      <c r="G1633">
        <v>0</v>
      </c>
    </row>
    <row r="1634" spans="1:7" x14ac:dyDescent="0.3">
      <c r="A1634" s="10" t="s">
        <v>320</v>
      </c>
      <c r="B1634" s="10" t="s">
        <v>71</v>
      </c>
      <c r="C1634" s="10" t="s">
        <v>103</v>
      </c>
      <c r="D1634" s="10" t="s">
        <v>5</v>
      </c>
      <c r="E1634">
        <v>2018</v>
      </c>
      <c r="F1634" s="10" t="s">
        <v>89</v>
      </c>
      <c r="G1634">
        <v>450.43</v>
      </c>
    </row>
    <row r="1635" spans="1:7" x14ac:dyDescent="0.3">
      <c r="A1635" s="10" t="s">
        <v>320</v>
      </c>
      <c r="B1635" s="10" t="s">
        <v>71</v>
      </c>
      <c r="C1635" s="10" t="s">
        <v>103</v>
      </c>
      <c r="D1635" s="10" t="s">
        <v>5</v>
      </c>
      <c r="E1635">
        <v>2018</v>
      </c>
      <c r="F1635" s="10" t="s">
        <v>90</v>
      </c>
      <c r="G1635">
        <v>0</v>
      </c>
    </row>
    <row r="1636" spans="1:7" x14ac:dyDescent="0.3">
      <c r="A1636" s="10" t="s">
        <v>320</v>
      </c>
      <c r="B1636" s="10" t="s">
        <v>71</v>
      </c>
      <c r="C1636" s="10" t="s">
        <v>103</v>
      </c>
      <c r="D1636" s="10" t="s">
        <v>5</v>
      </c>
      <c r="E1636">
        <v>2018</v>
      </c>
      <c r="F1636" s="10" t="s">
        <v>91</v>
      </c>
      <c r="G1636">
        <v>23.94</v>
      </c>
    </row>
    <row r="1637" spans="1:7" x14ac:dyDescent="0.3">
      <c r="A1637" s="10" t="s">
        <v>320</v>
      </c>
      <c r="B1637" s="10" t="s">
        <v>71</v>
      </c>
      <c r="C1637" s="10" t="s">
        <v>103</v>
      </c>
      <c r="D1637" s="10" t="s">
        <v>5</v>
      </c>
      <c r="E1637">
        <v>2018</v>
      </c>
      <c r="F1637" s="10" t="s">
        <v>83</v>
      </c>
      <c r="G1637">
        <v>1670.44</v>
      </c>
    </row>
    <row r="1638" spans="1:7" x14ac:dyDescent="0.3">
      <c r="A1638" s="10" t="s">
        <v>320</v>
      </c>
      <c r="B1638" s="10" t="s">
        <v>71</v>
      </c>
      <c r="C1638" s="10" t="s">
        <v>103</v>
      </c>
      <c r="D1638" s="10" t="s">
        <v>5</v>
      </c>
      <c r="E1638">
        <v>2018</v>
      </c>
      <c r="F1638" s="10" t="s">
        <v>84</v>
      </c>
      <c r="G1638">
        <v>265.72000000000003</v>
      </c>
    </row>
    <row r="1639" spans="1:7" x14ac:dyDescent="0.3">
      <c r="A1639" s="10" t="s">
        <v>320</v>
      </c>
      <c r="B1639" s="10" t="s">
        <v>71</v>
      </c>
      <c r="C1639" s="10" t="s">
        <v>103</v>
      </c>
      <c r="D1639" s="10" t="s">
        <v>5</v>
      </c>
      <c r="E1639">
        <v>2018</v>
      </c>
      <c r="F1639" s="10" t="s">
        <v>85</v>
      </c>
      <c r="G1639">
        <v>265.64999999999998</v>
      </c>
    </row>
    <row r="1640" spans="1:7" x14ac:dyDescent="0.3">
      <c r="A1640" s="10" t="s">
        <v>320</v>
      </c>
      <c r="B1640" s="10" t="s">
        <v>71</v>
      </c>
      <c r="C1640" s="10" t="s">
        <v>103</v>
      </c>
      <c r="D1640" s="10" t="s">
        <v>5</v>
      </c>
      <c r="E1640">
        <v>2018</v>
      </c>
      <c r="F1640" s="10" t="s">
        <v>80</v>
      </c>
      <c r="G1640">
        <v>0</v>
      </c>
    </row>
    <row r="1641" spans="1:7" x14ac:dyDescent="0.3">
      <c r="A1641" s="10" t="s">
        <v>320</v>
      </c>
      <c r="B1641" s="10" t="s">
        <v>71</v>
      </c>
      <c r="C1641" s="10" t="s">
        <v>103</v>
      </c>
      <c r="D1641" s="10" t="s">
        <v>5</v>
      </c>
      <c r="E1641">
        <v>2018</v>
      </c>
      <c r="F1641" s="10" t="s">
        <v>81</v>
      </c>
      <c r="G1641">
        <v>306.92</v>
      </c>
    </row>
    <row r="1642" spans="1:7" x14ac:dyDescent="0.3">
      <c r="A1642" s="10" t="s">
        <v>320</v>
      </c>
      <c r="B1642" s="10" t="s">
        <v>71</v>
      </c>
      <c r="C1642" s="10" t="s">
        <v>103</v>
      </c>
      <c r="D1642" s="10" t="s">
        <v>5</v>
      </c>
      <c r="E1642">
        <v>2018</v>
      </c>
      <c r="F1642" s="10" t="s">
        <v>82</v>
      </c>
      <c r="G1642">
        <v>0</v>
      </c>
    </row>
    <row r="1643" spans="1:7" x14ac:dyDescent="0.3">
      <c r="A1643" s="10" t="s">
        <v>321</v>
      </c>
      <c r="B1643" s="10" t="s">
        <v>10</v>
      </c>
      <c r="C1643" s="10" t="s">
        <v>103</v>
      </c>
      <c r="D1643" s="10" t="s">
        <v>5</v>
      </c>
      <c r="E1643">
        <v>2018</v>
      </c>
      <c r="F1643" s="10" t="s">
        <v>86</v>
      </c>
      <c r="G1643">
        <v>12675.21</v>
      </c>
    </row>
    <row r="1644" spans="1:7" x14ac:dyDescent="0.3">
      <c r="A1644" s="10" t="s">
        <v>321</v>
      </c>
      <c r="B1644" s="10" t="s">
        <v>10</v>
      </c>
      <c r="C1644" s="10" t="s">
        <v>103</v>
      </c>
      <c r="D1644" s="10" t="s">
        <v>5</v>
      </c>
      <c r="E1644">
        <v>2018</v>
      </c>
      <c r="F1644" s="10" t="s">
        <v>87</v>
      </c>
      <c r="G1644">
        <v>0</v>
      </c>
    </row>
    <row r="1645" spans="1:7" x14ac:dyDescent="0.3">
      <c r="A1645" s="10" t="s">
        <v>321</v>
      </c>
      <c r="B1645" s="10" t="s">
        <v>10</v>
      </c>
      <c r="C1645" s="10" t="s">
        <v>103</v>
      </c>
      <c r="D1645" s="10" t="s">
        <v>5</v>
      </c>
      <c r="E1645">
        <v>2018</v>
      </c>
      <c r="F1645" s="10" t="s">
        <v>88</v>
      </c>
      <c r="G1645">
        <v>18475.32</v>
      </c>
    </row>
    <row r="1646" spans="1:7" x14ac:dyDescent="0.3">
      <c r="A1646" s="10" t="s">
        <v>321</v>
      </c>
      <c r="B1646" s="10" t="s">
        <v>10</v>
      </c>
      <c r="C1646" s="10" t="s">
        <v>103</v>
      </c>
      <c r="D1646" s="10" t="s">
        <v>5</v>
      </c>
      <c r="E1646">
        <v>2018</v>
      </c>
      <c r="F1646" s="10" t="s">
        <v>89</v>
      </c>
      <c r="G1646">
        <v>0</v>
      </c>
    </row>
    <row r="1647" spans="1:7" x14ac:dyDescent="0.3">
      <c r="A1647" s="10" t="s">
        <v>321</v>
      </c>
      <c r="B1647" s="10" t="s">
        <v>10</v>
      </c>
      <c r="C1647" s="10" t="s">
        <v>103</v>
      </c>
      <c r="D1647" s="10" t="s">
        <v>5</v>
      </c>
      <c r="E1647">
        <v>2018</v>
      </c>
      <c r="F1647" s="10" t="s">
        <v>90</v>
      </c>
      <c r="G1647">
        <v>0</v>
      </c>
    </row>
    <row r="1648" spans="1:7" x14ac:dyDescent="0.3">
      <c r="A1648" s="10" t="s">
        <v>321</v>
      </c>
      <c r="B1648" s="10" t="s">
        <v>10</v>
      </c>
      <c r="C1648" s="10" t="s">
        <v>103</v>
      </c>
      <c r="D1648" s="10" t="s">
        <v>5</v>
      </c>
      <c r="E1648">
        <v>2018</v>
      </c>
      <c r="F1648" s="10" t="s">
        <v>91</v>
      </c>
      <c r="G1648">
        <v>42956.630000000005</v>
      </c>
    </row>
    <row r="1649" spans="1:7" x14ac:dyDescent="0.3">
      <c r="A1649" s="10" t="s">
        <v>321</v>
      </c>
      <c r="B1649" s="10" t="s">
        <v>10</v>
      </c>
      <c r="C1649" s="10" t="s">
        <v>103</v>
      </c>
      <c r="D1649" s="10" t="s">
        <v>5</v>
      </c>
      <c r="E1649">
        <v>2018</v>
      </c>
      <c r="F1649" s="10" t="s">
        <v>83</v>
      </c>
      <c r="G1649">
        <v>21706.97</v>
      </c>
    </row>
    <row r="1650" spans="1:7" x14ac:dyDescent="0.3">
      <c r="A1650" s="10" t="s">
        <v>321</v>
      </c>
      <c r="B1650" s="10" t="s">
        <v>10</v>
      </c>
      <c r="C1650" s="10" t="s">
        <v>103</v>
      </c>
      <c r="D1650" s="10" t="s">
        <v>5</v>
      </c>
      <c r="E1650">
        <v>2018</v>
      </c>
      <c r="F1650" s="10" t="s">
        <v>84</v>
      </c>
      <c r="G1650">
        <v>72639.23</v>
      </c>
    </row>
    <row r="1651" spans="1:7" x14ac:dyDescent="0.3">
      <c r="A1651" s="10" t="s">
        <v>321</v>
      </c>
      <c r="B1651" s="10" t="s">
        <v>10</v>
      </c>
      <c r="C1651" s="10" t="s">
        <v>103</v>
      </c>
      <c r="D1651" s="10" t="s">
        <v>5</v>
      </c>
      <c r="E1651">
        <v>2018</v>
      </c>
      <c r="F1651" s="10" t="s">
        <v>85</v>
      </c>
      <c r="G1651">
        <v>16605.91</v>
      </c>
    </row>
    <row r="1652" spans="1:7" x14ac:dyDescent="0.3">
      <c r="A1652" s="10" t="s">
        <v>321</v>
      </c>
      <c r="B1652" s="10" t="s">
        <v>10</v>
      </c>
      <c r="C1652" s="10" t="s">
        <v>103</v>
      </c>
      <c r="D1652" s="10" t="s">
        <v>5</v>
      </c>
      <c r="E1652">
        <v>2018</v>
      </c>
      <c r="F1652" s="10" t="s">
        <v>80</v>
      </c>
      <c r="G1652">
        <v>9677.52</v>
      </c>
    </row>
    <row r="1653" spans="1:7" x14ac:dyDescent="0.3">
      <c r="A1653" s="10" t="s">
        <v>321</v>
      </c>
      <c r="B1653" s="10" t="s">
        <v>10</v>
      </c>
      <c r="C1653" s="10" t="s">
        <v>103</v>
      </c>
      <c r="D1653" s="10" t="s">
        <v>5</v>
      </c>
      <c r="E1653">
        <v>2018</v>
      </c>
      <c r="F1653" s="10" t="s">
        <v>81</v>
      </c>
      <c r="G1653">
        <v>7964.58</v>
      </c>
    </row>
    <row r="1654" spans="1:7" x14ac:dyDescent="0.3">
      <c r="A1654" s="10" t="s">
        <v>321</v>
      </c>
      <c r="B1654" s="10" t="s">
        <v>10</v>
      </c>
      <c r="C1654" s="10" t="s">
        <v>103</v>
      </c>
      <c r="D1654" s="10" t="s">
        <v>5</v>
      </c>
      <c r="E1654">
        <v>2018</v>
      </c>
      <c r="F1654" s="10" t="s">
        <v>82</v>
      </c>
      <c r="G1654">
        <v>5682.14</v>
      </c>
    </row>
    <row r="1655" spans="1:7" x14ac:dyDescent="0.3">
      <c r="A1655" s="10" t="s">
        <v>322</v>
      </c>
      <c r="B1655" s="10" t="s">
        <v>60</v>
      </c>
      <c r="C1655" s="10" t="s">
        <v>103</v>
      </c>
      <c r="D1655" s="10" t="s">
        <v>5</v>
      </c>
      <c r="E1655">
        <v>2018</v>
      </c>
      <c r="F1655" s="10" t="s">
        <v>86</v>
      </c>
      <c r="G1655">
        <v>0</v>
      </c>
    </row>
    <row r="1656" spans="1:7" x14ac:dyDescent="0.3">
      <c r="A1656" s="10" t="s">
        <v>322</v>
      </c>
      <c r="B1656" s="10" t="s">
        <v>60</v>
      </c>
      <c r="C1656" s="10" t="s">
        <v>103</v>
      </c>
      <c r="D1656" s="10" t="s">
        <v>5</v>
      </c>
      <c r="E1656">
        <v>2018</v>
      </c>
      <c r="F1656" s="10" t="s">
        <v>87</v>
      </c>
      <c r="G1656">
        <v>0</v>
      </c>
    </row>
    <row r="1657" spans="1:7" x14ac:dyDescent="0.3">
      <c r="A1657" s="10" t="s">
        <v>322</v>
      </c>
      <c r="B1657" s="10" t="s">
        <v>60</v>
      </c>
      <c r="C1657" s="10" t="s">
        <v>103</v>
      </c>
      <c r="D1657" s="10" t="s">
        <v>5</v>
      </c>
      <c r="E1657">
        <v>2018</v>
      </c>
      <c r="F1657" s="10" t="s">
        <v>88</v>
      </c>
      <c r="G1657">
        <v>0</v>
      </c>
    </row>
    <row r="1658" spans="1:7" x14ac:dyDescent="0.3">
      <c r="A1658" s="10" t="s">
        <v>322</v>
      </c>
      <c r="B1658" s="10" t="s">
        <v>60</v>
      </c>
      <c r="C1658" s="10" t="s">
        <v>103</v>
      </c>
      <c r="D1658" s="10" t="s">
        <v>5</v>
      </c>
      <c r="E1658">
        <v>2018</v>
      </c>
      <c r="F1658" s="10" t="s">
        <v>89</v>
      </c>
      <c r="G1658">
        <v>0</v>
      </c>
    </row>
    <row r="1659" spans="1:7" x14ac:dyDescent="0.3">
      <c r="A1659" s="10" t="s">
        <v>322</v>
      </c>
      <c r="B1659" s="10" t="s">
        <v>60</v>
      </c>
      <c r="C1659" s="10" t="s">
        <v>103</v>
      </c>
      <c r="D1659" s="10" t="s">
        <v>5</v>
      </c>
      <c r="E1659">
        <v>2018</v>
      </c>
      <c r="F1659" s="10" t="s">
        <v>90</v>
      </c>
      <c r="G1659">
        <v>0</v>
      </c>
    </row>
    <row r="1660" spans="1:7" x14ac:dyDescent="0.3">
      <c r="A1660" s="10" t="s">
        <v>322</v>
      </c>
      <c r="B1660" s="10" t="s">
        <v>60</v>
      </c>
      <c r="C1660" s="10" t="s">
        <v>103</v>
      </c>
      <c r="D1660" s="10" t="s">
        <v>5</v>
      </c>
      <c r="E1660">
        <v>2018</v>
      </c>
      <c r="F1660" s="10" t="s">
        <v>91</v>
      </c>
      <c r="G1660">
        <v>30266.61</v>
      </c>
    </row>
    <row r="1661" spans="1:7" x14ac:dyDescent="0.3">
      <c r="A1661" s="10" t="s">
        <v>322</v>
      </c>
      <c r="B1661" s="10" t="s">
        <v>60</v>
      </c>
      <c r="C1661" s="10" t="s">
        <v>103</v>
      </c>
      <c r="D1661" s="10" t="s">
        <v>5</v>
      </c>
      <c r="E1661">
        <v>2018</v>
      </c>
      <c r="F1661" s="10" t="s">
        <v>83</v>
      </c>
      <c r="G1661">
        <v>0</v>
      </c>
    </row>
    <row r="1662" spans="1:7" x14ac:dyDescent="0.3">
      <c r="A1662" s="10" t="s">
        <v>322</v>
      </c>
      <c r="B1662" s="10" t="s">
        <v>60</v>
      </c>
      <c r="C1662" s="10" t="s">
        <v>103</v>
      </c>
      <c r="D1662" s="10" t="s">
        <v>5</v>
      </c>
      <c r="E1662">
        <v>2018</v>
      </c>
      <c r="F1662" s="10" t="s">
        <v>84</v>
      </c>
      <c r="G1662">
        <v>0</v>
      </c>
    </row>
    <row r="1663" spans="1:7" x14ac:dyDescent="0.3">
      <c r="A1663" s="10" t="s">
        <v>322</v>
      </c>
      <c r="B1663" s="10" t="s">
        <v>60</v>
      </c>
      <c r="C1663" s="10" t="s">
        <v>103</v>
      </c>
      <c r="D1663" s="10" t="s">
        <v>5</v>
      </c>
      <c r="E1663">
        <v>2018</v>
      </c>
      <c r="F1663" s="10" t="s">
        <v>85</v>
      </c>
      <c r="G1663">
        <v>0</v>
      </c>
    </row>
    <row r="1664" spans="1:7" x14ac:dyDescent="0.3">
      <c r="A1664" s="10" t="s">
        <v>322</v>
      </c>
      <c r="B1664" s="10" t="s">
        <v>60</v>
      </c>
      <c r="C1664" s="10" t="s">
        <v>103</v>
      </c>
      <c r="D1664" s="10" t="s">
        <v>5</v>
      </c>
      <c r="E1664">
        <v>2018</v>
      </c>
      <c r="F1664" s="10" t="s">
        <v>80</v>
      </c>
      <c r="G1664">
        <v>0</v>
      </c>
    </row>
    <row r="1665" spans="1:7" x14ac:dyDescent="0.3">
      <c r="A1665" s="10" t="s">
        <v>322</v>
      </c>
      <c r="B1665" s="10" t="s">
        <v>60</v>
      </c>
      <c r="C1665" s="10" t="s">
        <v>103</v>
      </c>
      <c r="D1665" s="10" t="s">
        <v>5</v>
      </c>
      <c r="E1665">
        <v>2018</v>
      </c>
      <c r="F1665" s="10" t="s">
        <v>81</v>
      </c>
      <c r="G1665">
        <v>0</v>
      </c>
    </row>
    <row r="1666" spans="1:7" x14ac:dyDescent="0.3">
      <c r="A1666" s="10" t="s">
        <v>322</v>
      </c>
      <c r="B1666" s="10" t="s">
        <v>60</v>
      </c>
      <c r="C1666" s="10" t="s">
        <v>103</v>
      </c>
      <c r="D1666" s="10" t="s">
        <v>5</v>
      </c>
      <c r="E1666">
        <v>2018</v>
      </c>
      <c r="F1666" s="10" t="s">
        <v>82</v>
      </c>
      <c r="G1666">
        <v>0</v>
      </c>
    </row>
    <row r="1667" spans="1:7" x14ac:dyDescent="0.3">
      <c r="A1667" s="10" t="s">
        <v>323</v>
      </c>
      <c r="B1667" s="10" t="s">
        <v>118</v>
      </c>
      <c r="C1667" s="10" t="s">
        <v>103</v>
      </c>
      <c r="D1667" s="10" t="s">
        <v>5</v>
      </c>
      <c r="E1667">
        <v>2018</v>
      </c>
      <c r="F1667" s="10" t="s">
        <v>86</v>
      </c>
      <c r="G1667">
        <v>0</v>
      </c>
    </row>
    <row r="1668" spans="1:7" x14ac:dyDescent="0.3">
      <c r="A1668" s="10" t="s">
        <v>323</v>
      </c>
      <c r="B1668" s="10" t="s">
        <v>118</v>
      </c>
      <c r="C1668" s="10" t="s">
        <v>103</v>
      </c>
      <c r="D1668" s="10" t="s">
        <v>5</v>
      </c>
      <c r="E1668">
        <v>2018</v>
      </c>
      <c r="F1668" s="10" t="s">
        <v>87</v>
      </c>
      <c r="G1668">
        <v>0</v>
      </c>
    </row>
    <row r="1669" spans="1:7" x14ac:dyDescent="0.3">
      <c r="A1669" s="10" t="s">
        <v>323</v>
      </c>
      <c r="B1669" s="10" t="s">
        <v>118</v>
      </c>
      <c r="C1669" s="10" t="s">
        <v>103</v>
      </c>
      <c r="D1669" s="10" t="s">
        <v>5</v>
      </c>
      <c r="E1669">
        <v>2018</v>
      </c>
      <c r="F1669" s="10" t="s">
        <v>88</v>
      </c>
      <c r="G1669">
        <v>0</v>
      </c>
    </row>
    <row r="1670" spans="1:7" x14ac:dyDescent="0.3">
      <c r="A1670" s="10" t="s">
        <v>323</v>
      </c>
      <c r="B1670" s="10" t="s">
        <v>118</v>
      </c>
      <c r="C1670" s="10" t="s">
        <v>103</v>
      </c>
      <c r="D1670" s="10" t="s">
        <v>5</v>
      </c>
      <c r="E1670">
        <v>2018</v>
      </c>
      <c r="F1670" s="10" t="s">
        <v>89</v>
      </c>
      <c r="G1670">
        <v>0</v>
      </c>
    </row>
    <row r="1671" spans="1:7" x14ac:dyDescent="0.3">
      <c r="A1671" s="10" t="s">
        <v>323</v>
      </c>
      <c r="B1671" s="10" t="s">
        <v>118</v>
      </c>
      <c r="C1671" s="10" t="s">
        <v>103</v>
      </c>
      <c r="D1671" s="10" t="s">
        <v>5</v>
      </c>
      <c r="E1671">
        <v>2018</v>
      </c>
      <c r="F1671" s="10" t="s">
        <v>90</v>
      </c>
      <c r="G1671">
        <v>0</v>
      </c>
    </row>
    <row r="1672" spans="1:7" x14ac:dyDescent="0.3">
      <c r="A1672" s="10" t="s">
        <v>323</v>
      </c>
      <c r="B1672" s="10" t="s">
        <v>118</v>
      </c>
      <c r="C1672" s="10" t="s">
        <v>103</v>
      </c>
      <c r="D1672" s="10" t="s">
        <v>5</v>
      </c>
      <c r="E1672">
        <v>2018</v>
      </c>
      <c r="F1672" s="10" t="s">
        <v>91</v>
      </c>
      <c r="G1672">
        <v>11433.64</v>
      </c>
    </row>
    <row r="1673" spans="1:7" x14ac:dyDescent="0.3">
      <c r="A1673" s="10" t="s">
        <v>323</v>
      </c>
      <c r="B1673" s="10" t="s">
        <v>118</v>
      </c>
      <c r="C1673" s="10" t="s">
        <v>103</v>
      </c>
      <c r="D1673" s="10" t="s">
        <v>5</v>
      </c>
      <c r="E1673">
        <v>2018</v>
      </c>
      <c r="F1673" s="10" t="s">
        <v>83</v>
      </c>
      <c r="G1673">
        <v>0</v>
      </c>
    </row>
    <row r="1674" spans="1:7" x14ac:dyDescent="0.3">
      <c r="A1674" s="10" t="s">
        <v>323</v>
      </c>
      <c r="B1674" s="10" t="s">
        <v>118</v>
      </c>
      <c r="C1674" s="10" t="s">
        <v>103</v>
      </c>
      <c r="D1674" s="10" t="s">
        <v>5</v>
      </c>
      <c r="E1674">
        <v>2018</v>
      </c>
      <c r="F1674" s="10" t="s">
        <v>84</v>
      </c>
      <c r="G1674">
        <v>0</v>
      </c>
    </row>
    <row r="1675" spans="1:7" x14ac:dyDescent="0.3">
      <c r="A1675" s="10" t="s">
        <v>323</v>
      </c>
      <c r="B1675" s="10" t="s">
        <v>118</v>
      </c>
      <c r="C1675" s="10" t="s">
        <v>103</v>
      </c>
      <c r="D1675" s="10" t="s">
        <v>5</v>
      </c>
      <c r="E1675">
        <v>2018</v>
      </c>
      <c r="F1675" s="10" t="s">
        <v>85</v>
      </c>
      <c r="G1675">
        <v>0</v>
      </c>
    </row>
    <row r="1676" spans="1:7" x14ac:dyDescent="0.3">
      <c r="A1676" s="10" t="s">
        <v>323</v>
      </c>
      <c r="B1676" s="10" t="s">
        <v>118</v>
      </c>
      <c r="C1676" s="10" t="s">
        <v>103</v>
      </c>
      <c r="D1676" s="10" t="s">
        <v>5</v>
      </c>
      <c r="E1676">
        <v>2018</v>
      </c>
      <c r="F1676" s="10" t="s">
        <v>80</v>
      </c>
      <c r="G1676">
        <v>0</v>
      </c>
    </row>
    <row r="1677" spans="1:7" x14ac:dyDescent="0.3">
      <c r="A1677" s="10" t="s">
        <v>323</v>
      </c>
      <c r="B1677" s="10" t="s">
        <v>118</v>
      </c>
      <c r="C1677" s="10" t="s">
        <v>103</v>
      </c>
      <c r="D1677" s="10" t="s">
        <v>5</v>
      </c>
      <c r="E1677">
        <v>2018</v>
      </c>
      <c r="F1677" s="10" t="s">
        <v>81</v>
      </c>
      <c r="G1677">
        <v>0</v>
      </c>
    </row>
    <row r="1678" spans="1:7" x14ac:dyDescent="0.3">
      <c r="A1678" s="10" t="s">
        <v>323</v>
      </c>
      <c r="B1678" s="10" t="s">
        <v>118</v>
      </c>
      <c r="C1678" s="10" t="s">
        <v>103</v>
      </c>
      <c r="D1678" s="10" t="s">
        <v>5</v>
      </c>
      <c r="E1678">
        <v>2018</v>
      </c>
      <c r="F1678" s="10" t="s">
        <v>82</v>
      </c>
      <c r="G1678">
        <v>0</v>
      </c>
    </row>
    <row r="1679" spans="1:7" x14ac:dyDescent="0.3">
      <c r="A1679" s="10" t="s">
        <v>324</v>
      </c>
      <c r="B1679" s="10" t="s">
        <v>59</v>
      </c>
      <c r="C1679" s="10" t="s">
        <v>103</v>
      </c>
      <c r="D1679" s="10" t="s">
        <v>5</v>
      </c>
      <c r="E1679">
        <v>2018</v>
      </c>
      <c r="F1679" s="10" t="s">
        <v>86</v>
      </c>
      <c r="G1679">
        <v>19002.25</v>
      </c>
    </row>
    <row r="1680" spans="1:7" x14ac:dyDescent="0.3">
      <c r="A1680" s="10" t="s">
        <v>324</v>
      </c>
      <c r="B1680" s="10" t="s">
        <v>59</v>
      </c>
      <c r="C1680" s="10" t="s">
        <v>103</v>
      </c>
      <c r="D1680" s="10" t="s">
        <v>5</v>
      </c>
      <c r="E1680">
        <v>2018</v>
      </c>
      <c r="F1680" s="10" t="s">
        <v>87</v>
      </c>
      <c r="G1680">
        <v>39190.410000000003</v>
      </c>
    </row>
    <row r="1681" spans="1:7" x14ac:dyDescent="0.3">
      <c r="A1681" s="10" t="s">
        <v>324</v>
      </c>
      <c r="B1681" s="10" t="s">
        <v>59</v>
      </c>
      <c r="C1681" s="10" t="s">
        <v>103</v>
      </c>
      <c r="D1681" s="10" t="s">
        <v>5</v>
      </c>
      <c r="E1681">
        <v>2018</v>
      </c>
      <c r="F1681" s="10" t="s">
        <v>88</v>
      </c>
      <c r="G1681">
        <v>0</v>
      </c>
    </row>
    <row r="1682" spans="1:7" x14ac:dyDescent="0.3">
      <c r="A1682" s="10" t="s">
        <v>324</v>
      </c>
      <c r="B1682" s="10" t="s">
        <v>59</v>
      </c>
      <c r="C1682" s="10" t="s">
        <v>103</v>
      </c>
      <c r="D1682" s="10" t="s">
        <v>5</v>
      </c>
      <c r="E1682">
        <v>2018</v>
      </c>
      <c r="F1682" s="10" t="s">
        <v>89</v>
      </c>
      <c r="G1682">
        <v>19002.25</v>
      </c>
    </row>
    <row r="1683" spans="1:7" x14ac:dyDescent="0.3">
      <c r="A1683" s="10" t="s">
        <v>324</v>
      </c>
      <c r="B1683" s="10" t="s">
        <v>59</v>
      </c>
      <c r="C1683" s="10" t="s">
        <v>103</v>
      </c>
      <c r="D1683" s="10" t="s">
        <v>5</v>
      </c>
      <c r="E1683">
        <v>2018</v>
      </c>
      <c r="F1683" s="10" t="s">
        <v>90</v>
      </c>
      <c r="G1683">
        <v>0</v>
      </c>
    </row>
    <row r="1684" spans="1:7" x14ac:dyDescent="0.3">
      <c r="A1684" s="10" t="s">
        <v>324</v>
      </c>
      <c r="B1684" s="10" t="s">
        <v>59</v>
      </c>
      <c r="C1684" s="10" t="s">
        <v>103</v>
      </c>
      <c r="D1684" s="10" t="s">
        <v>5</v>
      </c>
      <c r="E1684">
        <v>2018</v>
      </c>
      <c r="F1684" s="10" t="s">
        <v>91</v>
      </c>
      <c r="G1684">
        <v>0</v>
      </c>
    </row>
    <row r="1685" spans="1:7" x14ac:dyDescent="0.3">
      <c r="A1685" s="10" t="s">
        <v>324</v>
      </c>
      <c r="B1685" s="10" t="s">
        <v>59</v>
      </c>
      <c r="C1685" s="10" t="s">
        <v>103</v>
      </c>
      <c r="D1685" s="10" t="s">
        <v>5</v>
      </c>
      <c r="E1685">
        <v>2018</v>
      </c>
      <c r="F1685" s="10" t="s">
        <v>83</v>
      </c>
      <c r="G1685">
        <v>0</v>
      </c>
    </row>
    <row r="1686" spans="1:7" x14ac:dyDescent="0.3">
      <c r="A1686" s="10" t="s">
        <v>324</v>
      </c>
      <c r="B1686" s="10" t="s">
        <v>59</v>
      </c>
      <c r="C1686" s="10" t="s">
        <v>103</v>
      </c>
      <c r="D1686" s="10" t="s">
        <v>5</v>
      </c>
      <c r="E1686">
        <v>2018</v>
      </c>
      <c r="F1686" s="10" t="s">
        <v>84</v>
      </c>
      <c r="G1686">
        <v>0</v>
      </c>
    </row>
    <row r="1687" spans="1:7" x14ac:dyDescent="0.3">
      <c r="A1687" s="10" t="s">
        <v>324</v>
      </c>
      <c r="B1687" s="10" t="s">
        <v>59</v>
      </c>
      <c r="C1687" s="10" t="s">
        <v>103</v>
      </c>
      <c r="D1687" s="10" t="s">
        <v>5</v>
      </c>
      <c r="E1687">
        <v>2018</v>
      </c>
      <c r="F1687" s="10" t="s">
        <v>85</v>
      </c>
      <c r="G1687">
        <v>0</v>
      </c>
    </row>
    <row r="1688" spans="1:7" x14ac:dyDescent="0.3">
      <c r="A1688" s="10" t="s">
        <v>324</v>
      </c>
      <c r="B1688" s="10" t="s">
        <v>59</v>
      </c>
      <c r="C1688" s="10" t="s">
        <v>103</v>
      </c>
      <c r="D1688" s="10" t="s">
        <v>5</v>
      </c>
      <c r="E1688">
        <v>2018</v>
      </c>
      <c r="F1688" s="10" t="s">
        <v>80</v>
      </c>
      <c r="G1688">
        <v>6185.7099999999991</v>
      </c>
    </row>
    <row r="1689" spans="1:7" x14ac:dyDescent="0.3">
      <c r="A1689" s="10" t="s">
        <v>324</v>
      </c>
      <c r="B1689" s="10" t="s">
        <v>59</v>
      </c>
      <c r="C1689" s="10" t="s">
        <v>103</v>
      </c>
      <c r="D1689" s="10" t="s">
        <v>5</v>
      </c>
      <c r="E1689">
        <v>2018</v>
      </c>
      <c r="F1689" s="10" t="s">
        <v>81</v>
      </c>
      <c r="G1689">
        <v>0</v>
      </c>
    </row>
    <row r="1690" spans="1:7" x14ac:dyDescent="0.3">
      <c r="A1690" s="10" t="s">
        <v>324</v>
      </c>
      <c r="B1690" s="10" t="s">
        <v>59</v>
      </c>
      <c r="C1690" s="10" t="s">
        <v>103</v>
      </c>
      <c r="D1690" s="10" t="s">
        <v>5</v>
      </c>
      <c r="E1690">
        <v>2018</v>
      </c>
      <c r="F1690" s="10" t="s">
        <v>82</v>
      </c>
      <c r="G1690">
        <v>0</v>
      </c>
    </row>
    <row r="1691" spans="1:7" x14ac:dyDescent="0.3">
      <c r="A1691" s="10" t="s">
        <v>325</v>
      </c>
      <c r="B1691" s="10" t="s">
        <v>41</v>
      </c>
      <c r="C1691" s="10" t="s">
        <v>103</v>
      </c>
      <c r="D1691" s="10" t="s">
        <v>5</v>
      </c>
      <c r="E1691">
        <v>2018</v>
      </c>
      <c r="F1691" s="10" t="s">
        <v>86</v>
      </c>
      <c r="G1691">
        <v>0</v>
      </c>
    </row>
    <row r="1692" spans="1:7" x14ac:dyDescent="0.3">
      <c r="A1692" s="10" t="s">
        <v>325</v>
      </c>
      <c r="B1692" s="10" t="s">
        <v>41</v>
      </c>
      <c r="C1692" s="10" t="s">
        <v>103</v>
      </c>
      <c r="D1692" s="10" t="s">
        <v>5</v>
      </c>
      <c r="E1692">
        <v>2018</v>
      </c>
      <c r="F1692" s="10" t="s">
        <v>87</v>
      </c>
      <c r="G1692">
        <v>0</v>
      </c>
    </row>
    <row r="1693" spans="1:7" x14ac:dyDescent="0.3">
      <c r="A1693" s="10" t="s">
        <v>325</v>
      </c>
      <c r="B1693" s="10" t="s">
        <v>41</v>
      </c>
      <c r="C1693" s="10" t="s">
        <v>103</v>
      </c>
      <c r="D1693" s="10" t="s">
        <v>5</v>
      </c>
      <c r="E1693">
        <v>2018</v>
      </c>
      <c r="F1693" s="10" t="s">
        <v>88</v>
      </c>
      <c r="G1693">
        <v>0</v>
      </c>
    </row>
    <row r="1694" spans="1:7" x14ac:dyDescent="0.3">
      <c r="A1694" s="10" t="s">
        <v>325</v>
      </c>
      <c r="B1694" s="10" t="s">
        <v>41</v>
      </c>
      <c r="C1694" s="10" t="s">
        <v>103</v>
      </c>
      <c r="D1694" s="10" t="s">
        <v>5</v>
      </c>
      <c r="E1694">
        <v>2018</v>
      </c>
      <c r="F1694" s="10" t="s">
        <v>89</v>
      </c>
      <c r="G1694">
        <v>0</v>
      </c>
    </row>
    <row r="1695" spans="1:7" x14ac:dyDescent="0.3">
      <c r="A1695" s="10" t="s">
        <v>325</v>
      </c>
      <c r="B1695" s="10" t="s">
        <v>41</v>
      </c>
      <c r="C1695" s="10" t="s">
        <v>103</v>
      </c>
      <c r="D1695" s="10" t="s">
        <v>5</v>
      </c>
      <c r="E1695">
        <v>2018</v>
      </c>
      <c r="F1695" s="10" t="s">
        <v>90</v>
      </c>
      <c r="G1695">
        <v>0</v>
      </c>
    </row>
    <row r="1696" spans="1:7" x14ac:dyDescent="0.3">
      <c r="A1696" s="10" t="s">
        <v>325</v>
      </c>
      <c r="B1696" s="10" t="s">
        <v>41</v>
      </c>
      <c r="C1696" s="10" t="s">
        <v>103</v>
      </c>
      <c r="D1696" s="10" t="s">
        <v>5</v>
      </c>
      <c r="E1696">
        <v>2018</v>
      </c>
      <c r="F1696" s="10" t="s">
        <v>91</v>
      </c>
      <c r="G1696">
        <v>0</v>
      </c>
    </row>
    <row r="1697" spans="1:7" x14ac:dyDescent="0.3">
      <c r="A1697" s="10" t="s">
        <v>325</v>
      </c>
      <c r="B1697" s="10" t="s">
        <v>41</v>
      </c>
      <c r="C1697" s="10" t="s">
        <v>103</v>
      </c>
      <c r="D1697" s="10" t="s">
        <v>5</v>
      </c>
      <c r="E1697">
        <v>2018</v>
      </c>
      <c r="F1697" s="10" t="s">
        <v>83</v>
      </c>
      <c r="G1697">
        <v>0</v>
      </c>
    </row>
    <row r="1698" spans="1:7" x14ac:dyDescent="0.3">
      <c r="A1698" s="10" t="s">
        <v>325</v>
      </c>
      <c r="B1698" s="10" t="s">
        <v>41</v>
      </c>
      <c r="C1698" s="10" t="s">
        <v>103</v>
      </c>
      <c r="D1698" s="10" t="s">
        <v>5</v>
      </c>
      <c r="E1698">
        <v>2018</v>
      </c>
      <c r="F1698" s="10" t="s">
        <v>84</v>
      </c>
      <c r="G1698">
        <v>0</v>
      </c>
    </row>
    <row r="1699" spans="1:7" x14ac:dyDescent="0.3">
      <c r="A1699" s="10" t="s">
        <v>325</v>
      </c>
      <c r="B1699" s="10" t="s">
        <v>41</v>
      </c>
      <c r="C1699" s="10" t="s">
        <v>103</v>
      </c>
      <c r="D1699" s="10" t="s">
        <v>5</v>
      </c>
      <c r="E1699">
        <v>2018</v>
      </c>
      <c r="F1699" s="10" t="s">
        <v>85</v>
      </c>
      <c r="G1699">
        <v>0</v>
      </c>
    </row>
    <row r="1700" spans="1:7" x14ac:dyDescent="0.3">
      <c r="A1700" s="10" t="s">
        <v>325</v>
      </c>
      <c r="B1700" s="10" t="s">
        <v>41</v>
      </c>
      <c r="C1700" s="10" t="s">
        <v>103</v>
      </c>
      <c r="D1700" s="10" t="s">
        <v>5</v>
      </c>
      <c r="E1700">
        <v>2018</v>
      </c>
      <c r="F1700" s="10" t="s">
        <v>80</v>
      </c>
      <c r="G1700">
        <v>165.27</v>
      </c>
    </row>
    <row r="1701" spans="1:7" x14ac:dyDescent="0.3">
      <c r="A1701" s="10" t="s">
        <v>325</v>
      </c>
      <c r="B1701" s="10" t="s">
        <v>41</v>
      </c>
      <c r="C1701" s="10" t="s">
        <v>103</v>
      </c>
      <c r="D1701" s="10" t="s">
        <v>5</v>
      </c>
      <c r="E1701">
        <v>2018</v>
      </c>
      <c r="F1701" s="10" t="s">
        <v>81</v>
      </c>
      <c r="G1701">
        <v>0</v>
      </c>
    </row>
    <row r="1702" spans="1:7" x14ac:dyDescent="0.3">
      <c r="A1702" s="10" t="s">
        <v>325</v>
      </c>
      <c r="B1702" s="10" t="s">
        <v>41</v>
      </c>
      <c r="C1702" s="10" t="s">
        <v>103</v>
      </c>
      <c r="D1702" s="10" t="s">
        <v>5</v>
      </c>
      <c r="E1702">
        <v>2018</v>
      </c>
      <c r="F1702" s="10" t="s">
        <v>82</v>
      </c>
      <c r="G1702">
        <v>0</v>
      </c>
    </row>
    <row r="1703" spans="1:7" x14ac:dyDescent="0.3">
      <c r="A1703" s="10" t="s">
        <v>326</v>
      </c>
      <c r="B1703" s="10" t="s">
        <v>42</v>
      </c>
      <c r="C1703" s="10" t="s">
        <v>103</v>
      </c>
      <c r="D1703" s="10" t="s">
        <v>5</v>
      </c>
      <c r="E1703">
        <v>2018</v>
      </c>
      <c r="F1703" s="10" t="s">
        <v>86</v>
      </c>
      <c r="G1703">
        <v>0</v>
      </c>
    </row>
    <row r="1704" spans="1:7" x14ac:dyDescent="0.3">
      <c r="A1704" s="10" t="s">
        <v>326</v>
      </c>
      <c r="B1704" s="10" t="s">
        <v>42</v>
      </c>
      <c r="C1704" s="10" t="s">
        <v>103</v>
      </c>
      <c r="D1704" s="10" t="s">
        <v>5</v>
      </c>
      <c r="E1704">
        <v>2018</v>
      </c>
      <c r="F1704" s="10" t="s">
        <v>87</v>
      </c>
      <c r="G1704">
        <v>0</v>
      </c>
    </row>
    <row r="1705" spans="1:7" x14ac:dyDescent="0.3">
      <c r="A1705" s="10" t="s">
        <v>326</v>
      </c>
      <c r="B1705" s="10" t="s">
        <v>42</v>
      </c>
      <c r="C1705" s="10" t="s">
        <v>103</v>
      </c>
      <c r="D1705" s="10" t="s">
        <v>5</v>
      </c>
      <c r="E1705">
        <v>2018</v>
      </c>
      <c r="F1705" s="10" t="s">
        <v>88</v>
      </c>
      <c r="G1705">
        <v>0</v>
      </c>
    </row>
    <row r="1706" spans="1:7" x14ac:dyDescent="0.3">
      <c r="A1706" s="10" t="s">
        <v>326</v>
      </c>
      <c r="B1706" s="10" t="s">
        <v>42</v>
      </c>
      <c r="C1706" s="10" t="s">
        <v>103</v>
      </c>
      <c r="D1706" s="10" t="s">
        <v>5</v>
      </c>
      <c r="E1706">
        <v>2018</v>
      </c>
      <c r="F1706" s="10" t="s">
        <v>89</v>
      </c>
      <c r="G1706">
        <v>0</v>
      </c>
    </row>
    <row r="1707" spans="1:7" x14ac:dyDescent="0.3">
      <c r="A1707" s="10" t="s">
        <v>326</v>
      </c>
      <c r="B1707" s="10" t="s">
        <v>42</v>
      </c>
      <c r="C1707" s="10" t="s">
        <v>103</v>
      </c>
      <c r="D1707" s="10" t="s">
        <v>5</v>
      </c>
      <c r="E1707">
        <v>2018</v>
      </c>
      <c r="F1707" s="10" t="s">
        <v>90</v>
      </c>
      <c r="G1707">
        <v>0</v>
      </c>
    </row>
    <row r="1708" spans="1:7" x14ac:dyDescent="0.3">
      <c r="A1708" s="10" t="s">
        <v>326</v>
      </c>
      <c r="B1708" s="10" t="s">
        <v>42</v>
      </c>
      <c r="C1708" s="10" t="s">
        <v>103</v>
      </c>
      <c r="D1708" s="10" t="s">
        <v>5</v>
      </c>
      <c r="E1708">
        <v>2018</v>
      </c>
      <c r="F1708" s="10" t="s">
        <v>91</v>
      </c>
      <c r="G1708">
        <v>0</v>
      </c>
    </row>
    <row r="1709" spans="1:7" x14ac:dyDescent="0.3">
      <c r="A1709" s="10" t="s">
        <v>326</v>
      </c>
      <c r="B1709" s="10" t="s">
        <v>42</v>
      </c>
      <c r="C1709" s="10" t="s">
        <v>103</v>
      </c>
      <c r="D1709" s="10" t="s">
        <v>5</v>
      </c>
      <c r="E1709">
        <v>2018</v>
      </c>
      <c r="F1709" s="10" t="s">
        <v>83</v>
      </c>
      <c r="G1709">
        <v>2733.2</v>
      </c>
    </row>
    <row r="1710" spans="1:7" x14ac:dyDescent="0.3">
      <c r="A1710" s="10" t="s">
        <v>326</v>
      </c>
      <c r="B1710" s="10" t="s">
        <v>42</v>
      </c>
      <c r="C1710" s="10" t="s">
        <v>103</v>
      </c>
      <c r="D1710" s="10" t="s">
        <v>5</v>
      </c>
      <c r="E1710">
        <v>2018</v>
      </c>
      <c r="F1710" s="10" t="s">
        <v>84</v>
      </c>
      <c r="G1710">
        <v>0</v>
      </c>
    </row>
    <row r="1711" spans="1:7" x14ac:dyDescent="0.3">
      <c r="A1711" s="10" t="s">
        <v>326</v>
      </c>
      <c r="B1711" s="10" t="s">
        <v>42</v>
      </c>
      <c r="C1711" s="10" t="s">
        <v>103</v>
      </c>
      <c r="D1711" s="10" t="s">
        <v>5</v>
      </c>
      <c r="E1711">
        <v>2018</v>
      </c>
      <c r="F1711" s="10" t="s">
        <v>85</v>
      </c>
      <c r="G1711">
        <v>0</v>
      </c>
    </row>
    <row r="1712" spans="1:7" x14ac:dyDescent="0.3">
      <c r="A1712" s="10" t="s">
        <v>326</v>
      </c>
      <c r="B1712" s="10" t="s">
        <v>42</v>
      </c>
      <c r="C1712" s="10" t="s">
        <v>103</v>
      </c>
      <c r="D1712" s="10" t="s">
        <v>5</v>
      </c>
      <c r="E1712">
        <v>2018</v>
      </c>
      <c r="F1712" s="10" t="s">
        <v>80</v>
      </c>
      <c r="G1712">
        <v>0</v>
      </c>
    </row>
    <row r="1713" spans="1:7" x14ac:dyDescent="0.3">
      <c r="A1713" s="10" t="s">
        <v>326</v>
      </c>
      <c r="B1713" s="10" t="s">
        <v>42</v>
      </c>
      <c r="C1713" s="10" t="s">
        <v>103</v>
      </c>
      <c r="D1713" s="10" t="s">
        <v>5</v>
      </c>
      <c r="E1713">
        <v>2018</v>
      </c>
      <c r="F1713" s="10" t="s">
        <v>81</v>
      </c>
      <c r="G1713">
        <v>0</v>
      </c>
    </row>
    <row r="1714" spans="1:7" x14ac:dyDescent="0.3">
      <c r="A1714" s="10" t="s">
        <v>326</v>
      </c>
      <c r="B1714" s="10" t="s">
        <v>42</v>
      </c>
      <c r="C1714" s="10" t="s">
        <v>103</v>
      </c>
      <c r="D1714" s="10" t="s">
        <v>5</v>
      </c>
      <c r="E1714">
        <v>2018</v>
      </c>
      <c r="F1714" s="10" t="s">
        <v>82</v>
      </c>
      <c r="G1714">
        <v>0</v>
      </c>
    </row>
    <row r="1715" spans="1:7" x14ac:dyDescent="0.3">
      <c r="A1715" s="10" t="s">
        <v>327</v>
      </c>
      <c r="B1715" s="10" t="s">
        <v>76</v>
      </c>
      <c r="C1715" s="10" t="s">
        <v>103</v>
      </c>
      <c r="D1715" s="10" t="s">
        <v>5</v>
      </c>
      <c r="E1715">
        <v>2018</v>
      </c>
      <c r="F1715" s="10" t="s">
        <v>86</v>
      </c>
      <c r="G1715">
        <v>805380.07000000007</v>
      </c>
    </row>
    <row r="1716" spans="1:7" x14ac:dyDescent="0.3">
      <c r="A1716" s="10" t="s">
        <v>327</v>
      </c>
      <c r="B1716" s="10" t="s">
        <v>76</v>
      </c>
      <c r="C1716" s="10" t="s">
        <v>103</v>
      </c>
      <c r="D1716" s="10" t="s">
        <v>5</v>
      </c>
      <c r="E1716">
        <v>2018</v>
      </c>
      <c r="F1716" s="10" t="s">
        <v>87</v>
      </c>
      <c r="G1716">
        <v>618059.36</v>
      </c>
    </row>
    <row r="1717" spans="1:7" x14ac:dyDescent="0.3">
      <c r="A1717" s="10" t="s">
        <v>327</v>
      </c>
      <c r="B1717" s="10" t="s">
        <v>76</v>
      </c>
      <c r="C1717" s="10" t="s">
        <v>103</v>
      </c>
      <c r="D1717" s="10" t="s">
        <v>5</v>
      </c>
      <c r="E1717">
        <v>2018</v>
      </c>
      <c r="F1717" s="10" t="s">
        <v>88</v>
      </c>
      <c r="G1717">
        <v>244066.59</v>
      </c>
    </row>
    <row r="1718" spans="1:7" x14ac:dyDescent="0.3">
      <c r="A1718" s="10" t="s">
        <v>327</v>
      </c>
      <c r="B1718" s="10" t="s">
        <v>76</v>
      </c>
      <c r="C1718" s="10" t="s">
        <v>103</v>
      </c>
      <c r="D1718" s="10" t="s">
        <v>5</v>
      </c>
      <c r="E1718">
        <v>2018</v>
      </c>
      <c r="F1718" s="10" t="s">
        <v>89</v>
      </c>
      <c r="G1718">
        <v>338665.98</v>
      </c>
    </row>
    <row r="1719" spans="1:7" x14ac:dyDescent="0.3">
      <c r="A1719" s="10" t="s">
        <v>327</v>
      </c>
      <c r="B1719" s="10" t="s">
        <v>76</v>
      </c>
      <c r="C1719" s="10" t="s">
        <v>103</v>
      </c>
      <c r="D1719" s="10" t="s">
        <v>5</v>
      </c>
      <c r="E1719">
        <v>2018</v>
      </c>
      <c r="F1719" s="10" t="s">
        <v>90</v>
      </c>
      <c r="G1719">
        <v>204172.50999999998</v>
      </c>
    </row>
    <row r="1720" spans="1:7" x14ac:dyDescent="0.3">
      <c r="A1720" s="10" t="s">
        <v>327</v>
      </c>
      <c r="B1720" s="10" t="s">
        <v>76</v>
      </c>
      <c r="C1720" s="10" t="s">
        <v>103</v>
      </c>
      <c r="D1720" s="10" t="s">
        <v>5</v>
      </c>
      <c r="E1720">
        <v>2018</v>
      </c>
      <c r="F1720" s="10" t="s">
        <v>91</v>
      </c>
      <c r="G1720">
        <v>184199.94</v>
      </c>
    </row>
    <row r="1721" spans="1:7" x14ac:dyDescent="0.3">
      <c r="A1721" s="10" t="s">
        <v>327</v>
      </c>
      <c r="B1721" s="10" t="s">
        <v>76</v>
      </c>
      <c r="C1721" s="10" t="s">
        <v>103</v>
      </c>
      <c r="D1721" s="10" t="s">
        <v>5</v>
      </c>
      <c r="E1721">
        <v>2018</v>
      </c>
      <c r="F1721" s="10" t="s">
        <v>83</v>
      </c>
      <c r="G1721">
        <v>145244.64000000001</v>
      </c>
    </row>
    <row r="1722" spans="1:7" x14ac:dyDescent="0.3">
      <c r="A1722" s="10" t="s">
        <v>327</v>
      </c>
      <c r="B1722" s="10" t="s">
        <v>76</v>
      </c>
      <c r="C1722" s="10" t="s">
        <v>103</v>
      </c>
      <c r="D1722" s="10" t="s">
        <v>5</v>
      </c>
      <c r="E1722">
        <v>2018</v>
      </c>
      <c r="F1722" s="10" t="s">
        <v>84</v>
      </c>
      <c r="G1722">
        <v>332571.28999999998</v>
      </c>
    </row>
    <row r="1723" spans="1:7" x14ac:dyDescent="0.3">
      <c r="A1723" s="10" t="s">
        <v>327</v>
      </c>
      <c r="B1723" s="10" t="s">
        <v>76</v>
      </c>
      <c r="C1723" s="10" t="s">
        <v>103</v>
      </c>
      <c r="D1723" s="10" t="s">
        <v>5</v>
      </c>
      <c r="E1723">
        <v>2018</v>
      </c>
      <c r="F1723" s="10" t="s">
        <v>85</v>
      </c>
      <c r="G1723">
        <v>231514.03</v>
      </c>
    </row>
    <row r="1724" spans="1:7" x14ac:dyDescent="0.3">
      <c r="A1724" s="10" t="s">
        <v>327</v>
      </c>
      <c r="B1724" s="10" t="s">
        <v>76</v>
      </c>
      <c r="C1724" s="10" t="s">
        <v>103</v>
      </c>
      <c r="D1724" s="10" t="s">
        <v>5</v>
      </c>
      <c r="E1724">
        <v>2018</v>
      </c>
      <c r="F1724" s="10" t="s">
        <v>80</v>
      </c>
      <c r="G1724">
        <v>340431.32</v>
      </c>
    </row>
    <row r="1725" spans="1:7" x14ac:dyDescent="0.3">
      <c r="A1725" s="10" t="s">
        <v>327</v>
      </c>
      <c r="B1725" s="10" t="s">
        <v>76</v>
      </c>
      <c r="C1725" s="10" t="s">
        <v>103</v>
      </c>
      <c r="D1725" s="10" t="s">
        <v>5</v>
      </c>
      <c r="E1725">
        <v>2018</v>
      </c>
      <c r="F1725" s="10" t="s">
        <v>81</v>
      </c>
      <c r="G1725">
        <v>145617.08000000002</v>
      </c>
    </row>
    <row r="1726" spans="1:7" x14ac:dyDescent="0.3">
      <c r="A1726" s="10" t="s">
        <v>327</v>
      </c>
      <c r="B1726" s="10" t="s">
        <v>76</v>
      </c>
      <c r="C1726" s="10" t="s">
        <v>103</v>
      </c>
      <c r="D1726" s="10" t="s">
        <v>5</v>
      </c>
      <c r="E1726">
        <v>2018</v>
      </c>
      <c r="F1726" s="10" t="s">
        <v>82</v>
      </c>
      <c r="G1726">
        <v>311177.49</v>
      </c>
    </row>
    <row r="1727" spans="1:7" x14ac:dyDescent="0.3">
      <c r="A1727" s="10" t="s">
        <v>328</v>
      </c>
      <c r="B1727" s="10" t="s">
        <v>76</v>
      </c>
      <c r="C1727" s="10" t="s">
        <v>103</v>
      </c>
      <c r="D1727" s="10" t="s">
        <v>108</v>
      </c>
      <c r="E1727">
        <v>2018</v>
      </c>
      <c r="F1727" s="10" t="s">
        <v>86</v>
      </c>
      <c r="G1727">
        <v>0</v>
      </c>
    </row>
    <row r="1728" spans="1:7" x14ac:dyDescent="0.3">
      <c r="A1728" s="10" t="s">
        <v>328</v>
      </c>
      <c r="B1728" s="10" t="s">
        <v>76</v>
      </c>
      <c r="C1728" s="10" t="s">
        <v>103</v>
      </c>
      <c r="D1728" s="10" t="s">
        <v>108</v>
      </c>
      <c r="E1728">
        <v>2018</v>
      </c>
      <c r="F1728" s="10" t="s">
        <v>87</v>
      </c>
      <c r="G1728">
        <v>0</v>
      </c>
    </row>
    <row r="1729" spans="1:7" x14ac:dyDescent="0.3">
      <c r="A1729" s="10" t="s">
        <v>328</v>
      </c>
      <c r="B1729" s="10" t="s">
        <v>76</v>
      </c>
      <c r="C1729" s="10" t="s">
        <v>103</v>
      </c>
      <c r="D1729" s="10" t="s">
        <v>108</v>
      </c>
      <c r="E1729">
        <v>2018</v>
      </c>
      <c r="F1729" s="10" t="s">
        <v>88</v>
      </c>
      <c r="G1729">
        <v>0</v>
      </c>
    </row>
    <row r="1730" spans="1:7" x14ac:dyDescent="0.3">
      <c r="A1730" s="10" t="s">
        <v>328</v>
      </c>
      <c r="B1730" s="10" t="s">
        <v>76</v>
      </c>
      <c r="C1730" s="10" t="s">
        <v>103</v>
      </c>
      <c r="D1730" s="10" t="s">
        <v>108</v>
      </c>
      <c r="E1730">
        <v>2018</v>
      </c>
      <c r="F1730" s="10" t="s">
        <v>89</v>
      </c>
      <c r="G1730">
        <v>0</v>
      </c>
    </row>
    <row r="1731" spans="1:7" x14ac:dyDescent="0.3">
      <c r="A1731" s="10" t="s">
        <v>328</v>
      </c>
      <c r="B1731" s="10" t="s">
        <v>76</v>
      </c>
      <c r="C1731" s="10" t="s">
        <v>103</v>
      </c>
      <c r="D1731" s="10" t="s">
        <v>108</v>
      </c>
      <c r="E1731">
        <v>2018</v>
      </c>
      <c r="F1731" s="10" t="s">
        <v>90</v>
      </c>
      <c r="G1731">
        <v>500082.37</v>
      </c>
    </row>
    <row r="1732" spans="1:7" x14ac:dyDescent="0.3">
      <c r="A1732" s="10" t="s">
        <v>328</v>
      </c>
      <c r="B1732" s="10" t="s">
        <v>76</v>
      </c>
      <c r="C1732" s="10" t="s">
        <v>103</v>
      </c>
      <c r="D1732" s="10" t="s">
        <v>108</v>
      </c>
      <c r="E1732">
        <v>2018</v>
      </c>
      <c r="F1732" s="10" t="s">
        <v>91</v>
      </c>
      <c r="G1732">
        <v>0</v>
      </c>
    </row>
    <row r="1733" spans="1:7" x14ac:dyDescent="0.3">
      <c r="A1733" s="10" t="s">
        <v>328</v>
      </c>
      <c r="B1733" s="10" t="s">
        <v>76</v>
      </c>
      <c r="C1733" s="10" t="s">
        <v>103</v>
      </c>
      <c r="D1733" s="10" t="s">
        <v>108</v>
      </c>
      <c r="E1733">
        <v>2018</v>
      </c>
      <c r="F1733" s="10" t="s">
        <v>83</v>
      </c>
      <c r="G1733">
        <v>0</v>
      </c>
    </row>
    <row r="1734" spans="1:7" x14ac:dyDescent="0.3">
      <c r="A1734" s="10" t="s">
        <v>328</v>
      </c>
      <c r="B1734" s="10" t="s">
        <v>76</v>
      </c>
      <c r="C1734" s="10" t="s">
        <v>103</v>
      </c>
      <c r="D1734" s="10" t="s">
        <v>108</v>
      </c>
      <c r="E1734">
        <v>2018</v>
      </c>
      <c r="F1734" s="10" t="s">
        <v>84</v>
      </c>
      <c r="G1734">
        <v>0</v>
      </c>
    </row>
    <row r="1735" spans="1:7" x14ac:dyDescent="0.3">
      <c r="A1735" s="10" t="s">
        <v>328</v>
      </c>
      <c r="B1735" s="10" t="s">
        <v>76</v>
      </c>
      <c r="C1735" s="10" t="s">
        <v>103</v>
      </c>
      <c r="D1735" s="10" t="s">
        <v>108</v>
      </c>
      <c r="E1735">
        <v>2018</v>
      </c>
      <c r="F1735" s="10" t="s">
        <v>85</v>
      </c>
      <c r="G1735">
        <v>450733.57</v>
      </c>
    </row>
    <row r="1736" spans="1:7" x14ac:dyDescent="0.3">
      <c r="A1736" s="10" t="s">
        <v>328</v>
      </c>
      <c r="B1736" s="10" t="s">
        <v>76</v>
      </c>
      <c r="C1736" s="10" t="s">
        <v>103</v>
      </c>
      <c r="D1736" s="10" t="s">
        <v>108</v>
      </c>
      <c r="E1736">
        <v>2018</v>
      </c>
      <c r="F1736" s="10" t="s">
        <v>80</v>
      </c>
      <c r="G1736">
        <v>0</v>
      </c>
    </row>
    <row r="1737" spans="1:7" x14ac:dyDescent="0.3">
      <c r="A1737" s="10" t="s">
        <v>328</v>
      </c>
      <c r="B1737" s="10" t="s">
        <v>76</v>
      </c>
      <c r="C1737" s="10" t="s">
        <v>103</v>
      </c>
      <c r="D1737" s="10" t="s">
        <v>108</v>
      </c>
      <c r="E1737">
        <v>2018</v>
      </c>
      <c r="F1737" s="10" t="s">
        <v>81</v>
      </c>
      <c r="G1737">
        <v>0</v>
      </c>
    </row>
    <row r="1738" spans="1:7" x14ac:dyDescent="0.3">
      <c r="A1738" s="10" t="s">
        <v>328</v>
      </c>
      <c r="B1738" s="10" t="s">
        <v>76</v>
      </c>
      <c r="C1738" s="10" t="s">
        <v>103</v>
      </c>
      <c r="D1738" s="10" t="s">
        <v>108</v>
      </c>
      <c r="E1738">
        <v>2018</v>
      </c>
      <c r="F1738" s="10" t="s">
        <v>82</v>
      </c>
      <c r="G1738">
        <v>0</v>
      </c>
    </row>
    <row r="1739" spans="1:7" x14ac:dyDescent="0.3">
      <c r="A1739" s="10" t="s">
        <v>329</v>
      </c>
      <c r="B1739" s="10" t="s">
        <v>13</v>
      </c>
      <c r="C1739" s="10" t="s">
        <v>103</v>
      </c>
      <c r="D1739" s="10" t="s">
        <v>5</v>
      </c>
      <c r="E1739">
        <v>2018</v>
      </c>
      <c r="F1739" s="10" t="s">
        <v>86</v>
      </c>
      <c r="G1739">
        <v>16599.28</v>
      </c>
    </row>
    <row r="1740" spans="1:7" x14ac:dyDescent="0.3">
      <c r="A1740" s="10" t="s">
        <v>329</v>
      </c>
      <c r="B1740" s="10" t="s">
        <v>13</v>
      </c>
      <c r="C1740" s="10" t="s">
        <v>103</v>
      </c>
      <c r="D1740" s="10" t="s">
        <v>5</v>
      </c>
      <c r="E1740">
        <v>2018</v>
      </c>
      <c r="F1740" s="10" t="s">
        <v>87</v>
      </c>
      <c r="G1740">
        <v>491997.29000000004</v>
      </c>
    </row>
    <row r="1741" spans="1:7" x14ac:dyDescent="0.3">
      <c r="A1741" s="10" t="s">
        <v>329</v>
      </c>
      <c r="B1741" s="10" t="s">
        <v>13</v>
      </c>
      <c r="C1741" s="10" t="s">
        <v>103</v>
      </c>
      <c r="D1741" s="10" t="s">
        <v>5</v>
      </c>
      <c r="E1741">
        <v>2018</v>
      </c>
      <c r="F1741" s="10" t="s">
        <v>88</v>
      </c>
      <c r="G1741">
        <v>1147130.5399999998</v>
      </c>
    </row>
    <row r="1742" spans="1:7" x14ac:dyDescent="0.3">
      <c r="A1742" s="10" t="s">
        <v>329</v>
      </c>
      <c r="B1742" s="10" t="s">
        <v>13</v>
      </c>
      <c r="C1742" s="10" t="s">
        <v>103</v>
      </c>
      <c r="D1742" s="10" t="s">
        <v>5</v>
      </c>
      <c r="E1742">
        <v>2018</v>
      </c>
      <c r="F1742" s="10" t="s">
        <v>89</v>
      </c>
      <c r="G1742">
        <v>738281.32000000007</v>
      </c>
    </row>
    <row r="1743" spans="1:7" x14ac:dyDescent="0.3">
      <c r="A1743" s="10" t="s">
        <v>329</v>
      </c>
      <c r="B1743" s="10" t="s">
        <v>13</v>
      </c>
      <c r="C1743" s="10" t="s">
        <v>103</v>
      </c>
      <c r="D1743" s="10" t="s">
        <v>5</v>
      </c>
      <c r="E1743">
        <v>2018</v>
      </c>
      <c r="F1743" s="10" t="s">
        <v>90</v>
      </c>
      <c r="G1743">
        <v>99879.500000000015</v>
      </c>
    </row>
    <row r="1744" spans="1:7" x14ac:dyDescent="0.3">
      <c r="A1744" s="10" t="s">
        <v>329</v>
      </c>
      <c r="B1744" s="10" t="s">
        <v>13</v>
      </c>
      <c r="C1744" s="10" t="s">
        <v>103</v>
      </c>
      <c r="D1744" s="10" t="s">
        <v>5</v>
      </c>
      <c r="E1744">
        <v>2018</v>
      </c>
      <c r="F1744" s="10" t="s">
        <v>91</v>
      </c>
      <c r="G1744">
        <v>68634.89</v>
      </c>
    </row>
    <row r="1745" spans="1:7" x14ac:dyDescent="0.3">
      <c r="A1745" s="10" t="s">
        <v>329</v>
      </c>
      <c r="B1745" s="10" t="s">
        <v>13</v>
      </c>
      <c r="C1745" s="10" t="s">
        <v>103</v>
      </c>
      <c r="D1745" s="10" t="s">
        <v>5</v>
      </c>
      <c r="E1745">
        <v>2018</v>
      </c>
      <c r="F1745" s="10" t="s">
        <v>83</v>
      </c>
      <c r="G1745">
        <v>41722.39</v>
      </c>
    </row>
    <row r="1746" spans="1:7" x14ac:dyDescent="0.3">
      <c r="A1746" s="10" t="s">
        <v>329</v>
      </c>
      <c r="B1746" s="10" t="s">
        <v>13</v>
      </c>
      <c r="C1746" s="10" t="s">
        <v>103</v>
      </c>
      <c r="D1746" s="10" t="s">
        <v>5</v>
      </c>
      <c r="E1746">
        <v>2018</v>
      </c>
      <c r="F1746" s="10" t="s">
        <v>84</v>
      </c>
      <c r="G1746">
        <v>57719.53</v>
      </c>
    </row>
    <row r="1747" spans="1:7" x14ac:dyDescent="0.3">
      <c r="A1747" s="10" t="s">
        <v>329</v>
      </c>
      <c r="B1747" s="10" t="s">
        <v>13</v>
      </c>
      <c r="C1747" s="10" t="s">
        <v>103</v>
      </c>
      <c r="D1747" s="10" t="s">
        <v>5</v>
      </c>
      <c r="E1747">
        <v>2018</v>
      </c>
      <c r="F1747" s="10" t="s">
        <v>85</v>
      </c>
      <c r="G1747">
        <v>885712.06</v>
      </c>
    </row>
    <row r="1748" spans="1:7" x14ac:dyDescent="0.3">
      <c r="A1748" s="10" t="s">
        <v>329</v>
      </c>
      <c r="B1748" s="10" t="s">
        <v>13</v>
      </c>
      <c r="C1748" s="10" t="s">
        <v>103</v>
      </c>
      <c r="D1748" s="10" t="s">
        <v>5</v>
      </c>
      <c r="E1748">
        <v>2018</v>
      </c>
      <c r="F1748" s="10" t="s">
        <v>80</v>
      </c>
      <c r="G1748">
        <v>561248.78</v>
      </c>
    </row>
    <row r="1749" spans="1:7" x14ac:dyDescent="0.3">
      <c r="A1749" s="10" t="s">
        <v>329</v>
      </c>
      <c r="B1749" s="10" t="s">
        <v>13</v>
      </c>
      <c r="C1749" s="10" t="s">
        <v>103</v>
      </c>
      <c r="D1749" s="10" t="s">
        <v>5</v>
      </c>
      <c r="E1749">
        <v>2018</v>
      </c>
      <c r="F1749" s="10" t="s">
        <v>81</v>
      </c>
      <c r="G1749">
        <v>12889.38</v>
      </c>
    </row>
    <row r="1750" spans="1:7" x14ac:dyDescent="0.3">
      <c r="A1750" s="10" t="s">
        <v>329</v>
      </c>
      <c r="B1750" s="10" t="s">
        <v>13</v>
      </c>
      <c r="C1750" s="10" t="s">
        <v>103</v>
      </c>
      <c r="D1750" s="10" t="s">
        <v>5</v>
      </c>
      <c r="E1750">
        <v>2018</v>
      </c>
      <c r="F1750" s="10" t="s">
        <v>82</v>
      </c>
      <c r="G1750">
        <v>210566.33000000002</v>
      </c>
    </row>
    <row r="1751" spans="1:7" x14ac:dyDescent="0.3">
      <c r="A1751" s="10" t="s">
        <v>330</v>
      </c>
      <c r="B1751" s="10" t="s">
        <v>13</v>
      </c>
      <c r="C1751" s="10" t="s">
        <v>103</v>
      </c>
      <c r="D1751" s="10" t="s">
        <v>108</v>
      </c>
      <c r="E1751">
        <v>2018</v>
      </c>
      <c r="F1751" s="10" t="s">
        <v>86</v>
      </c>
      <c r="G1751">
        <v>0</v>
      </c>
    </row>
    <row r="1752" spans="1:7" x14ac:dyDescent="0.3">
      <c r="A1752" s="10" t="s">
        <v>330</v>
      </c>
      <c r="B1752" s="10" t="s">
        <v>13</v>
      </c>
      <c r="C1752" s="10" t="s">
        <v>103</v>
      </c>
      <c r="D1752" s="10" t="s">
        <v>108</v>
      </c>
      <c r="E1752">
        <v>2018</v>
      </c>
      <c r="F1752" s="10" t="s">
        <v>87</v>
      </c>
      <c r="G1752">
        <v>0</v>
      </c>
    </row>
    <row r="1753" spans="1:7" x14ac:dyDescent="0.3">
      <c r="A1753" s="10" t="s">
        <v>330</v>
      </c>
      <c r="B1753" s="10" t="s">
        <v>13</v>
      </c>
      <c r="C1753" s="10" t="s">
        <v>103</v>
      </c>
      <c r="D1753" s="10" t="s">
        <v>108</v>
      </c>
      <c r="E1753">
        <v>2018</v>
      </c>
      <c r="F1753" s="10" t="s">
        <v>88</v>
      </c>
      <c r="G1753">
        <v>0</v>
      </c>
    </row>
    <row r="1754" spans="1:7" x14ac:dyDescent="0.3">
      <c r="A1754" s="10" t="s">
        <v>330</v>
      </c>
      <c r="B1754" s="10" t="s">
        <v>13</v>
      </c>
      <c r="C1754" s="10" t="s">
        <v>103</v>
      </c>
      <c r="D1754" s="10" t="s">
        <v>108</v>
      </c>
      <c r="E1754">
        <v>2018</v>
      </c>
      <c r="F1754" s="10" t="s">
        <v>89</v>
      </c>
      <c r="G1754">
        <v>0</v>
      </c>
    </row>
    <row r="1755" spans="1:7" x14ac:dyDescent="0.3">
      <c r="A1755" s="10" t="s">
        <v>330</v>
      </c>
      <c r="B1755" s="10" t="s">
        <v>13</v>
      </c>
      <c r="C1755" s="10" t="s">
        <v>103</v>
      </c>
      <c r="D1755" s="10" t="s">
        <v>108</v>
      </c>
      <c r="E1755">
        <v>2018</v>
      </c>
      <c r="F1755" s="10" t="s">
        <v>90</v>
      </c>
      <c r="G1755">
        <v>0</v>
      </c>
    </row>
    <row r="1756" spans="1:7" x14ac:dyDescent="0.3">
      <c r="A1756" s="10" t="s">
        <v>330</v>
      </c>
      <c r="B1756" s="10" t="s">
        <v>13</v>
      </c>
      <c r="C1756" s="10" t="s">
        <v>103</v>
      </c>
      <c r="D1756" s="10" t="s">
        <v>108</v>
      </c>
      <c r="E1756">
        <v>2018</v>
      </c>
      <c r="F1756" s="10" t="s">
        <v>91</v>
      </c>
      <c r="G1756">
        <v>0</v>
      </c>
    </row>
    <row r="1757" spans="1:7" x14ac:dyDescent="0.3">
      <c r="A1757" s="10" t="s">
        <v>330</v>
      </c>
      <c r="B1757" s="10" t="s">
        <v>13</v>
      </c>
      <c r="C1757" s="10" t="s">
        <v>103</v>
      </c>
      <c r="D1757" s="10" t="s">
        <v>108</v>
      </c>
      <c r="E1757">
        <v>2018</v>
      </c>
      <c r="F1757" s="10" t="s">
        <v>83</v>
      </c>
      <c r="G1757">
        <v>0</v>
      </c>
    </row>
    <row r="1758" spans="1:7" x14ac:dyDescent="0.3">
      <c r="A1758" s="10" t="s">
        <v>330</v>
      </c>
      <c r="B1758" s="10" t="s">
        <v>13</v>
      </c>
      <c r="C1758" s="10" t="s">
        <v>103</v>
      </c>
      <c r="D1758" s="10" t="s">
        <v>108</v>
      </c>
      <c r="E1758">
        <v>2018</v>
      </c>
      <c r="F1758" s="10" t="s">
        <v>84</v>
      </c>
      <c r="G1758">
        <v>0</v>
      </c>
    </row>
    <row r="1759" spans="1:7" x14ac:dyDescent="0.3">
      <c r="A1759" s="10" t="s">
        <v>330</v>
      </c>
      <c r="B1759" s="10" t="s">
        <v>13</v>
      </c>
      <c r="C1759" s="10" t="s">
        <v>103</v>
      </c>
      <c r="D1759" s="10" t="s">
        <v>108</v>
      </c>
      <c r="E1759">
        <v>2018</v>
      </c>
      <c r="F1759" s="10" t="s">
        <v>85</v>
      </c>
      <c r="G1759">
        <v>1701.44</v>
      </c>
    </row>
    <row r="1760" spans="1:7" x14ac:dyDescent="0.3">
      <c r="A1760" s="10" t="s">
        <v>330</v>
      </c>
      <c r="B1760" s="10" t="s">
        <v>13</v>
      </c>
      <c r="C1760" s="10" t="s">
        <v>103</v>
      </c>
      <c r="D1760" s="10" t="s">
        <v>108</v>
      </c>
      <c r="E1760">
        <v>2018</v>
      </c>
      <c r="F1760" s="10" t="s">
        <v>80</v>
      </c>
      <c r="G1760">
        <v>0</v>
      </c>
    </row>
    <row r="1761" spans="1:7" x14ac:dyDescent="0.3">
      <c r="A1761" s="10" t="s">
        <v>330</v>
      </c>
      <c r="B1761" s="10" t="s">
        <v>13</v>
      </c>
      <c r="C1761" s="10" t="s">
        <v>103</v>
      </c>
      <c r="D1761" s="10" t="s">
        <v>108</v>
      </c>
      <c r="E1761">
        <v>2018</v>
      </c>
      <c r="F1761" s="10" t="s">
        <v>81</v>
      </c>
      <c r="G1761">
        <v>2752.16</v>
      </c>
    </row>
    <row r="1762" spans="1:7" x14ac:dyDescent="0.3">
      <c r="A1762" s="10" t="s">
        <v>330</v>
      </c>
      <c r="B1762" s="10" t="s">
        <v>13</v>
      </c>
      <c r="C1762" s="10" t="s">
        <v>103</v>
      </c>
      <c r="D1762" s="10" t="s">
        <v>108</v>
      </c>
      <c r="E1762">
        <v>2018</v>
      </c>
      <c r="F1762" s="10" t="s">
        <v>82</v>
      </c>
      <c r="G1762">
        <v>0</v>
      </c>
    </row>
    <row r="1763" spans="1:7" x14ac:dyDescent="0.3">
      <c r="A1763" s="10" t="s">
        <v>331</v>
      </c>
      <c r="B1763" s="10" t="s">
        <v>63</v>
      </c>
      <c r="C1763" s="10" t="s">
        <v>103</v>
      </c>
      <c r="D1763" s="10" t="s">
        <v>5</v>
      </c>
      <c r="E1763">
        <v>2018</v>
      </c>
      <c r="F1763" s="10" t="s">
        <v>86</v>
      </c>
      <c r="G1763">
        <v>42468.54</v>
      </c>
    </row>
    <row r="1764" spans="1:7" x14ac:dyDescent="0.3">
      <c r="A1764" s="10" t="s">
        <v>331</v>
      </c>
      <c r="B1764" s="10" t="s">
        <v>63</v>
      </c>
      <c r="C1764" s="10" t="s">
        <v>103</v>
      </c>
      <c r="D1764" s="10" t="s">
        <v>5</v>
      </c>
      <c r="E1764">
        <v>2018</v>
      </c>
      <c r="F1764" s="10" t="s">
        <v>87</v>
      </c>
      <c r="G1764">
        <v>24400.39</v>
      </c>
    </row>
    <row r="1765" spans="1:7" x14ac:dyDescent="0.3">
      <c r="A1765" s="10" t="s">
        <v>331</v>
      </c>
      <c r="B1765" s="10" t="s">
        <v>63</v>
      </c>
      <c r="C1765" s="10" t="s">
        <v>103</v>
      </c>
      <c r="D1765" s="10" t="s">
        <v>5</v>
      </c>
      <c r="E1765">
        <v>2018</v>
      </c>
      <c r="F1765" s="10" t="s">
        <v>88</v>
      </c>
      <c r="G1765">
        <v>24842.33</v>
      </c>
    </row>
    <row r="1766" spans="1:7" x14ac:dyDescent="0.3">
      <c r="A1766" s="10" t="s">
        <v>331</v>
      </c>
      <c r="B1766" s="10" t="s">
        <v>63</v>
      </c>
      <c r="C1766" s="10" t="s">
        <v>103</v>
      </c>
      <c r="D1766" s="10" t="s">
        <v>5</v>
      </c>
      <c r="E1766">
        <v>2018</v>
      </c>
      <c r="F1766" s="10" t="s">
        <v>89</v>
      </c>
      <c r="G1766">
        <v>0</v>
      </c>
    </row>
    <row r="1767" spans="1:7" x14ac:dyDescent="0.3">
      <c r="A1767" s="10" t="s">
        <v>331</v>
      </c>
      <c r="B1767" s="10" t="s">
        <v>63</v>
      </c>
      <c r="C1767" s="10" t="s">
        <v>103</v>
      </c>
      <c r="D1767" s="10" t="s">
        <v>5</v>
      </c>
      <c r="E1767">
        <v>2018</v>
      </c>
      <c r="F1767" s="10" t="s">
        <v>90</v>
      </c>
      <c r="G1767">
        <v>0</v>
      </c>
    </row>
    <row r="1768" spans="1:7" x14ac:dyDescent="0.3">
      <c r="A1768" s="10" t="s">
        <v>331</v>
      </c>
      <c r="B1768" s="10" t="s">
        <v>63</v>
      </c>
      <c r="C1768" s="10" t="s">
        <v>103</v>
      </c>
      <c r="D1768" s="10" t="s">
        <v>5</v>
      </c>
      <c r="E1768">
        <v>2018</v>
      </c>
      <c r="F1768" s="10" t="s">
        <v>91</v>
      </c>
      <c r="G1768">
        <v>28926.76</v>
      </c>
    </row>
    <row r="1769" spans="1:7" x14ac:dyDescent="0.3">
      <c r="A1769" s="10" t="s">
        <v>331</v>
      </c>
      <c r="B1769" s="10" t="s">
        <v>63</v>
      </c>
      <c r="C1769" s="10" t="s">
        <v>103</v>
      </c>
      <c r="D1769" s="10" t="s">
        <v>5</v>
      </c>
      <c r="E1769">
        <v>2018</v>
      </c>
      <c r="F1769" s="10" t="s">
        <v>83</v>
      </c>
      <c r="G1769">
        <v>0</v>
      </c>
    </row>
    <row r="1770" spans="1:7" x14ac:dyDescent="0.3">
      <c r="A1770" s="10" t="s">
        <v>331</v>
      </c>
      <c r="B1770" s="10" t="s">
        <v>63</v>
      </c>
      <c r="C1770" s="10" t="s">
        <v>103</v>
      </c>
      <c r="D1770" s="10" t="s">
        <v>5</v>
      </c>
      <c r="E1770">
        <v>2018</v>
      </c>
      <c r="F1770" s="10" t="s">
        <v>84</v>
      </c>
      <c r="G1770">
        <v>0</v>
      </c>
    </row>
    <row r="1771" spans="1:7" x14ac:dyDescent="0.3">
      <c r="A1771" s="10" t="s">
        <v>331</v>
      </c>
      <c r="B1771" s="10" t="s">
        <v>63</v>
      </c>
      <c r="C1771" s="10" t="s">
        <v>103</v>
      </c>
      <c r="D1771" s="10" t="s">
        <v>5</v>
      </c>
      <c r="E1771">
        <v>2018</v>
      </c>
      <c r="F1771" s="10" t="s">
        <v>85</v>
      </c>
      <c r="G1771">
        <v>22923.4</v>
      </c>
    </row>
    <row r="1772" spans="1:7" x14ac:dyDescent="0.3">
      <c r="A1772" s="10" t="s">
        <v>331</v>
      </c>
      <c r="B1772" s="10" t="s">
        <v>63</v>
      </c>
      <c r="C1772" s="10" t="s">
        <v>103</v>
      </c>
      <c r="D1772" s="10" t="s">
        <v>5</v>
      </c>
      <c r="E1772">
        <v>2018</v>
      </c>
      <c r="F1772" s="10" t="s">
        <v>80</v>
      </c>
      <c r="G1772">
        <v>34.24</v>
      </c>
    </row>
    <row r="1773" spans="1:7" x14ac:dyDescent="0.3">
      <c r="A1773" s="10" t="s">
        <v>331</v>
      </c>
      <c r="B1773" s="10" t="s">
        <v>63</v>
      </c>
      <c r="C1773" s="10" t="s">
        <v>103</v>
      </c>
      <c r="D1773" s="10" t="s">
        <v>5</v>
      </c>
      <c r="E1773">
        <v>2018</v>
      </c>
      <c r="F1773" s="10" t="s">
        <v>81</v>
      </c>
      <c r="G1773">
        <v>22589.85</v>
      </c>
    </row>
    <row r="1774" spans="1:7" x14ac:dyDescent="0.3">
      <c r="A1774" s="10" t="s">
        <v>331</v>
      </c>
      <c r="B1774" s="10" t="s">
        <v>63</v>
      </c>
      <c r="C1774" s="10" t="s">
        <v>103</v>
      </c>
      <c r="D1774" s="10" t="s">
        <v>5</v>
      </c>
      <c r="E1774">
        <v>2018</v>
      </c>
      <c r="F1774" s="10" t="s">
        <v>82</v>
      </c>
      <c r="G1774">
        <v>24978.01</v>
      </c>
    </row>
    <row r="1775" spans="1:7" x14ac:dyDescent="0.3">
      <c r="A1775" s="10" t="s">
        <v>332</v>
      </c>
      <c r="B1775" s="10" t="s">
        <v>66</v>
      </c>
      <c r="C1775" s="10" t="s">
        <v>103</v>
      </c>
      <c r="D1775" s="10" t="s">
        <v>5</v>
      </c>
      <c r="E1775">
        <v>2018</v>
      </c>
      <c r="F1775" s="10" t="s">
        <v>86</v>
      </c>
      <c r="G1775">
        <v>0</v>
      </c>
    </row>
    <row r="1776" spans="1:7" x14ac:dyDescent="0.3">
      <c r="A1776" s="10" t="s">
        <v>332</v>
      </c>
      <c r="B1776" s="10" t="s">
        <v>66</v>
      </c>
      <c r="C1776" s="10" t="s">
        <v>103</v>
      </c>
      <c r="D1776" s="10" t="s">
        <v>5</v>
      </c>
      <c r="E1776">
        <v>2018</v>
      </c>
      <c r="F1776" s="10" t="s">
        <v>87</v>
      </c>
      <c r="G1776">
        <v>0</v>
      </c>
    </row>
    <row r="1777" spans="1:7" x14ac:dyDescent="0.3">
      <c r="A1777" s="10" t="s">
        <v>332</v>
      </c>
      <c r="B1777" s="10" t="s">
        <v>66</v>
      </c>
      <c r="C1777" s="10" t="s">
        <v>103</v>
      </c>
      <c r="D1777" s="10" t="s">
        <v>5</v>
      </c>
      <c r="E1777">
        <v>2018</v>
      </c>
      <c r="F1777" s="10" t="s">
        <v>88</v>
      </c>
      <c r="G1777">
        <v>0</v>
      </c>
    </row>
    <row r="1778" spans="1:7" x14ac:dyDescent="0.3">
      <c r="A1778" s="10" t="s">
        <v>332</v>
      </c>
      <c r="B1778" s="10" t="s">
        <v>66</v>
      </c>
      <c r="C1778" s="10" t="s">
        <v>103</v>
      </c>
      <c r="D1778" s="10" t="s">
        <v>5</v>
      </c>
      <c r="E1778">
        <v>2018</v>
      </c>
      <c r="F1778" s="10" t="s">
        <v>89</v>
      </c>
      <c r="G1778">
        <v>0</v>
      </c>
    </row>
    <row r="1779" spans="1:7" x14ac:dyDescent="0.3">
      <c r="A1779" s="10" t="s">
        <v>332</v>
      </c>
      <c r="B1779" s="10" t="s">
        <v>66</v>
      </c>
      <c r="C1779" s="10" t="s">
        <v>103</v>
      </c>
      <c r="D1779" s="10" t="s">
        <v>5</v>
      </c>
      <c r="E1779">
        <v>2018</v>
      </c>
      <c r="F1779" s="10" t="s">
        <v>90</v>
      </c>
      <c r="G1779">
        <v>0</v>
      </c>
    </row>
    <row r="1780" spans="1:7" x14ac:dyDescent="0.3">
      <c r="A1780" s="10" t="s">
        <v>332</v>
      </c>
      <c r="B1780" s="10" t="s">
        <v>66</v>
      </c>
      <c r="C1780" s="10" t="s">
        <v>103</v>
      </c>
      <c r="D1780" s="10" t="s">
        <v>5</v>
      </c>
      <c r="E1780">
        <v>2018</v>
      </c>
      <c r="F1780" s="10" t="s">
        <v>91</v>
      </c>
      <c r="G1780">
        <v>216.63</v>
      </c>
    </row>
    <row r="1781" spans="1:7" x14ac:dyDescent="0.3">
      <c r="A1781" s="10" t="s">
        <v>332</v>
      </c>
      <c r="B1781" s="10" t="s">
        <v>66</v>
      </c>
      <c r="C1781" s="10" t="s">
        <v>103</v>
      </c>
      <c r="D1781" s="10" t="s">
        <v>5</v>
      </c>
      <c r="E1781">
        <v>2018</v>
      </c>
      <c r="F1781" s="10" t="s">
        <v>83</v>
      </c>
      <c r="G1781">
        <v>0</v>
      </c>
    </row>
    <row r="1782" spans="1:7" x14ac:dyDescent="0.3">
      <c r="A1782" s="10" t="s">
        <v>332</v>
      </c>
      <c r="B1782" s="10" t="s">
        <v>66</v>
      </c>
      <c r="C1782" s="10" t="s">
        <v>103</v>
      </c>
      <c r="D1782" s="10" t="s">
        <v>5</v>
      </c>
      <c r="E1782">
        <v>2018</v>
      </c>
      <c r="F1782" s="10" t="s">
        <v>84</v>
      </c>
      <c r="G1782">
        <v>2178.4</v>
      </c>
    </row>
    <row r="1783" spans="1:7" x14ac:dyDescent="0.3">
      <c r="A1783" s="10" t="s">
        <v>332</v>
      </c>
      <c r="B1783" s="10" t="s">
        <v>66</v>
      </c>
      <c r="C1783" s="10" t="s">
        <v>103</v>
      </c>
      <c r="D1783" s="10" t="s">
        <v>5</v>
      </c>
      <c r="E1783">
        <v>2018</v>
      </c>
      <c r="F1783" s="10" t="s">
        <v>85</v>
      </c>
      <c r="G1783">
        <v>0</v>
      </c>
    </row>
    <row r="1784" spans="1:7" x14ac:dyDescent="0.3">
      <c r="A1784" s="10" t="s">
        <v>332</v>
      </c>
      <c r="B1784" s="10" t="s">
        <v>66</v>
      </c>
      <c r="C1784" s="10" t="s">
        <v>103</v>
      </c>
      <c r="D1784" s="10" t="s">
        <v>5</v>
      </c>
      <c r="E1784">
        <v>2018</v>
      </c>
      <c r="F1784" s="10" t="s">
        <v>80</v>
      </c>
      <c r="G1784">
        <v>0</v>
      </c>
    </row>
    <row r="1785" spans="1:7" x14ac:dyDescent="0.3">
      <c r="A1785" s="10" t="s">
        <v>332</v>
      </c>
      <c r="B1785" s="10" t="s">
        <v>66</v>
      </c>
      <c r="C1785" s="10" t="s">
        <v>103</v>
      </c>
      <c r="D1785" s="10" t="s">
        <v>5</v>
      </c>
      <c r="E1785">
        <v>2018</v>
      </c>
      <c r="F1785" s="10" t="s">
        <v>81</v>
      </c>
      <c r="G1785">
        <v>0</v>
      </c>
    </row>
    <row r="1786" spans="1:7" x14ac:dyDescent="0.3">
      <c r="A1786" s="10" t="s">
        <v>332</v>
      </c>
      <c r="B1786" s="10" t="s">
        <v>66</v>
      </c>
      <c r="C1786" s="10" t="s">
        <v>103</v>
      </c>
      <c r="D1786" s="10" t="s">
        <v>5</v>
      </c>
      <c r="E1786">
        <v>2018</v>
      </c>
      <c r="F1786" s="10" t="s">
        <v>82</v>
      </c>
      <c r="G1786">
        <v>0</v>
      </c>
    </row>
    <row r="1787" spans="1:7" x14ac:dyDescent="0.3">
      <c r="A1787" s="10" t="s">
        <v>333</v>
      </c>
      <c r="B1787" s="10" t="s">
        <v>54</v>
      </c>
      <c r="C1787" s="10" t="s">
        <v>103</v>
      </c>
      <c r="D1787" s="10" t="s">
        <v>5</v>
      </c>
      <c r="E1787">
        <v>2018</v>
      </c>
      <c r="F1787" s="10" t="s">
        <v>86</v>
      </c>
      <c r="G1787">
        <v>144783.79</v>
      </c>
    </row>
    <row r="1788" spans="1:7" x14ac:dyDescent="0.3">
      <c r="A1788" s="10" t="s">
        <v>333</v>
      </c>
      <c r="B1788" s="10" t="s">
        <v>54</v>
      </c>
      <c r="C1788" s="10" t="s">
        <v>103</v>
      </c>
      <c r="D1788" s="10" t="s">
        <v>5</v>
      </c>
      <c r="E1788">
        <v>2018</v>
      </c>
      <c r="F1788" s="10" t="s">
        <v>87</v>
      </c>
      <c r="G1788">
        <v>335580</v>
      </c>
    </row>
    <row r="1789" spans="1:7" x14ac:dyDescent="0.3">
      <c r="A1789" s="10" t="s">
        <v>333</v>
      </c>
      <c r="B1789" s="10" t="s">
        <v>54</v>
      </c>
      <c r="C1789" s="10" t="s">
        <v>103</v>
      </c>
      <c r="D1789" s="10" t="s">
        <v>5</v>
      </c>
      <c r="E1789">
        <v>2018</v>
      </c>
      <c r="F1789" s="10" t="s">
        <v>88</v>
      </c>
      <c r="G1789">
        <v>380934.68</v>
      </c>
    </row>
    <row r="1790" spans="1:7" x14ac:dyDescent="0.3">
      <c r="A1790" s="10" t="s">
        <v>333</v>
      </c>
      <c r="B1790" s="10" t="s">
        <v>54</v>
      </c>
      <c r="C1790" s="10" t="s">
        <v>103</v>
      </c>
      <c r="D1790" s="10" t="s">
        <v>5</v>
      </c>
      <c r="E1790">
        <v>2018</v>
      </c>
      <c r="F1790" s="10" t="s">
        <v>89</v>
      </c>
      <c r="G1790">
        <v>320988.25999999995</v>
      </c>
    </row>
    <row r="1791" spans="1:7" x14ac:dyDescent="0.3">
      <c r="A1791" s="10" t="s">
        <v>333</v>
      </c>
      <c r="B1791" s="10" t="s">
        <v>54</v>
      </c>
      <c r="C1791" s="10" t="s">
        <v>103</v>
      </c>
      <c r="D1791" s="10" t="s">
        <v>5</v>
      </c>
      <c r="E1791">
        <v>2018</v>
      </c>
      <c r="F1791" s="10" t="s">
        <v>90</v>
      </c>
      <c r="G1791">
        <v>320305.57999999996</v>
      </c>
    </row>
    <row r="1792" spans="1:7" x14ac:dyDescent="0.3">
      <c r="A1792" s="10" t="s">
        <v>333</v>
      </c>
      <c r="B1792" s="10" t="s">
        <v>54</v>
      </c>
      <c r="C1792" s="10" t="s">
        <v>103</v>
      </c>
      <c r="D1792" s="10" t="s">
        <v>5</v>
      </c>
      <c r="E1792">
        <v>2018</v>
      </c>
      <c r="F1792" s="10" t="s">
        <v>91</v>
      </c>
      <c r="G1792">
        <v>70536.359999999986</v>
      </c>
    </row>
    <row r="1793" spans="1:7" x14ac:dyDescent="0.3">
      <c r="A1793" s="10" t="s">
        <v>333</v>
      </c>
      <c r="B1793" s="10" t="s">
        <v>54</v>
      </c>
      <c r="C1793" s="10" t="s">
        <v>103</v>
      </c>
      <c r="D1793" s="10" t="s">
        <v>5</v>
      </c>
      <c r="E1793">
        <v>2018</v>
      </c>
      <c r="F1793" s="10" t="s">
        <v>83</v>
      </c>
      <c r="G1793">
        <v>219639.85</v>
      </c>
    </row>
    <row r="1794" spans="1:7" x14ac:dyDescent="0.3">
      <c r="A1794" s="10" t="s">
        <v>333</v>
      </c>
      <c r="B1794" s="10" t="s">
        <v>54</v>
      </c>
      <c r="C1794" s="10" t="s">
        <v>103</v>
      </c>
      <c r="D1794" s="10" t="s">
        <v>5</v>
      </c>
      <c r="E1794">
        <v>2018</v>
      </c>
      <c r="F1794" s="10" t="s">
        <v>84</v>
      </c>
      <c r="G1794">
        <v>101588.95</v>
      </c>
    </row>
    <row r="1795" spans="1:7" x14ac:dyDescent="0.3">
      <c r="A1795" s="10" t="s">
        <v>333</v>
      </c>
      <c r="B1795" s="10" t="s">
        <v>54</v>
      </c>
      <c r="C1795" s="10" t="s">
        <v>103</v>
      </c>
      <c r="D1795" s="10" t="s">
        <v>5</v>
      </c>
      <c r="E1795">
        <v>2018</v>
      </c>
      <c r="F1795" s="10" t="s">
        <v>85</v>
      </c>
      <c r="G1795">
        <v>0</v>
      </c>
    </row>
    <row r="1796" spans="1:7" x14ac:dyDescent="0.3">
      <c r="A1796" s="10" t="s">
        <v>333</v>
      </c>
      <c r="B1796" s="10" t="s">
        <v>54</v>
      </c>
      <c r="C1796" s="10" t="s">
        <v>103</v>
      </c>
      <c r="D1796" s="10" t="s">
        <v>5</v>
      </c>
      <c r="E1796">
        <v>2018</v>
      </c>
      <c r="F1796" s="10" t="s">
        <v>80</v>
      </c>
      <c r="G1796">
        <v>64974.53</v>
      </c>
    </row>
    <row r="1797" spans="1:7" x14ac:dyDescent="0.3">
      <c r="A1797" s="10" t="s">
        <v>333</v>
      </c>
      <c r="B1797" s="10" t="s">
        <v>54</v>
      </c>
      <c r="C1797" s="10" t="s">
        <v>103</v>
      </c>
      <c r="D1797" s="10" t="s">
        <v>5</v>
      </c>
      <c r="E1797">
        <v>2018</v>
      </c>
      <c r="F1797" s="10" t="s">
        <v>81</v>
      </c>
      <c r="G1797">
        <v>102937.34</v>
      </c>
    </row>
    <row r="1798" spans="1:7" x14ac:dyDescent="0.3">
      <c r="A1798" s="10" t="s">
        <v>333</v>
      </c>
      <c r="B1798" s="10" t="s">
        <v>54</v>
      </c>
      <c r="C1798" s="10" t="s">
        <v>103</v>
      </c>
      <c r="D1798" s="10" t="s">
        <v>5</v>
      </c>
      <c r="E1798">
        <v>2018</v>
      </c>
      <c r="F1798" s="10" t="s">
        <v>82</v>
      </c>
      <c r="G1798">
        <v>0</v>
      </c>
    </row>
    <row r="1799" spans="1:7" x14ac:dyDescent="0.3">
      <c r="A1799" s="10" t="s">
        <v>334</v>
      </c>
      <c r="B1799" s="10" t="s">
        <v>110</v>
      </c>
      <c r="C1799" s="10" t="s">
        <v>103</v>
      </c>
      <c r="D1799" s="10" t="s">
        <v>5</v>
      </c>
      <c r="E1799">
        <v>2018</v>
      </c>
      <c r="F1799" s="10" t="s">
        <v>86</v>
      </c>
      <c r="G1799">
        <v>0</v>
      </c>
    </row>
    <row r="1800" spans="1:7" x14ac:dyDescent="0.3">
      <c r="A1800" s="10" t="s">
        <v>334</v>
      </c>
      <c r="B1800" s="10" t="s">
        <v>110</v>
      </c>
      <c r="C1800" s="10" t="s">
        <v>103</v>
      </c>
      <c r="D1800" s="10" t="s">
        <v>5</v>
      </c>
      <c r="E1800">
        <v>2018</v>
      </c>
      <c r="F1800" s="10" t="s">
        <v>87</v>
      </c>
      <c r="G1800">
        <v>18503.72</v>
      </c>
    </row>
    <row r="1801" spans="1:7" x14ac:dyDescent="0.3">
      <c r="A1801" s="10" t="s">
        <v>334</v>
      </c>
      <c r="B1801" s="10" t="s">
        <v>110</v>
      </c>
      <c r="C1801" s="10" t="s">
        <v>103</v>
      </c>
      <c r="D1801" s="10" t="s">
        <v>5</v>
      </c>
      <c r="E1801">
        <v>2018</v>
      </c>
      <c r="F1801" s="10" t="s">
        <v>88</v>
      </c>
      <c r="G1801">
        <v>0</v>
      </c>
    </row>
    <row r="1802" spans="1:7" x14ac:dyDescent="0.3">
      <c r="A1802" s="10" t="s">
        <v>334</v>
      </c>
      <c r="B1802" s="10" t="s">
        <v>110</v>
      </c>
      <c r="C1802" s="10" t="s">
        <v>103</v>
      </c>
      <c r="D1802" s="10" t="s">
        <v>5</v>
      </c>
      <c r="E1802">
        <v>2018</v>
      </c>
      <c r="F1802" s="10" t="s">
        <v>89</v>
      </c>
      <c r="G1802">
        <v>0</v>
      </c>
    </row>
    <row r="1803" spans="1:7" x14ac:dyDescent="0.3">
      <c r="A1803" s="10" t="s">
        <v>334</v>
      </c>
      <c r="B1803" s="10" t="s">
        <v>110</v>
      </c>
      <c r="C1803" s="10" t="s">
        <v>103</v>
      </c>
      <c r="D1803" s="10" t="s">
        <v>5</v>
      </c>
      <c r="E1803">
        <v>2018</v>
      </c>
      <c r="F1803" s="10" t="s">
        <v>90</v>
      </c>
      <c r="G1803">
        <v>0</v>
      </c>
    </row>
    <row r="1804" spans="1:7" x14ac:dyDescent="0.3">
      <c r="A1804" s="10" t="s">
        <v>334</v>
      </c>
      <c r="B1804" s="10" t="s">
        <v>110</v>
      </c>
      <c r="C1804" s="10" t="s">
        <v>103</v>
      </c>
      <c r="D1804" s="10" t="s">
        <v>5</v>
      </c>
      <c r="E1804">
        <v>2018</v>
      </c>
      <c r="F1804" s="10" t="s">
        <v>91</v>
      </c>
      <c r="G1804">
        <v>0</v>
      </c>
    </row>
    <row r="1805" spans="1:7" x14ac:dyDescent="0.3">
      <c r="A1805" s="10" t="s">
        <v>334</v>
      </c>
      <c r="B1805" s="10" t="s">
        <v>110</v>
      </c>
      <c r="C1805" s="10" t="s">
        <v>103</v>
      </c>
      <c r="D1805" s="10" t="s">
        <v>5</v>
      </c>
      <c r="E1805">
        <v>2018</v>
      </c>
      <c r="F1805" s="10" t="s">
        <v>83</v>
      </c>
      <c r="G1805">
        <v>0</v>
      </c>
    </row>
    <row r="1806" spans="1:7" x14ac:dyDescent="0.3">
      <c r="A1806" s="10" t="s">
        <v>334</v>
      </c>
      <c r="B1806" s="10" t="s">
        <v>110</v>
      </c>
      <c r="C1806" s="10" t="s">
        <v>103</v>
      </c>
      <c r="D1806" s="10" t="s">
        <v>5</v>
      </c>
      <c r="E1806">
        <v>2018</v>
      </c>
      <c r="F1806" s="10" t="s">
        <v>84</v>
      </c>
      <c r="G1806">
        <v>0</v>
      </c>
    </row>
    <row r="1807" spans="1:7" x14ac:dyDescent="0.3">
      <c r="A1807" s="10" t="s">
        <v>334</v>
      </c>
      <c r="B1807" s="10" t="s">
        <v>110</v>
      </c>
      <c r="C1807" s="10" t="s">
        <v>103</v>
      </c>
      <c r="D1807" s="10" t="s">
        <v>5</v>
      </c>
      <c r="E1807">
        <v>2018</v>
      </c>
      <c r="F1807" s="10" t="s">
        <v>85</v>
      </c>
      <c r="G1807">
        <v>0</v>
      </c>
    </row>
    <row r="1808" spans="1:7" x14ac:dyDescent="0.3">
      <c r="A1808" s="10" t="s">
        <v>334</v>
      </c>
      <c r="B1808" s="10" t="s">
        <v>110</v>
      </c>
      <c r="C1808" s="10" t="s">
        <v>103</v>
      </c>
      <c r="D1808" s="10" t="s">
        <v>5</v>
      </c>
      <c r="E1808">
        <v>2018</v>
      </c>
      <c r="F1808" s="10" t="s">
        <v>80</v>
      </c>
      <c r="G1808">
        <v>0</v>
      </c>
    </row>
    <row r="1809" spans="1:7" x14ac:dyDescent="0.3">
      <c r="A1809" s="10" t="s">
        <v>334</v>
      </c>
      <c r="B1809" s="10" t="s">
        <v>110</v>
      </c>
      <c r="C1809" s="10" t="s">
        <v>103</v>
      </c>
      <c r="D1809" s="10" t="s">
        <v>5</v>
      </c>
      <c r="E1809">
        <v>2018</v>
      </c>
      <c r="F1809" s="10" t="s">
        <v>81</v>
      </c>
      <c r="G1809">
        <v>0</v>
      </c>
    </row>
    <row r="1810" spans="1:7" x14ac:dyDescent="0.3">
      <c r="A1810" s="10" t="s">
        <v>334</v>
      </c>
      <c r="B1810" s="10" t="s">
        <v>110</v>
      </c>
      <c r="C1810" s="10" t="s">
        <v>103</v>
      </c>
      <c r="D1810" s="10" t="s">
        <v>5</v>
      </c>
      <c r="E1810">
        <v>2018</v>
      </c>
      <c r="F1810" s="10" t="s">
        <v>82</v>
      </c>
      <c r="G1810">
        <v>0</v>
      </c>
    </row>
    <row r="1811" spans="1:7" x14ac:dyDescent="0.3">
      <c r="A1811" s="10" t="s">
        <v>335</v>
      </c>
      <c r="B1811" s="10" t="s">
        <v>22</v>
      </c>
      <c r="C1811" s="10" t="s">
        <v>103</v>
      </c>
      <c r="D1811" s="10" t="s">
        <v>5</v>
      </c>
      <c r="E1811">
        <v>2018</v>
      </c>
      <c r="F1811" s="10" t="s">
        <v>86</v>
      </c>
      <c r="G1811">
        <v>647.1</v>
      </c>
    </row>
    <row r="1812" spans="1:7" x14ac:dyDescent="0.3">
      <c r="A1812" s="10" t="s">
        <v>335</v>
      </c>
      <c r="B1812" s="10" t="s">
        <v>22</v>
      </c>
      <c r="C1812" s="10" t="s">
        <v>103</v>
      </c>
      <c r="D1812" s="10" t="s">
        <v>5</v>
      </c>
      <c r="E1812">
        <v>2018</v>
      </c>
      <c r="F1812" s="10" t="s">
        <v>87</v>
      </c>
      <c r="G1812">
        <v>0</v>
      </c>
    </row>
    <row r="1813" spans="1:7" x14ac:dyDescent="0.3">
      <c r="A1813" s="10" t="s">
        <v>335</v>
      </c>
      <c r="B1813" s="10" t="s">
        <v>22</v>
      </c>
      <c r="C1813" s="10" t="s">
        <v>103</v>
      </c>
      <c r="D1813" s="10" t="s">
        <v>5</v>
      </c>
      <c r="E1813">
        <v>2018</v>
      </c>
      <c r="F1813" s="10" t="s">
        <v>88</v>
      </c>
      <c r="G1813">
        <v>0</v>
      </c>
    </row>
    <row r="1814" spans="1:7" x14ac:dyDescent="0.3">
      <c r="A1814" s="10" t="s">
        <v>335</v>
      </c>
      <c r="B1814" s="10" t="s">
        <v>22</v>
      </c>
      <c r="C1814" s="10" t="s">
        <v>103</v>
      </c>
      <c r="D1814" s="10" t="s">
        <v>5</v>
      </c>
      <c r="E1814">
        <v>2018</v>
      </c>
      <c r="F1814" s="10" t="s">
        <v>89</v>
      </c>
      <c r="G1814">
        <v>472.85</v>
      </c>
    </row>
    <row r="1815" spans="1:7" x14ac:dyDescent="0.3">
      <c r="A1815" s="10" t="s">
        <v>335</v>
      </c>
      <c r="B1815" s="10" t="s">
        <v>22</v>
      </c>
      <c r="C1815" s="10" t="s">
        <v>103</v>
      </c>
      <c r="D1815" s="10" t="s">
        <v>5</v>
      </c>
      <c r="E1815">
        <v>2018</v>
      </c>
      <c r="F1815" s="10" t="s">
        <v>90</v>
      </c>
      <c r="G1815">
        <v>532.27</v>
      </c>
    </row>
    <row r="1816" spans="1:7" x14ac:dyDescent="0.3">
      <c r="A1816" s="10" t="s">
        <v>335</v>
      </c>
      <c r="B1816" s="10" t="s">
        <v>22</v>
      </c>
      <c r="C1816" s="10" t="s">
        <v>103</v>
      </c>
      <c r="D1816" s="10" t="s">
        <v>5</v>
      </c>
      <c r="E1816">
        <v>2018</v>
      </c>
      <c r="F1816" s="10" t="s">
        <v>91</v>
      </c>
      <c r="G1816">
        <v>504.38</v>
      </c>
    </row>
    <row r="1817" spans="1:7" x14ac:dyDescent="0.3">
      <c r="A1817" s="10" t="s">
        <v>335</v>
      </c>
      <c r="B1817" s="10" t="s">
        <v>22</v>
      </c>
      <c r="C1817" s="10" t="s">
        <v>103</v>
      </c>
      <c r="D1817" s="10" t="s">
        <v>5</v>
      </c>
      <c r="E1817">
        <v>2018</v>
      </c>
      <c r="F1817" s="10" t="s">
        <v>83</v>
      </c>
      <c r="G1817">
        <v>0</v>
      </c>
    </row>
    <row r="1818" spans="1:7" x14ac:dyDescent="0.3">
      <c r="A1818" s="10" t="s">
        <v>335</v>
      </c>
      <c r="B1818" s="10" t="s">
        <v>22</v>
      </c>
      <c r="C1818" s="10" t="s">
        <v>103</v>
      </c>
      <c r="D1818" s="10" t="s">
        <v>5</v>
      </c>
      <c r="E1818">
        <v>2018</v>
      </c>
      <c r="F1818" s="10" t="s">
        <v>84</v>
      </c>
      <c r="G1818">
        <v>0</v>
      </c>
    </row>
    <row r="1819" spans="1:7" x14ac:dyDescent="0.3">
      <c r="A1819" s="10" t="s">
        <v>335</v>
      </c>
      <c r="B1819" s="10" t="s">
        <v>22</v>
      </c>
      <c r="C1819" s="10" t="s">
        <v>103</v>
      </c>
      <c r="D1819" s="10" t="s">
        <v>5</v>
      </c>
      <c r="E1819">
        <v>2018</v>
      </c>
      <c r="F1819" s="10" t="s">
        <v>85</v>
      </c>
      <c r="G1819">
        <v>0</v>
      </c>
    </row>
    <row r="1820" spans="1:7" x14ac:dyDescent="0.3">
      <c r="A1820" s="10" t="s">
        <v>335</v>
      </c>
      <c r="B1820" s="10" t="s">
        <v>22</v>
      </c>
      <c r="C1820" s="10" t="s">
        <v>103</v>
      </c>
      <c r="D1820" s="10" t="s">
        <v>5</v>
      </c>
      <c r="E1820">
        <v>2018</v>
      </c>
      <c r="F1820" s="10" t="s">
        <v>80</v>
      </c>
      <c r="G1820">
        <v>0</v>
      </c>
    </row>
    <row r="1821" spans="1:7" x14ac:dyDescent="0.3">
      <c r="A1821" s="10" t="s">
        <v>335</v>
      </c>
      <c r="B1821" s="10" t="s">
        <v>22</v>
      </c>
      <c r="C1821" s="10" t="s">
        <v>103</v>
      </c>
      <c r="D1821" s="10" t="s">
        <v>5</v>
      </c>
      <c r="E1821">
        <v>2018</v>
      </c>
      <c r="F1821" s="10" t="s">
        <v>81</v>
      </c>
      <c r="G1821">
        <v>0</v>
      </c>
    </row>
    <row r="1822" spans="1:7" x14ac:dyDescent="0.3">
      <c r="A1822" s="10" t="s">
        <v>335</v>
      </c>
      <c r="B1822" s="10" t="s">
        <v>22</v>
      </c>
      <c r="C1822" s="10" t="s">
        <v>103</v>
      </c>
      <c r="D1822" s="10" t="s">
        <v>5</v>
      </c>
      <c r="E1822">
        <v>2018</v>
      </c>
      <c r="F1822" s="10" t="s">
        <v>82</v>
      </c>
      <c r="G1822">
        <v>0</v>
      </c>
    </row>
    <row r="1823" spans="1:7" x14ac:dyDescent="0.3">
      <c r="A1823" s="10" t="s">
        <v>336</v>
      </c>
      <c r="B1823" s="10" t="s">
        <v>128</v>
      </c>
      <c r="C1823" s="10" t="s">
        <v>103</v>
      </c>
      <c r="D1823" s="10" t="s">
        <v>5</v>
      </c>
      <c r="E1823">
        <v>2018</v>
      </c>
      <c r="F1823" s="10" t="s">
        <v>86</v>
      </c>
      <c r="G1823">
        <v>0</v>
      </c>
    </row>
    <row r="1824" spans="1:7" x14ac:dyDescent="0.3">
      <c r="A1824" s="10" t="s">
        <v>336</v>
      </c>
      <c r="B1824" s="10" t="s">
        <v>128</v>
      </c>
      <c r="C1824" s="10" t="s">
        <v>103</v>
      </c>
      <c r="D1824" s="10" t="s">
        <v>5</v>
      </c>
      <c r="E1824">
        <v>2018</v>
      </c>
      <c r="F1824" s="10" t="s">
        <v>87</v>
      </c>
      <c r="G1824">
        <v>0</v>
      </c>
    </row>
    <row r="1825" spans="1:7" x14ac:dyDescent="0.3">
      <c r="A1825" s="10" t="s">
        <v>336</v>
      </c>
      <c r="B1825" s="10" t="s">
        <v>128</v>
      </c>
      <c r="C1825" s="10" t="s">
        <v>103</v>
      </c>
      <c r="D1825" s="10" t="s">
        <v>5</v>
      </c>
      <c r="E1825">
        <v>2018</v>
      </c>
      <c r="F1825" s="10" t="s">
        <v>88</v>
      </c>
      <c r="G1825">
        <v>0</v>
      </c>
    </row>
    <row r="1826" spans="1:7" x14ac:dyDescent="0.3">
      <c r="A1826" s="10" t="s">
        <v>336</v>
      </c>
      <c r="B1826" s="10" t="s">
        <v>128</v>
      </c>
      <c r="C1826" s="10" t="s">
        <v>103</v>
      </c>
      <c r="D1826" s="10" t="s">
        <v>5</v>
      </c>
      <c r="E1826">
        <v>2018</v>
      </c>
      <c r="F1826" s="10" t="s">
        <v>89</v>
      </c>
      <c r="G1826">
        <v>0</v>
      </c>
    </row>
    <row r="1827" spans="1:7" x14ac:dyDescent="0.3">
      <c r="A1827" s="10" t="s">
        <v>336</v>
      </c>
      <c r="B1827" s="10" t="s">
        <v>128</v>
      </c>
      <c r="C1827" s="10" t="s">
        <v>103</v>
      </c>
      <c r="D1827" s="10" t="s">
        <v>5</v>
      </c>
      <c r="E1827">
        <v>2018</v>
      </c>
      <c r="F1827" s="10" t="s">
        <v>90</v>
      </c>
      <c r="G1827">
        <v>45739.65</v>
      </c>
    </row>
    <row r="1828" spans="1:7" x14ac:dyDescent="0.3">
      <c r="A1828" s="10" t="s">
        <v>336</v>
      </c>
      <c r="B1828" s="10" t="s">
        <v>128</v>
      </c>
      <c r="C1828" s="10" t="s">
        <v>103</v>
      </c>
      <c r="D1828" s="10" t="s">
        <v>5</v>
      </c>
      <c r="E1828">
        <v>2018</v>
      </c>
      <c r="F1828" s="10" t="s">
        <v>91</v>
      </c>
      <c r="G1828">
        <v>0</v>
      </c>
    </row>
    <row r="1829" spans="1:7" x14ac:dyDescent="0.3">
      <c r="A1829" s="10" t="s">
        <v>336</v>
      </c>
      <c r="B1829" s="10" t="s">
        <v>128</v>
      </c>
      <c r="C1829" s="10" t="s">
        <v>103</v>
      </c>
      <c r="D1829" s="10" t="s">
        <v>5</v>
      </c>
      <c r="E1829">
        <v>2018</v>
      </c>
      <c r="F1829" s="10" t="s">
        <v>83</v>
      </c>
      <c r="G1829">
        <v>0</v>
      </c>
    </row>
    <row r="1830" spans="1:7" x14ac:dyDescent="0.3">
      <c r="A1830" s="10" t="s">
        <v>336</v>
      </c>
      <c r="B1830" s="10" t="s">
        <v>128</v>
      </c>
      <c r="C1830" s="10" t="s">
        <v>103</v>
      </c>
      <c r="D1830" s="10" t="s">
        <v>5</v>
      </c>
      <c r="E1830">
        <v>2018</v>
      </c>
      <c r="F1830" s="10" t="s">
        <v>84</v>
      </c>
      <c r="G1830">
        <v>0</v>
      </c>
    </row>
    <row r="1831" spans="1:7" x14ac:dyDescent="0.3">
      <c r="A1831" s="10" t="s">
        <v>336</v>
      </c>
      <c r="B1831" s="10" t="s">
        <v>128</v>
      </c>
      <c r="C1831" s="10" t="s">
        <v>103</v>
      </c>
      <c r="D1831" s="10" t="s">
        <v>5</v>
      </c>
      <c r="E1831">
        <v>2018</v>
      </c>
      <c r="F1831" s="10" t="s">
        <v>85</v>
      </c>
      <c r="G1831">
        <v>0</v>
      </c>
    </row>
    <row r="1832" spans="1:7" x14ac:dyDescent="0.3">
      <c r="A1832" s="10" t="s">
        <v>336</v>
      </c>
      <c r="B1832" s="10" t="s">
        <v>128</v>
      </c>
      <c r="C1832" s="10" t="s">
        <v>103</v>
      </c>
      <c r="D1832" s="10" t="s">
        <v>5</v>
      </c>
      <c r="E1832">
        <v>2018</v>
      </c>
      <c r="F1832" s="10" t="s">
        <v>80</v>
      </c>
      <c r="G1832">
        <v>0</v>
      </c>
    </row>
    <row r="1833" spans="1:7" x14ac:dyDescent="0.3">
      <c r="A1833" s="10" t="s">
        <v>336</v>
      </c>
      <c r="B1833" s="10" t="s">
        <v>128</v>
      </c>
      <c r="C1833" s="10" t="s">
        <v>103</v>
      </c>
      <c r="D1833" s="10" t="s">
        <v>5</v>
      </c>
      <c r="E1833">
        <v>2018</v>
      </c>
      <c r="F1833" s="10" t="s">
        <v>81</v>
      </c>
      <c r="G1833">
        <v>0</v>
      </c>
    </row>
    <row r="1834" spans="1:7" x14ac:dyDescent="0.3">
      <c r="A1834" s="10" t="s">
        <v>336</v>
      </c>
      <c r="B1834" s="10" t="s">
        <v>128</v>
      </c>
      <c r="C1834" s="10" t="s">
        <v>103</v>
      </c>
      <c r="D1834" s="10" t="s">
        <v>5</v>
      </c>
      <c r="E1834">
        <v>2018</v>
      </c>
      <c r="F1834" s="10" t="s">
        <v>82</v>
      </c>
      <c r="G1834">
        <v>0</v>
      </c>
    </row>
    <row r="1835" spans="1:7" x14ac:dyDescent="0.3">
      <c r="A1835" s="10" t="s">
        <v>337</v>
      </c>
      <c r="B1835" s="10" t="s">
        <v>64</v>
      </c>
      <c r="C1835" s="10" t="s">
        <v>103</v>
      </c>
      <c r="D1835" s="10" t="s">
        <v>5</v>
      </c>
      <c r="E1835">
        <v>2018</v>
      </c>
      <c r="F1835" s="10" t="s">
        <v>86</v>
      </c>
      <c r="G1835">
        <v>0</v>
      </c>
    </row>
    <row r="1836" spans="1:7" x14ac:dyDescent="0.3">
      <c r="A1836" s="10" t="s">
        <v>337</v>
      </c>
      <c r="B1836" s="10" t="s">
        <v>64</v>
      </c>
      <c r="C1836" s="10" t="s">
        <v>103</v>
      </c>
      <c r="D1836" s="10" t="s">
        <v>5</v>
      </c>
      <c r="E1836">
        <v>2018</v>
      </c>
      <c r="F1836" s="10" t="s">
        <v>87</v>
      </c>
      <c r="G1836">
        <v>0</v>
      </c>
    </row>
    <row r="1837" spans="1:7" x14ac:dyDescent="0.3">
      <c r="A1837" s="10" t="s">
        <v>337</v>
      </c>
      <c r="B1837" s="10" t="s">
        <v>64</v>
      </c>
      <c r="C1837" s="10" t="s">
        <v>103</v>
      </c>
      <c r="D1837" s="10" t="s">
        <v>5</v>
      </c>
      <c r="E1837">
        <v>2018</v>
      </c>
      <c r="F1837" s="10" t="s">
        <v>88</v>
      </c>
      <c r="G1837">
        <v>0</v>
      </c>
    </row>
    <row r="1838" spans="1:7" x14ac:dyDescent="0.3">
      <c r="A1838" s="10" t="s">
        <v>337</v>
      </c>
      <c r="B1838" s="10" t="s">
        <v>64</v>
      </c>
      <c r="C1838" s="10" t="s">
        <v>103</v>
      </c>
      <c r="D1838" s="10" t="s">
        <v>5</v>
      </c>
      <c r="E1838">
        <v>2018</v>
      </c>
      <c r="F1838" s="10" t="s">
        <v>89</v>
      </c>
      <c r="G1838">
        <v>629.97</v>
      </c>
    </row>
    <row r="1839" spans="1:7" x14ac:dyDescent="0.3">
      <c r="A1839" s="10" t="s">
        <v>337</v>
      </c>
      <c r="B1839" s="10" t="s">
        <v>64</v>
      </c>
      <c r="C1839" s="10" t="s">
        <v>103</v>
      </c>
      <c r="D1839" s="10" t="s">
        <v>5</v>
      </c>
      <c r="E1839">
        <v>2018</v>
      </c>
      <c r="F1839" s="10" t="s">
        <v>90</v>
      </c>
      <c r="G1839">
        <v>0</v>
      </c>
    </row>
    <row r="1840" spans="1:7" x14ac:dyDescent="0.3">
      <c r="A1840" s="10" t="s">
        <v>337</v>
      </c>
      <c r="B1840" s="10" t="s">
        <v>64</v>
      </c>
      <c r="C1840" s="10" t="s">
        <v>103</v>
      </c>
      <c r="D1840" s="10" t="s">
        <v>5</v>
      </c>
      <c r="E1840">
        <v>2018</v>
      </c>
      <c r="F1840" s="10" t="s">
        <v>91</v>
      </c>
      <c r="G1840">
        <v>0</v>
      </c>
    </row>
    <row r="1841" spans="1:7" x14ac:dyDescent="0.3">
      <c r="A1841" s="10" t="s">
        <v>337</v>
      </c>
      <c r="B1841" s="10" t="s">
        <v>64</v>
      </c>
      <c r="C1841" s="10" t="s">
        <v>103</v>
      </c>
      <c r="D1841" s="10" t="s">
        <v>5</v>
      </c>
      <c r="E1841">
        <v>2018</v>
      </c>
      <c r="F1841" s="10" t="s">
        <v>83</v>
      </c>
      <c r="G1841">
        <v>0</v>
      </c>
    </row>
    <row r="1842" spans="1:7" x14ac:dyDescent="0.3">
      <c r="A1842" s="10" t="s">
        <v>337</v>
      </c>
      <c r="B1842" s="10" t="s">
        <v>64</v>
      </c>
      <c r="C1842" s="10" t="s">
        <v>103</v>
      </c>
      <c r="D1842" s="10" t="s">
        <v>5</v>
      </c>
      <c r="E1842">
        <v>2018</v>
      </c>
      <c r="F1842" s="10" t="s">
        <v>84</v>
      </c>
      <c r="G1842">
        <v>0</v>
      </c>
    </row>
    <row r="1843" spans="1:7" x14ac:dyDescent="0.3">
      <c r="A1843" s="10" t="s">
        <v>337</v>
      </c>
      <c r="B1843" s="10" t="s">
        <v>64</v>
      </c>
      <c r="C1843" s="10" t="s">
        <v>103</v>
      </c>
      <c r="D1843" s="10" t="s">
        <v>5</v>
      </c>
      <c r="E1843">
        <v>2018</v>
      </c>
      <c r="F1843" s="10" t="s">
        <v>85</v>
      </c>
      <c r="G1843">
        <v>0</v>
      </c>
    </row>
    <row r="1844" spans="1:7" x14ac:dyDescent="0.3">
      <c r="A1844" s="10" t="s">
        <v>337</v>
      </c>
      <c r="B1844" s="10" t="s">
        <v>64</v>
      </c>
      <c r="C1844" s="10" t="s">
        <v>103</v>
      </c>
      <c r="D1844" s="10" t="s">
        <v>5</v>
      </c>
      <c r="E1844">
        <v>2018</v>
      </c>
      <c r="F1844" s="10" t="s">
        <v>80</v>
      </c>
      <c r="G1844">
        <v>746.98</v>
      </c>
    </row>
    <row r="1845" spans="1:7" x14ac:dyDescent="0.3">
      <c r="A1845" s="10" t="s">
        <v>337</v>
      </c>
      <c r="B1845" s="10" t="s">
        <v>64</v>
      </c>
      <c r="C1845" s="10" t="s">
        <v>103</v>
      </c>
      <c r="D1845" s="10" t="s">
        <v>5</v>
      </c>
      <c r="E1845">
        <v>2018</v>
      </c>
      <c r="F1845" s="10" t="s">
        <v>81</v>
      </c>
      <c r="G1845">
        <v>4415.08</v>
      </c>
    </row>
    <row r="1846" spans="1:7" x14ac:dyDescent="0.3">
      <c r="A1846" s="10" t="s">
        <v>337</v>
      </c>
      <c r="B1846" s="10" t="s">
        <v>64</v>
      </c>
      <c r="C1846" s="10" t="s">
        <v>103</v>
      </c>
      <c r="D1846" s="10" t="s">
        <v>5</v>
      </c>
      <c r="E1846">
        <v>2018</v>
      </c>
      <c r="F1846" s="10" t="s">
        <v>82</v>
      </c>
      <c r="G1846">
        <v>0</v>
      </c>
    </row>
    <row r="1847" spans="1:7" x14ac:dyDescent="0.3">
      <c r="A1847" s="10" t="s">
        <v>338</v>
      </c>
      <c r="B1847" s="10" t="s">
        <v>16</v>
      </c>
      <c r="C1847" s="10" t="s">
        <v>103</v>
      </c>
      <c r="D1847" s="10" t="s">
        <v>5</v>
      </c>
      <c r="E1847">
        <v>2018</v>
      </c>
      <c r="F1847" s="10" t="s">
        <v>86</v>
      </c>
      <c r="G1847">
        <v>0</v>
      </c>
    </row>
    <row r="1848" spans="1:7" x14ac:dyDescent="0.3">
      <c r="A1848" s="10" t="s">
        <v>338</v>
      </c>
      <c r="B1848" s="10" t="s">
        <v>16</v>
      </c>
      <c r="C1848" s="10" t="s">
        <v>103</v>
      </c>
      <c r="D1848" s="10" t="s">
        <v>5</v>
      </c>
      <c r="E1848">
        <v>2018</v>
      </c>
      <c r="F1848" s="10" t="s">
        <v>87</v>
      </c>
      <c r="G1848">
        <v>0</v>
      </c>
    </row>
    <row r="1849" spans="1:7" x14ac:dyDescent="0.3">
      <c r="A1849" s="10" t="s">
        <v>338</v>
      </c>
      <c r="B1849" s="10" t="s">
        <v>16</v>
      </c>
      <c r="C1849" s="10" t="s">
        <v>103</v>
      </c>
      <c r="D1849" s="10" t="s">
        <v>5</v>
      </c>
      <c r="E1849">
        <v>2018</v>
      </c>
      <c r="F1849" s="10" t="s">
        <v>88</v>
      </c>
      <c r="G1849">
        <v>0</v>
      </c>
    </row>
    <row r="1850" spans="1:7" x14ac:dyDescent="0.3">
      <c r="A1850" s="10" t="s">
        <v>338</v>
      </c>
      <c r="B1850" s="10" t="s">
        <v>16</v>
      </c>
      <c r="C1850" s="10" t="s">
        <v>103</v>
      </c>
      <c r="D1850" s="10" t="s">
        <v>5</v>
      </c>
      <c r="E1850">
        <v>2018</v>
      </c>
      <c r="F1850" s="10" t="s">
        <v>89</v>
      </c>
      <c r="G1850">
        <v>0</v>
      </c>
    </row>
    <row r="1851" spans="1:7" x14ac:dyDescent="0.3">
      <c r="A1851" s="10" t="s">
        <v>338</v>
      </c>
      <c r="B1851" s="10" t="s">
        <v>16</v>
      </c>
      <c r="C1851" s="10" t="s">
        <v>103</v>
      </c>
      <c r="D1851" s="10" t="s">
        <v>5</v>
      </c>
      <c r="E1851">
        <v>2018</v>
      </c>
      <c r="F1851" s="10" t="s">
        <v>90</v>
      </c>
      <c r="G1851">
        <v>0</v>
      </c>
    </row>
    <row r="1852" spans="1:7" x14ac:dyDescent="0.3">
      <c r="A1852" s="10" t="s">
        <v>338</v>
      </c>
      <c r="B1852" s="10" t="s">
        <v>16</v>
      </c>
      <c r="C1852" s="10" t="s">
        <v>103</v>
      </c>
      <c r="D1852" s="10" t="s">
        <v>5</v>
      </c>
      <c r="E1852">
        <v>2018</v>
      </c>
      <c r="F1852" s="10" t="s">
        <v>91</v>
      </c>
      <c r="G1852">
        <v>0</v>
      </c>
    </row>
    <row r="1853" spans="1:7" x14ac:dyDescent="0.3">
      <c r="A1853" s="10" t="s">
        <v>338</v>
      </c>
      <c r="B1853" s="10" t="s">
        <v>16</v>
      </c>
      <c r="C1853" s="10" t="s">
        <v>103</v>
      </c>
      <c r="D1853" s="10" t="s">
        <v>5</v>
      </c>
      <c r="E1853">
        <v>2018</v>
      </c>
      <c r="F1853" s="10" t="s">
        <v>83</v>
      </c>
      <c r="G1853">
        <v>0</v>
      </c>
    </row>
    <row r="1854" spans="1:7" x14ac:dyDescent="0.3">
      <c r="A1854" s="10" t="s">
        <v>338</v>
      </c>
      <c r="B1854" s="10" t="s">
        <v>16</v>
      </c>
      <c r="C1854" s="10" t="s">
        <v>103</v>
      </c>
      <c r="D1854" s="10" t="s">
        <v>5</v>
      </c>
      <c r="E1854">
        <v>2018</v>
      </c>
      <c r="F1854" s="10" t="s">
        <v>84</v>
      </c>
      <c r="G1854">
        <v>0</v>
      </c>
    </row>
    <row r="1855" spans="1:7" x14ac:dyDescent="0.3">
      <c r="A1855" s="10" t="s">
        <v>338</v>
      </c>
      <c r="B1855" s="10" t="s">
        <v>16</v>
      </c>
      <c r="C1855" s="10" t="s">
        <v>103</v>
      </c>
      <c r="D1855" s="10" t="s">
        <v>5</v>
      </c>
      <c r="E1855">
        <v>2018</v>
      </c>
      <c r="F1855" s="10" t="s">
        <v>85</v>
      </c>
      <c r="G1855">
        <v>23779.35</v>
      </c>
    </row>
    <row r="1856" spans="1:7" x14ac:dyDescent="0.3">
      <c r="A1856" s="10" t="s">
        <v>338</v>
      </c>
      <c r="B1856" s="10" t="s">
        <v>16</v>
      </c>
      <c r="C1856" s="10" t="s">
        <v>103</v>
      </c>
      <c r="D1856" s="10" t="s">
        <v>5</v>
      </c>
      <c r="E1856">
        <v>2018</v>
      </c>
      <c r="F1856" s="10" t="s">
        <v>80</v>
      </c>
      <c r="G1856">
        <v>28640.05</v>
      </c>
    </row>
    <row r="1857" spans="1:7" x14ac:dyDescent="0.3">
      <c r="A1857" s="10" t="s">
        <v>338</v>
      </c>
      <c r="B1857" s="10" t="s">
        <v>16</v>
      </c>
      <c r="C1857" s="10" t="s">
        <v>103</v>
      </c>
      <c r="D1857" s="10" t="s">
        <v>5</v>
      </c>
      <c r="E1857">
        <v>2018</v>
      </c>
      <c r="F1857" s="10" t="s">
        <v>81</v>
      </c>
      <c r="G1857">
        <v>0</v>
      </c>
    </row>
    <row r="1858" spans="1:7" x14ac:dyDescent="0.3">
      <c r="A1858" s="10" t="s">
        <v>338</v>
      </c>
      <c r="B1858" s="10" t="s">
        <v>16</v>
      </c>
      <c r="C1858" s="10" t="s">
        <v>103</v>
      </c>
      <c r="D1858" s="10" t="s">
        <v>5</v>
      </c>
      <c r="E1858">
        <v>2018</v>
      </c>
      <c r="F1858" s="10" t="s">
        <v>82</v>
      </c>
      <c r="G1858">
        <v>0</v>
      </c>
    </row>
    <row r="1859" spans="1:7" x14ac:dyDescent="0.3">
      <c r="A1859" s="10" t="s">
        <v>339</v>
      </c>
      <c r="B1859" s="10" t="s">
        <v>133</v>
      </c>
      <c r="C1859" s="10" t="s">
        <v>103</v>
      </c>
      <c r="D1859" s="10" t="s">
        <v>5</v>
      </c>
      <c r="E1859">
        <v>2018</v>
      </c>
      <c r="F1859" s="10" t="s">
        <v>86</v>
      </c>
      <c r="G1859">
        <v>0</v>
      </c>
    </row>
    <row r="1860" spans="1:7" x14ac:dyDescent="0.3">
      <c r="A1860" s="10" t="s">
        <v>339</v>
      </c>
      <c r="B1860" s="10" t="s">
        <v>133</v>
      </c>
      <c r="C1860" s="10" t="s">
        <v>103</v>
      </c>
      <c r="D1860" s="10" t="s">
        <v>5</v>
      </c>
      <c r="E1860">
        <v>2018</v>
      </c>
      <c r="F1860" s="10" t="s">
        <v>87</v>
      </c>
      <c r="G1860">
        <v>0</v>
      </c>
    </row>
    <row r="1861" spans="1:7" x14ac:dyDescent="0.3">
      <c r="A1861" s="10" t="s">
        <v>339</v>
      </c>
      <c r="B1861" s="10" t="s">
        <v>133</v>
      </c>
      <c r="C1861" s="10" t="s">
        <v>103</v>
      </c>
      <c r="D1861" s="10" t="s">
        <v>5</v>
      </c>
      <c r="E1861">
        <v>2018</v>
      </c>
      <c r="F1861" s="10" t="s">
        <v>88</v>
      </c>
      <c r="G1861">
        <v>0</v>
      </c>
    </row>
    <row r="1862" spans="1:7" x14ac:dyDescent="0.3">
      <c r="A1862" s="10" t="s">
        <v>339</v>
      </c>
      <c r="B1862" s="10" t="s">
        <v>133</v>
      </c>
      <c r="C1862" s="10" t="s">
        <v>103</v>
      </c>
      <c r="D1862" s="10" t="s">
        <v>5</v>
      </c>
      <c r="E1862">
        <v>2018</v>
      </c>
      <c r="F1862" s="10" t="s">
        <v>89</v>
      </c>
      <c r="G1862">
        <v>0</v>
      </c>
    </row>
    <row r="1863" spans="1:7" x14ac:dyDescent="0.3">
      <c r="A1863" s="10" t="s">
        <v>339</v>
      </c>
      <c r="B1863" s="10" t="s">
        <v>133</v>
      </c>
      <c r="C1863" s="10" t="s">
        <v>103</v>
      </c>
      <c r="D1863" s="10" t="s">
        <v>5</v>
      </c>
      <c r="E1863">
        <v>2018</v>
      </c>
      <c r="F1863" s="10" t="s">
        <v>90</v>
      </c>
      <c r="G1863">
        <v>0</v>
      </c>
    </row>
    <row r="1864" spans="1:7" x14ac:dyDescent="0.3">
      <c r="A1864" s="10" t="s">
        <v>339</v>
      </c>
      <c r="B1864" s="10" t="s">
        <v>133</v>
      </c>
      <c r="C1864" s="10" t="s">
        <v>103</v>
      </c>
      <c r="D1864" s="10" t="s">
        <v>5</v>
      </c>
      <c r="E1864">
        <v>2018</v>
      </c>
      <c r="F1864" s="10" t="s">
        <v>91</v>
      </c>
      <c r="G1864">
        <v>0</v>
      </c>
    </row>
    <row r="1865" spans="1:7" x14ac:dyDescent="0.3">
      <c r="A1865" s="10" t="s">
        <v>339</v>
      </c>
      <c r="B1865" s="10" t="s">
        <v>133</v>
      </c>
      <c r="C1865" s="10" t="s">
        <v>103</v>
      </c>
      <c r="D1865" s="10" t="s">
        <v>5</v>
      </c>
      <c r="E1865">
        <v>2018</v>
      </c>
      <c r="F1865" s="10" t="s">
        <v>83</v>
      </c>
      <c r="G1865">
        <v>0</v>
      </c>
    </row>
    <row r="1866" spans="1:7" x14ac:dyDescent="0.3">
      <c r="A1866" s="10" t="s">
        <v>339</v>
      </c>
      <c r="B1866" s="10" t="s">
        <v>133</v>
      </c>
      <c r="C1866" s="10" t="s">
        <v>103</v>
      </c>
      <c r="D1866" s="10" t="s">
        <v>5</v>
      </c>
      <c r="E1866">
        <v>2018</v>
      </c>
      <c r="F1866" s="10" t="s">
        <v>84</v>
      </c>
      <c r="G1866">
        <v>0</v>
      </c>
    </row>
    <row r="1867" spans="1:7" x14ac:dyDescent="0.3">
      <c r="A1867" s="10" t="s">
        <v>339</v>
      </c>
      <c r="B1867" s="10" t="s">
        <v>133</v>
      </c>
      <c r="C1867" s="10" t="s">
        <v>103</v>
      </c>
      <c r="D1867" s="10" t="s">
        <v>5</v>
      </c>
      <c r="E1867">
        <v>2018</v>
      </c>
      <c r="F1867" s="10" t="s">
        <v>85</v>
      </c>
      <c r="G1867">
        <v>0</v>
      </c>
    </row>
    <row r="1868" spans="1:7" x14ac:dyDescent="0.3">
      <c r="A1868" s="10" t="s">
        <v>339</v>
      </c>
      <c r="B1868" s="10" t="s">
        <v>133</v>
      </c>
      <c r="C1868" s="10" t="s">
        <v>103</v>
      </c>
      <c r="D1868" s="10" t="s">
        <v>5</v>
      </c>
      <c r="E1868">
        <v>2018</v>
      </c>
      <c r="F1868" s="10" t="s">
        <v>80</v>
      </c>
      <c r="G1868">
        <v>77912.61</v>
      </c>
    </row>
    <row r="1869" spans="1:7" x14ac:dyDescent="0.3">
      <c r="A1869" s="10" t="s">
        <v>339</v>
      </c>
      <c r="B1869" s="10" t="s">
        <v>133</v>
      </c>
      <c r="C1869" s="10" t="s">
        <v>103</v>
      </c>
      <c r="D1869" s="10" t="s">
        <v>5</v>
      </c>
      <c r="E1869">
        <v>2018</v>
      </c>
      <c r="F1869" s="10" t="s">
        <v>81</v>
      </c>
      <c r="G1869">
        <v>52613.62</v>
      </c>
    </row>
    <row r="1870" spans="1:7" x14ac:dyDescent="0.3">
      <c r="A1870" s="10" t="s">
        <v>339</v>
      </c>
      <c r="B1870" s="10" t="s">
        <v>133</v>
      </c>
      <c r="C1870" s="10" t="s">
        <v>103</v>
      </c>
      <c r="D1870" s="10" t="s">
        <v>5</v>
      </c>
      <c r="E1870">
        <v>2018</v>
      </c>
      <c r="F1870" s="10" t="s">
        <v>82</v>
      </c>
      <c r="G1870">
        <v>0</v>
      </c>
    </row>
    <row r="1871" spans="1:7" x14ac:dyDescent="0.3">
      <c r="A1871" s="10" t="s">
        <v>340</v>
      </c>
      <c r="B1871" s="10" t="s">
        <v>125</v>
      </c>
      <c r="C1871" s="10" t="s">
        <v>103</v>
      </c>
      <c r="D1871" s="10" t="s">
        <v>5</v>
      </c>
      <c r="E1871">
        <v>2018</v>
      </c>
      <c r="F1871" s="10" t="s">
        <v>86</v>
      </c>
      <c r="G1871">
        <v>0</v>
      </c>
    </row>
    <row r="1872" spans="1:7" x14ac:dyDescent="0.3">
      <c r="A1872" s="10" t="s">
        <v>340</v>
      </c>
      <c r="B1872" s="10" t="s">
        <v>125</v>
      </c>
      <c r="C1872" s="10" t="s">
        <v>103</v>
      </c>
      <c r="D1872" s="10" t="s">
        <v>5</v>
      </c>
      <c r="E1872">
        <v>2018</v>
      </c>
      <c r="F1872" s="10" t="s">
        <v>87</v>
      </c>
      <c r="G1872">
        <v>18707.169999999998</v>
      </c>
    </row>
    <row r="1873" spans="1:7" x14ac:dyDescent="0.3">
      <c r="A1873" s="10" t="s">
        <v>340</v>
      </c>
      <c r="B1873" s="10" t="s">
        <v>125</v>
      </c>
      <c r="C1873" s="10" t="s">
        <v>103</v>
      </c>
      <c r="D1873" s="10" t="s">
        <v>5</v>
      </c>
      <c r="E1873">
        <v>2018</v>
      </c>
      <c r="F1873" s="10" t="s">
        <v>88</v>
      </c>
      <c r="G1873">
        <v>0</v>
      </c>
    </row>
    <row r="1874" spans="1:7" x14ac:dyDescent="0.3">
      <c r="A1874" s="10" t="s">
        <v>340</v>
      </c>
      <c r="B1874" s="10" t="s">
        <v>125</v>
      </c>
      <c r="C1874" s="10" t="s">
        <v>103</v>
      </c>
      <c r="D1874" s="10" t="s">
        <v>5</v>
      </c>
      <c r="E1874">
        <v>2018</v>
      </c>
      <c r="F1874" s="10" t="s">
        <v>89</v>
      </c>
      <c r="G1874">
        <v>0</v>
      </c>
    </row>
    <row r="1875" spans="1:7" x14ac:dyDescent="0.3">
      <c r="A1875" s="10" t="s">
        <v>340</v>
      </c>
      <c r="B1875" s="10" t="s">
        <v>125</v>
      </c>
      <c r="C1875" s="10" t="s">
        <v>103</v>
      </c>
      <c r="D1875" s="10" t="s">
        <v>5</v>
      </c>
      <c r="E1875">
        <v>2018</v>
      </c>
      <c r="F1875" s="10" t="s">
        <v>90</v>
      </c>
      <c r="G1875">
        <v>0</v>
      </c>
    </row>
    <row r="1876" spans="1:7" x14ac:dyDescent="0.3">
      <c r="A1876" s="10" t="s">
        <v>340</v>
      </c>
      <c r="B1876" s="10" t="s">
        <v>125</v>
      </c>
      <c r="C1876" s="10" t="s">
        <v>103</v>
      </c>
      <c r="D1876" s="10" t="s">
        <v>5</v>
      </c>
      <c r="E1876">
        <v>2018</v>
      </c>
      <c r="F1876" s="10" t="s">
        <v>91</v>
      </c>
      <c r="G1876">
        <v>0</v>
      </c>
    </row>
    <row r="1877" spans="1:7" x14ac:dyDescent="0.3">
      <c r="A1877" s="10" t="s">
        <v>340</v>
      </c>
      <c r="B1877" s="10" t="s">
        <v>125</v>
      </c>
      <c r="C1877" s="10" t="s">
        <v>103</v>
      </c>
      <c r="D1877" s="10" t="s">
        <v>5</v>
      </c>
      <c r="E1877">
        <v>2018</v>
      </c>
      <c r="F1877" s="10" t="s">
        <v>83</v>
      </c>
      <c r="G1877">
        <v>0</v>
      </c>
    </row>
    <row r="1878" spans="1:7" x14ac:dyDescent="0.3">
      <c r="A1878" s="10" t="s">
        <v>340</v>
      </c>
      <c r="B1878" s="10" t="s">
        <v>125</v>
      </c>
      <c r="C1878" s="10" t="s">
        <v>103</v>
      </c>
      <c r="D1878" s="10" t="s">
        <v>5</v>
      </c>
      <c r="E1878">
        <v>2018</v>
      </c>
      <c r="F1878" s="10" t="s">
        <v>84</v>
      </c>
      <c r="G1878">
        <v>0</v>
      </c>
    </row>
    <row r="1879" spans="1:7" x14ac:dyDescent="0.3">
      <c r="A1879" s="10" t="s">
        <v>340</v>
      </c>
      <c r="B1879" s="10" t="s">
        <v>125</v>
      </c>
      <c r="C1879" s="10" t="s">
        <v>103</v>
      </c>
      <c r="D1879" s="10" t="s">
        <v>5</v>
      </c>
      <c r="E1879">
        <v>2018</v>
      </c>
      <c r="F1879" s="10" t="s">
        <v>85</v>
      </c>
      <c r="G1879">
        <v>0</v>
      </c>
    </row>
    <row r="1880" spans="1:7" x14ac:dyDescent="0.3">
      <c r="A1880" s="10" t="s">
        <v>340</v>
      </c>
      <c r="B1880" s="10" t="s">
        <v>125</v>
      </c>
      <c r="C1880" s="10" t="s">
        <v>103</v>
      </c>
      <c r="D1880" s="10" t="s">
        <v>5</v>
      </c>
      <c r="E1880">
        <v>2018</v>
      </c>
      <c r="F1880" s="10" t="s">
        <v>80</v>
      </c>
      <c r="G1880">
        <v>244.7</v>
      </c>
    </row>
    <row r="1881" spans="1:7" x14ac:dyDescent="0.3">
      <c r="A1881" s="10" t="s">
        <v>340</v>
      </c>
      <c r="B1881" s="10" t="s">
        <v>125</v>
      </c>
      <c r="C1881" s="10" t="s">
        <v>103</v>
      </c>
      <c r="D1881" s="10" t="s">
        <v>5</v>
      </c>
      <c r="E1881">
        <v>2018</v>
      </c>
      <c r="F1881" s="10" t="s">
        <v>81</v>
      </c>
      <c r="G1881">
        <v>0</v>
      </c>
    </row>
    <row r="1882" spans="1:7" x14ac:dyDescent="0.3">
      <c r="A1882" s="10" t="s">
        <v>340</v>
      </c>
      <c r="B1882" s="10" t="s">
        <v>125</v>
      </c>
      <c r="C1882" s="10" t="s">
        <v>103</v>
      </c>
      <c r="D1882" s="10" t="s">
        <v>5</v>
      </c>
      <c r="E1882">
        <v>2018</v>
      </c>
      <c r="F1882" s="10" t="s">
        <v>82</v>
      </c>
      <c r="G1882">
        <v>0</v>
      </c>
    </row>
    <row r="1883" spans="1:7" x14ac:dyDescent="0.3">
      <c r="A1883" s="10" t="s">
        <v>341</v>
      </c>
      <c r="B1883" s="10" t="s">
        <v>51</v>
      </c>
      <c r="C1883" s="10" t="s">
        <v>103</v>
      </c>
      <c r="D1883" s="10" t="s">
        <v>5</v>
      </c>
      <c r="E1883">
        <v>2018</v>
      </c>
      <c r="F1883" s="10" t="s">
        <v>86</v>
      </c>
      <c r="G1883">
        <v>0</v>
      </c>
    </row>
    <row r="1884" spans="1:7" x14ac:dyDescent="0.3">
      <c r="A1884" s="10" t="s">
        <v>341</v>
      </c>
      <c r="B1884" s="10" t="s">
        <v>51</v>
      </c>
      <c r="C1884" s="10" t="s">
        <v>103</v>
      </c>
      <c r="D1884" s="10" t="s">
        <v>5</v>
      </c>
      <c r="E1884">
        <v>2018</v>
      </c>
      <c r="F1884" s="10" t="s">
        <v>87</v>
      </c>
      <c r="G1884">
        <v>0</v>
      </c>
    </row>
    <row r="1885" spans="1:7" x14ac:dyDescent="0.3">
      <c r="A1885" s="10" t="s">
        <v>341</v>
      </c>
      <c r="B1885" s="10" t="s">
        <v>51</v>
      </c>
      <c r="C1885" s="10" t="s">
        <v>103</v>
      </c>
      <c r="D1885" s="10" t="s">
        <v>5</v>
      </c>
      <c r="E1885">
        <v>2018</v>
      </c>
      <c r="F1885" s="10" t="s">
        <v>88</v>
      </c>
      <c r="G1885">
        <v>58.67</v>
      </c>
    </row>
    <row r="1886" spans="1:7" x14ac:dyDescent="0.3">
      <c r="A1886" s="10" t="s">
        <v>341</v>
      </c>
      <c r="B1886" s="10" t="s">
        <v>51</v>
      </c>
      <c r="C1886" s="10" t="s">
        <v>103</v>
      </c>
      <c r="D1886" s="10" t="s">
        <v>5</v>
      </c>
      <c r="E1886">
        <v>2018</v>
      </c>
      <c r="F1886" s="10" t="s">
        <v>89</v>
      </c>
      <c r="G1886">
        <v>0</v>
      </c>
    </row>
    <row r="1887" spans="1:7" x14ac:dyDescent="0.3">
      <c r="A1887" s="10" t="s">
        <v>341</v>
      </c>
      <c r="B1887" s="10" t="s">
        <v>51</v>
      </c>
      <c r="C1887" s="10" t="s">
        <v>103</v>
      </c>
      <c r="D1887" s="10" t="s">
        <v>5</v>
      </c>
      <c r="E1887">
        <v>2018</v>
      </c>
      <c r="F1887" s="10" t="s">
        <v>90</v>
      </c>
      <c r="G1887">
        <v>0</v>
      </c>
    </row>
    <row r="1888" spans="1:7" x14ac:dyDescent="0.3">
      <c r="A1888" s="10" t="s">
        <v>341</v>
      </c>
      <c r="B1888" s="10" t="s">
        <v>51</v>
      </c>
      <c r="C1888" s="10" t="s">
        <v>103</v>
      </c>
      <c r="D1888" s="10" t="s">
        <v>5</v>
      </c>
      <c r="E1888">
        <v>2018</v>
      </c>
      <c r="F1888" s="10" t="s">
        <v>91</v>
      </c>
      <c r="G1888">
        <v>0</v>
      </c>
    </row>
    <row r="1889" spans="1:7" x14ac:dyDescent="0.3">
      <c r="A1889" s="10" t="s">
        <v>341</v>
      </c>
      <c r="B1889" s="10" t="s">
        <v>51</v>
      </c>
      <c r="C1889" s="10" t="s">
        <v>103</v>
      </c>
      <c r="D1889" s="10" t="s">
        <v>5</v>
      </c>
      <c r="E1889">
        <v>2018</v>
      </c>
      <c r="F1889" s="10" t="s">
        <v>83</v>
      </c>
      <c r="G1889">
        <v>0</v>
      </c>
    </row>
    <row r="1890" spans="1:7" x14ac:dyDescent="0.3">
      <c r="A1890" s="10" t="s">
        <v>341</v>
      </c>
      <c r="B1890" s="10" t="s">
        <v>51</v>
      </c>
      <c r="C1890" s="10" t="s">
        <v>103</v>
      </c>
      <c r="D1890" s="10" t="s">
        <v>5</v>
      </c>
      <c r="E1890">
        <v>2018</v>
      </c>
      <c r="F1890" s="10" t="s">
        <v>84</v>
      </c>
      <c r="G1890">
        <v>0</v>
      </c>
    </row>
    <row r="1891" spans="1:7" x14ac:dyDescent="0.3">
      <c r="A1891" s="10" t="s">
        <v>341</v>
      </c>
      <c r="B1891" s="10" t="s">
        <v>51</v>
      </c>
      <c r="C1891" s="10" t="s">
        <v>103</v>
      </c>
      <c r="D1891" s="10" t="s">
        <v>5</v>
      </c>
      <c r="E1891">
        <v>2018</v>
      </c>
      <c r="F1891" s="10" t="s">
        <v>85</v>
      </c>
      <c r="G1891">
        <v>0</v>
      </c>
    </row>
    <row r="1892" spans="1:7" x14ac:dyDescent="0.3">
      <c r="A1892" s="10" t="s">
        <v>341</v>
      </c>
      <c r="B1892" s="10" t="s">
        <v>51</v>
      </c>
      <c r="C1892" s="10" t="s">
        <v>103</v>
      </c>
      <c r="D1892" s="10" t="s">
        <v>5</v>
      </c>
      <c r="E1892">
        <v>2018</v>
      </c>
      <c r="F1892" s="10" t="s">
        <v>80</v>
      </c>
      <c r="G1892">
        <v>0</v>
      </c>
    </row>
    <row r="1893" spans="1:7" x14ac:dyDescent="0.3">
      <c r="A1893" s="10" t="s">
        <v>341</v>
      </c>
      <c r="B1893" s="10" t="s">
        <v>51</v>
      </c>
      <c r="C1893" s="10" t="s">
        <v>103</v>
      </c>
      <c r="D1893" s="10" t="s">
        <v>5</v>
      </c>
      <c r="E1893">
        <v>2018</v>
      </c>
      <c r="F1893" s="10" t="s">
        <v>81</v>
      </c>
      <c r="G1893">
        <v>0</v>
      </c>
    </row>
    <row r="1894" spans="1:7" x14ac:dyDescent="0.3">
      <c r="A1894" s="10" t="s">
        <v>341</v>
      </c>
      <c r="B1894" s="10" t="s">
        <v>51</v>
      </c>
      <c r="C1894" s="10" t="s">
        <v>103</v>
      </c>
      <c r="D1894" s="10" t="s">
        <v>5</v>
      </c>
      <c r="E1894">
        <v>2018</v>
      </c>
      <c r="F1894" s="10" t="s">
        <v>82</v>
      </c>
      <c r="G1894">
        <v>0</v>
      </c>
    </row>
    <row r="1895" spans="1:7" x14ac:dyDescent="0.3">
      <c r="A1895" s="10" t="s">
        <v>342</v>
      </c>
      <c r="B1895" s="10" t="s">
        <v>121</v>
      </c>
      <c r="C1895" s="10" t="s">
        <v>103</v>
      </c>
      <c r="D1895" s="10" t="s">
        <v>5</v>
      </c>
      <c r="E1895">
        <v>2018</v>
      </c>
      <c r="F1895" s="10" t="s">
        <v>86</v>
      </c>
      <c r="G1895">
        <v>648.22</v>
      </c>
    </row>
    <row r="1896" spans="1:7" x14ac:dyDescent="0.3">
      <c r="A1896" s="10" t="s">
        <v>342</v>
      </c>
      <c r="B1896" s="10" t="s">
        <v>121</v>
      </c>
      <c r="C1896" s="10" t="s">
        <v>103</v>
      </c>
      <c r="D1896" s="10" t="s">
        <v>5</v>
      </c>
      <c r="E1896">
        <v>2018</v>
      </c>
      <c r="F1896" s="10" t="s">
        <v>87</v>
      </c>
      <c r="G1896">
        <v>0</v>
      </c>
    </row>
    <row r="1897" spans="1:7" x14ac:dyDescent="0.3">
      <c r="A1897" s="10" t="s">
        <v>342</v>
      </c>
      <c r="B1897" s="10" t="s">
        <v>121</v>
      </c>
      <c r="C1897" s="10" t="s">
        <v>103</v>
      </c>
      <c r="D1897" s="10" t="s">
        <v>5</v>
      </c>
      <c r="E1897">
        <v>2018</v>
      </c>
      <c r="F1897" s="10" t="s">
        <v>88</v>
      </c>
      <c r="G1897">
        <v>0</v>
      </c>
    </row>
    <row r="1898" spans="1:7" x14ac:dyDescent="0.3">
      <c r="A1898" s="10" t="s">
        <v>342</v>
      </c>
      <c r="B1898" s="10" t="s">
        <v>121</v>
      </c>
      <c r="C1898" s="10" t="s">
        <v>103</v>
      </c>
      <c r="D1898" s="10" t="s">
        <v>5</v>
      </c>
      <c r="E1898">
        <v>2018</v>
      </c>
      <c r="F1898" s="10" t="s">
        <v>89</v>
      </c>
      <c r="G1898">
        <v>0</v>
      </c>
    </row>
    <row r="1899" spans="1:7" x14ac:dyDescent="0.3">
      <c r="A1899" s="10" t="s">
        <v>342</v>
      </c>
      <c r="B1899" s="10" t="s">
        <v>121</v>
      </c>
      <c r="C1899" s="10" t="s">
        <v>103</v>
      </c>
      <c r="D1899" s="10" t="s">
        <v>5</v>
      </c>
      <c r="E1899">
        <v>2018</v>
      </c>
      <c r="F1899" s="10" t="s">
        <v>90</v>
      </c>
      <c r="G1899">
        <v>0</v>
      </c>
    </row>
    <row r="1900" spans="1:7" x14ac:dyDescent="0.3">
      <c r="A1900" s="10" t="s">
        <v>342</v>
      </c>
      <c r="B1900" s="10" t="s">
        <v>121</v>
      </c>
      <c r="C1900" s="10" t="s">
        <v>103</v>
      </c>
      <c r="D1900" s="10" t="s">
        <v>5</v>
      </c>
      <c r="E1900">
        <v>2018</v>
      </c>
      <c r="F1900" s="10" t="s">
        <v>91</v>
      </c>
      <c r="G1900">
        <v>639.72</v>
      </c>
    </row>
    <row r="1901" spans="1:7" x14ac:dyDescent="0.3">
      <c r="A1901" s="10" t="s">
        <v>342</v>
      </c>
      <c r="B1901" s="10" t="s">
        <v>121</v>
      </c>
      <c r="C1901" s="10" t="s">
        <v>103</v>
      </c>
      <c r="D1901" s="10" t="s">
        <v>5</v>
      </c>
      <c r="E1901">
        <v>2018</v>
      </c>
      <c r="F1901" s="10" t="s">
        <v>83</v>
      </c>
      <c r="G1901">
        <v>0</v>
      </c>
    </row>
    <row r="1902" spans="1:7" x14ac:dyDescent="0.3">
      <c r="A1902" s="10" t="s">
        <v>342</v>
      </c>
      <c r="B1902" s="10" t="s">
        <v>121</v>
      </c>
      <c r="C1902" s="10" t="s">
        <v>103</v>
      </c>
      <c r="D1902" s="10" t="s">
        <v>5</v>
      </c>
      <c r="E1902">
        <v>2018</v>
      </c>
      <c r="F1902" s="10" t="s">
        <v>84</v>
      </c>
      <c r="G1902">
        <v>0</v>
      </c>
    </row>
    <row r="1903" spans="1:7" x14ac:dyDescent="0.3">
      <c r="A1903" s="10" t="s">
        <v>342</v>
      </c>
      <c r="B1903" s="10" t="s">
        <v>121</v>
      </c>
      <c r="C1903" s="10" t="s">
        <v>103</v>
      </c>
      <c r="D1903" s="10" t="s">
        <v>5</v>
      </c>
      <c r="E1903">
        <v>2018</v>
      </c>
      <c r="F1903" s="10" t="s">
        <v>85</v>
      </c>
      <c r="G1903">
        <v>0</v>
      </c>
    </row>
    <row r="1904" spans="1:7" x14ac:dyDescent="0.3">
      <c r="A1904" s="10" t="s">
        <v>342</v>
      </c>
      <c r="B1904" s="10" t="s">
        <v>121</v>
      </c>
      <c r="C1904" s="10" t="s">
        <v>103</v>
      </c>
      <c r="D1904" s="10" t="s">
        <v>5</v>
      </c>
      <c r="E1904">
        <v>2018</v>
      </c>
      <c r="F1904" s="10" t="s">
        <v>80</v>
      </c>
      <c r="G1904">
        <v>0</v>
      </c>
    </row>
    <row r="1905" spans="1:7" x14ac:dyDescent="0.3">
      <c r="A1905" s="10" t="s">
        <v>342</v>
      </c>
      <c r="B1905" s="10" t="s">
        <v>121</v>
      </c>
      <c r="C1905" s="10" t="s">
        <v>103</v>
      </c>
      <c r="D1905" s="10" t="s">
        <v>5</v>
      </c>
      <c r="E1905">
        <v>2018</v>
      </c>
      <c r="F1905" s="10" t="s">
        <v>81</v>
      </c>
      <c r="G1905">
        <v>0</v>
      </c>
    </row>
    <row r="1906" spans="1:7" x14ac:dyDescent="0.3">
      <c r="A1906" s="10" t="s">
        <v>342</v>
      </c>
      <c r="B1906" s="10" t="s">
        <v>121</v>
      </c>
      <c r="C1906" s="10" t="s">
        <v>103</v>
      </c>
      <c r="D1906" s="10" t="s">
        <v>5</v>
      </c>
      <c r="E1906">
        <v>2018</v>
      </c>
      <c r="F1906" s="10" t="s">
        <v>82</v>
      </c>
      <c r="G1906">
        <v>3232.68</v>
      </c>
    </row>
    <row r="1907" spans="1:7" x14ac:dyDescent="0.3">
      <c r="A1907" s="10" t="s">
        <v>343</v>
      </c>
      <c r="B1907" s="10" t="s">
        <v>154</v>
      </c>
      <c r="C1907" s="10" t="s">
        <v>103</v>
      </c>
      <c r="D1907" s="10" t="s">
        <v>5</v>
      </c>
      <c r="E1907">
        <v>2018</v>
      </c>
      <c r="F1907" s="10" t="s">
        <v>86</v>
      </c>
      <c r="G1907">
        <v>1678.9</v>
      </c>
    </row>
    <row r="1908" spans="1:7" x14ac:dyDescent="0.3">
      <c r="A1908" s="10" t="s">
        <v>343</v>
      </c>
      <c r="B1908" s="10" t="s">
        <v>154</v>
      </c>
      <c r="C1908" s="10" t="s">
        <v>103</v>
      </c>
      <c r="D1908" s="10" t="s">
        <v>5</v>
      </c>
      <c r="E1908">
        <v>2018</v>
      </c>
      <c r="F1908" s="10" t="s">
        <v>87</v>
      </c>
      <c r="G1908">
        <v>0</v>
      </c>
    </row>
    <row r="1909" spans="1:7" x14ac:dyDescent="0.3">
      <c r="A1909" s="10" t="s">
        <v>343</v>
      </c>
      <c r="B1909" s="10" t="s">
        <v>154</v>
      </c>
      <c r="C1909" s="10" t="s">
        <v>103</v>
      </c>
      <c r="D1909" s="10" t="s">
        <v>5</v>
      </c>
      <c r="E1909">
        <v>2018</v>
      </c>
      <c r="F1909" s="10" t="s">
        <v>88</v>
      </c>
      <c r="G1909">
        <v>0</v>
      </c>
    </row>
    <row r="1910" spans="1:7" x14ac:dyDescent="0.3">
      <c r="A1910" s="10" t="s">
        <v>343</v>
      </c>
      <c r="B1910" s="10" t="s">
        <v>154</v>
      </c>
      <c r="C1910" s="10" t="s">
        <v>103</v>
      </c>
      <c r="D1910" s="10" t="s">
        <v>5</v>
      </c>
      <c r="E1910">
        <v>2018</v>
      </c>
      <c r="F1910" s="10" t="s">
        <v>89</v>
      </c>
      <c r="G1910">
        <v>0</v>
      </c>
    </row>
    <row r="1911" spans="1:7" x14ac:dyDescent="0.3">
      <c r="A1911" s="10" t="s">
        <v>343</v>
      </c>
      <c r="B1911" s="10" t="s">
        <v>154</v>
      </c>
      <c r="C1911" s="10" t="s">
        <v>103</v>
      </c>
      <c r="D1911" s="10" t="s">
        <v>5</v>
      </c>
      <c r="E1911">
        <v>2018</v>
      </c>
      <c r="F1911" s="10" t="s">
        <v>90</v>
      </c>
      <c r="G1911">
        <v>0</v>
      </c>
    </row>
    <row r="1912" spans="1:7" x14ac:dyDescent="0.3">
      <c r="A1912" s="10" t="s">
        <v>343</v>
      </c>
      <c r="B1912" s="10" t="s">
        <v>154</v>
      </c>
      <c r="C1912" s="10" t="s">
        <v>103</v>
      </c>
      <c r="D1912" s="10" t="s">
        <v>5</v>
      </c>
      <c r="E1912">
        <v>2018</v>
      </c>
      <c r="F1912" s="10" t="s">
        <v>91</v>
      </c>
      <c r="G1912">
        <v>0</v>
      </c>
    </row>
    <row r="1913" spans="1:7" x14ac:dyDescent="0.3">
      <c r="A1913" s="10" t="s">
        <v>343</v>
      </c>
      <c r="B1913" s="10" t="s">
        <v>154</v>
      </c>
      <c r="C1913" s="10" t="s">
        <v>103</v>
      </c>
      <c r="D1913" s="10" t="s">
        <v>5</v>
      </c>
      <c r="E1913">
        <v>2018</v>
      </c>
      <c r="F1913" s="10" t="s">
        <v>83</v>
      </c>
      <c r="G1913">
        <v>0</v>
      </c>
    </row>
    <row r="1914" spans="1:7" x14ac:dyDescent="0.3">
      <c r="A1914" s="10" t="s">
        <v>343</v>
      </c>
      <c r="B1914" s="10" t="s">
        <v>154</v>
      </c>
      <c r="C1914" s="10" t="s">
        <v>103</v>
      </c>
      <c r="D1914" s="10" t="s">
        <v>5</v>
      </c>
      <c r="E1914">
        <v>2018</v>
      </c>
      <c r="F1914" s="10" t="s">
        <v>84</v>
      </c>
      <c r="G1914">
        <v>0</v>
      </c>
    </row>
    <row r="1915" spans="1:7" x14ac:dyDescent="0.3">
      <c r="A1915" s="10" t="s">
        <v>343</v>
      </c>
      <c r="B1915" s="10" t="s">
        <v>154</v>
      </c>
      <c r="C1915" s="10" t="s">
        <v>103</v>
      </c>
      <c r="D1915" s="10" t="s">
        <v>5</v>
      </c>
      <c r="E1915">
        <v>2018</v>
      </c>
      <c r="F1915" s="10" t="s">
        <v>85</v>
      </c>
      <c r="G1915">
        <v>0</v>
      </c>
    </row>
    <row r="1916" spans="1:7" x14ac:dyDescent="0.3">
      <c r="A1916" s="10" t="s">
        <v>343</v>
      </c>
      <c r="B1916" s="10" t="s">
        <v>154</v>
      </c>
      <c r="C1916" s="10" t="s">
        <v>103</v>
      </c>
      <c r="D1916" s="10" t="s">
        <v>5</v>
      </c>
      <c r="E1916">
        <v>2018</v>
      </c>
      <c r="F1916" s="10" t="s">
        <v>80</v>
      </c>
      <c r="G1916">
        <v>0</v>
      </c>
    </row>
    <row r="1917" spans="1:7" x14ac:dyDescent="0.3">
      <c r="A1917" s="10" t="s">
        <v>343</v>
      </c>
      <c r="B1917" s="10" t="s">
        <v>154</v>
      </c>
      <c r="C1917" s="10" t="s">
        <v>103</v>
      </c>
      <c r="D1917" s="10" t="s">
        <v>5</v>
      </c>
      <c r="E1917">
        <v>2018</v>
      </c>
      <c r="F1917" s="10" t="s">
        <v>81</v>
      </c>
      <c r="G1917">
        <v>0</v>
      </c>
    </row>
    <row r="1918" spans="1:7" x14ac:dyDescent="0.3">
      <c r="A1918" s="10" t="s">
        <v>343</v>
      </c>
      <c r="B1918" s="10" t="s">
        <v>154</v>
      </c>
      <c r="C1918" s="10" t="s">
        <v>103</v>
      </c>
      <c r="D1918" s="10" t="s">
        <v>5</v>
      </c>
      <c r="E1918">
        <v>2018</v>
      </c>
      <c r="F1918" s="10" t="s">
        <v>82</v>
      </c>
      <c r="G1918">
        <v>0</v>
      </c>
    </row>
    <row r="1919" spans="1:7" x14ac:dyDescent="0.3">
      <c r="A1919" s="10" t="s">
        <v>344</v>
      </c>
      <c r="B1919" s="10" t="s">
        <v>146</v>
      </c>
      <c r="C1919" s="10" t="s">
        <v>103</v>
      </c>
      <c r="D1919" s="10" t="s">
        <v>5</v>
      </c>
      <c r="E1919">
        <v>2018</v>
      </c>
      <c r="F1919" s="10" t="s">
        <v>86</v>
      </c>
      <c r="G1919">
        <v>0</v>
      </c>
    </row>
    <row r="1920" spans="1:7" x14ac:dyDescent="0.3">
      <c r="A1920" s="10" t="s">
        <v>344</v>
      </c>
      <c r="B1920" s="10" t="s">
        <v>146</v>
      </c>
      <c r="C1920" s="10" t="s">
        <v>103</v>
      </c>
      <c r="D1920" s="10" t="s">
        <v>5</v>
      </c>
      <c r="E1920">
        <v>2018</v>
      </c>
      <c r="F1920" s="10" t="s">
        <v>87</v>
      </c>
      <c r="G1920">
        <v>0</v>
      </c>
    </row>
    <row r="1921" spans="1:7" x14ac:dyDescent="0.3">
      <c r="A1921" s="10" t="s">
        <v>344</v>
      </c>
      <c r="B1921" s="10" t="s">
        <v>146</v>
      </c>
      <c r="C1921" s="10" t="s">
        <v>103</v>
      </c>
      <c r="D1921" s="10" t="s">
        <v>5</v>
      </c>
      <c r="E1921">
        <v>2018</v>
      </c>
      <c r="F1921" s="10" t="s">
        <v>88</v>
      </c>
      <c r="G1921">
        <v>0</v>
      </c>
    </row>
    <row r="1922" spans="1:7" x14ac:dyDescent="0.3">
      <c r="A1922" s="10" t="s">
        <v>344</v>
      </c>
      <c r="B1922" s="10" t="s">
        <v>146</v>
      </c>
      <c r="C1922" s="10" t="s">
        <v>103</v>
      </c>
      <c r="D1922" s="10" t="s">
        <v>5</v>
      </c>
      <c r="E1922">
        <v>2018</v>
      </c>
      <c r="F1922" s="10" t="s">
        <v>89</v>
      </c>
      <c r="G1922">
        <v>0</v>
      </c>
    </row>
    <row r="1923" spans="1:7" x14ac:dyDescent="0.3">
      <c r="A1923" s="10" t="s">
        <v>344</v>
      </c>
      <c r="B1923" s="10" t="s">
        <v>146</v>
      </c>
      <c r="C1923" s="10" t="s">
        <v>103</v>
      </c>
      <c r="D1923" s="10" t="s">
        <v>5</v>
      </c>
      <c r="E1923">
        <v>2018</v>
      </c>
      <c r="F1923" s="10" t="s">
        <v>90</v>
      </c>
      <c r="G1923">
        <v>0</v>
      </c>
    </row>
    <row r="1924" spans="1:7" x14ac:dyDescent="0.3">
      <c r="A1924" s="10" t="s">
        <v>344</v>
      </c>
      <c r="B1924" s="10" t="s">
        <v>146</v>
      </c>
      <c r="C1924" s="10" t="s">
        <v>103</v>
      </c>
      <c r="D1924" s="10" t="s">
        <v>5</v>
      </c>
      <c r="E1924">
        <v>2018</v>
      </c>
      <c r="F1924" s="10" t="s">
        <v>91</v>
      </c>
      <c r="G1924">
        <v>0</v>
      </c>
    </row>
    <row r="1925" spans="1:7" x14ac:dyDescent="0.3">
      <c r="A1925" s="10" t="s">
        <v>344</v>
      </c>
      <c r="B1925" s="10" t="s">
        <v>146</v>
      </c>
      <c r="C1925" s="10" t="s">
        <v>103</v>
      </c>
      <c r="D1925" s="10" t="s">
        <v>5</v>
      </c>
      <c r="E1925">
        <v>2018</v>
      </c>
      <c r="F1925" s="10" t="s">
        <v>83</v>
      </c>
      <c r="G1925">
        <v>0</v>
      </c>
    </row>
    <row r="1926" spans="1:7" x14ac:dyDescent="0.3">
      <c r="A1926" s="10" t="s">
        <v>344</v>
      </c>
      <c r="B1926" s="10" t="s">
        <v>146</v>
      </c>
      <c r="C1926" s="10" t="s">
        <v>103</v>
      </c>
      <c r="D1926" s="10" t="s">
        <v>5</v>
      </c>
      <c r="E1926">
        <v>2018</v>
      </c>
      <c r="F1926" s="10" t="s">
        <v>84</v>
      </c>
      <c r="G1926">
        <v>0</v>
      </c>
    </row>
    <row r="1927" spans="1:7" x14ac:dyDescent="0.3">
      <c r="A1927" s="10" t="s">
        <v>344</v>
      </c>
      <c r="B1927" s="10" t="s">
        <v>146</v>
      </c>
      <c r="C1927" s="10" t="s">
        <v>103</v>
      </c>
      <c r="D1927" s="10" t="s">
        <v>5</v>
      </c>
      <c r="E1927">
        <v>2018</v>
      </c>
      <c r="F1927" s="10" t="s">
        <v>85</v>
      </c>
      <c r="G1927">
        <v>0</v>
      </c>
    </row>
    <row r="1928" spans="1:7" x14ac:dyDescent="0.3">
      <c r="A1928" s="10" t="s">
        <v>344</v>
      </c>
      <c r="B1928" s="10" t="s">
        <v>146</v>
      </c>
      <c r="C1928" s="10" t="s">
        <v>103</v>
      </c>
      <c r="D1928" s="10" t="s">
        <v>5</v>
      </c>
      <c r="E1928">
        <v>2018</v>
      </c>
      <c r="F1928" s="10" t="s">
        <v>80</v>
      </c>
      <c r="G1928">
        <v>122.77</v>
      </c>
    </row>
    <row r="1929" spans="1:7" x14ac:dyDescent="0.3">
      <c r="A1929" s="10" t="s">
        <v>344</v>
      </c>
      <c r="B1929" s="10" t="s">
        <v>146</v>
      </c>
      <c r="C1929" s="10" t="s">
        <v>103</v>
      </c>
      <c r="D1929" s="10" t="s">
        <v>5</v>
      </c>
      <c r="E1929">
        <v>2018</v>
      </c>
      <c r="F1929" s="10" t="s">
        <v>81</v>
      </c>
      <c r="G1929">
        <v>0</v>
      </c>
    </row>
    <row r="1930" spans="1:7" x14ac:dyDescent="0.3">
      <c r="A1930" s="10" t="s">
        <v>344</v>
      </c>
      <c r="B1930" s="10" t="s">
        <v>146</v>
      </c>
      <c r="C1930" s="10" t="s">
        <v>103</v>
      </c>
      <c r="D1930" s="10" t="s">
        <v>5</v>
      </c>
      <c r="E1930">
        <v>2018</v>
      </c>
      <c r="F1930" s="10" t="s">
        <v>82</v>
      </c>
      <c r="G1930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57BA-80EA-4B98-930E-55FD6186CEBD}">
  <dimension ref="A1:Q176"/>
  <sheetViews>
    <sheetView workbookViewId="0">
      <selection sqref="A1:XFD1048576"/>
    </sheetView>
  </sheetViews>
  <sheetFormatPr baseColWidth="10" defaultRowHeight="14.4" x14ac:dyDescent="0.3"/>
  <cols>
    <col min="3" max="3" width="17.21875" customWidth="1"/>
    <col min="14" max="14" width="12.44140625" customWidth="1"/>
    <col min="16" max="16" width="12" customWidth="1"/>
    <col min="17" max="17" width="11.21875" customWidth="1"/>
  </cols>
  <sheetData>
    <row r="1" spans="1:17" ht="15" thickBot="1" x14ac:dyDescent="0.35">
      <c r="A1" s="24" t="s">
        <v>101</v>
      </c>
      <c r="B1" s="24" t="s">
        <v>102</v>
      </c>
      <c r="C1" s="24" t="s">
        <v>1</v>
      </c>
      <c r="D1" s="24" t="s">
        <v>2</v>
      </c>
      <c r="E1" s="24" t="s">
        <v>79</v>
      </c>
      <c r="F1" s="24" t="s">
        <v>86</v>
      </c>
      <c r="G1" s="24" t="s">
        <v>87</v>
      </c>
      <c r="H1" s="24" t="s">
        <v>88</v>
      </c>
      <c r="I1" s="24" t="s">
        <v>89</v>
      </c>
      <c r="J1" s="24" t="s">
        <v>90</v>
      </c>
      <c r="K1" s="24" t="s">
        <v>91</v>
      </c>
      <c r="L1" s="24" t="s">
        <v>83</v>
      </c>
      <c r="M1" s="24" t="s">
        <v>84</v>
      </c>
      <c r="N1" s="24" t="s">
        <v>85</v>
      </c>
      <c r="O1" s="24" t="s">
        <v>80</v>
      </c>
      <c r="P1" s="24" t="s">
        <v>81</v>
      </c>
      <c r="Q1" s="24" t="s">
        <v>82</v>
      </c>
    </row>
    <row r="2" spans="1:17" x14ac:dyDescent="0.3">
      <c r="A2" s="20" t="s">
        <v>170</v>
      </c>
      <c r="B2" s="20" t="s">
        <v>3</v>
      </c>
      <c r="C2" s="20" t="s">
        <v>103</v>
      </c>
      <c r="D2" s="20" t="s">
        <v>5</v>
      </c>
      <c r="E2" s="20">
        <v>2020</v>
      </c>
      <c r="F2" s="20">
        <v>49629.88</v>
      </c>
      <c r="G2" s="20">
        <v>34589.149999999994</v>
      </c>
      <c r="H2" s="20">
        <v>123392.1</v>
      </c>
      <c r="I2" s="20">
        <v>65802.8</v>
      </c>
      <c r="J2" s="20">
        <v>132122.41</v>
      </c>
      <c r="K2" s="20">
        <v>90963.78</v>
      </c>
      <c r="L2" s="20">
        <v>123353.23</v>
      </c>
      <c r="M2" s="20">
        <v>91468.14</v>
      </c>
      <c r="N2" s="20">
        <v>217009.47</v>
      </c>
      <c r="O2" s="20"/>
      <c r="P2" s="20"/>
      <c r="Q2" s="20"/>
    </row>
    <row r="3" spans="1:17" x14ac:dyDescent="0.3">
      <c r="A3" s="21" t="s">
        <v>171</v>
      </c>
      <c r="B3" s="21" t="s">
        <v>9</v>
      </c>
      <c r="C3" s="21" t="s">
        <v>103</v>
      </c>
      <c r="D3" s="21" t="s">
        <v>5</v>
      </c>
      <c r="E3" s="21">
        <v>2020</v>
      </c>
      <c r="F3" s="21">
        <v>17939883.84</v>
      </c>
      <c r="G3" s="21">
        <v>12004293.469999999</v>
      </c>
      <c r="H3" s="21">
        <v>24593343.439999998</v>
      </c>
      <c r="I3" s="21">
        <v>22195936.289999995</v>
      </c>
      <c r="J3" s="21">
        <v>8277119.5200000014</v>
      </c>
      <c r="K3" s="21">
        <v>3999343.0399999996</v>
      </c>
      <c r="L3" s="21">
        <v>6470841.2000000002</v>
      </c>
      <c r="M3" s="21">
        <v>6414592.0900000008</v>
      </c>
      <c r="N3" s="21">
        <v>7871728.0099999998</v>
      </c>
      <c r="O3" s="21"/>
      <c r="P3" s="21"/>
      <c r="Q3" s="21"/>
    </row>
    <row r="4" spans="1:17" x14ac:dyDescent="0.3">
      <c r="A4" s="20" t="s">
        <v>172</v>
      </c>
      <c r="B4" s="20" t="s">
        <v>9</v>
      </c>
      <c r="C4" s="20" t="s">
        <v>103</v>
      </c>
      <c r="D4" s="20" t="s">
        <v>108</v>
      </c>
      <c r="E4" s="20">
        <v>2020</v>
      </c>
      <c r="F4" s="20">
        <v>37225979.300000004</v>
      </c>
      <c r="G4" s="20">
        <v>42152124.25</v>
      </c>
      <c r="H4" s="20">
        <v>31051146.75</v>
      </c>
      <c r="I4" s="20">
        <v>32714463.600000001</v>
      </c>
      <c r="J4" s="20">
        <v>28801843.439999998</v>
      </c>
      <c r="K4" s="20">
        <v>28552505.390000001</v>
      </c>
      <c r="L4" s="20">
        <v>51532654.489999995</v>
      </c>
      <c r="M4" s="20">
        <v>55644543.350000001</v>
      </c>
      <c r="N4" s="20">
        <v>47850779.239999995</v>
      </c>
      <c r="O4" s="20"/>
      <c r="P4" s="20"/>
      <c r="Q4" s="20"/>
    </row>
    <row r="5" spans="1:17" x14ac:dyDescent="0.3">
      <c r="A5" s="21" t="s">
        <v>173</v>
      </c>
      <c r="B5" s="21" t="s">
        <v>10</v>
      </c>
      <c r="C5" s="21" t="s">
        <v>103</v>
      </c>
      <c r="D5" s="21" t="s">
        <v>5</v>
      </c>
      <c r="E5" s="21">
        <v>2020</v>
      </c>
      <c r="F5" s="21">
        <v>0</v>
      </c>
      <c r="G5" s="21">
        <v>11377.9</v>
      </c>
      <c r="H5" s="21">
        <v>105.7</v>
      </c>
      <c r="I5" s="21">
        <v>0</v>
      </c>
      <c r="J5" s="21">
        <v>26252.48</v>
      </c>
      <c r="K5" s="21">
        <v>8761.0400000000009</v>
      </c>
      <c r="L5" s="21">
        <v>0</v>
      </c>
      <c r="M5" s="21">
        <v>11824.27</v>
      </c>
      <c r="N5" s="21">
        <v>16265.74</v>
      </c>
      <c r="O5" s="21"/>
      <c r="P5" s="21"/>
      <c r="Q5" s="21"/>
    </row>
    <row r="6" spans="1:17" x14ac:dyDescent="0.3">
      <c r="A6" s="20" t="s">
        <v>174</v>
      </c>
      <c r="B6" s="20" t="s">
        <v>12</v>
      </c>
      <c r="C6" s="20" t="s">
        <v>103</v>
      </c>
      <c r="D6" s="20" t="s">
        <v>5</v>
      </c>
      <c r="E6" s="20">
        <v>2020</v>
      </c>
      <c r="F6" s="20">
        <v>5388.15</v>
      </c>
      <c r="G6" s="20">
        <v>0</v>
      </c>
      <c r="H6" s="20">
        <v>14701.7</v>
      </c>
      <c r="I6" s="20">
        <v>733.39</v>
      </c>
      <c r="J6" s="20">
        <v>0</v>
      </c>
      <c r="K6" s="20">
        <v>12259.69</v>
      </c>
      <c r="L6" s="20">
        <v>0</v>
      </c>
      <c r="M6" s="20">
        <v>2630.83</v>
      </c>
      <c r="N6" s="20">
        <v>0</v>
      </c>
      <c r="O6" s="20"/>
      <c r="P6" s="20"/>
      <c r="Q6" s="20"/>
    </row>
    <row r="7" spans="1:17" x14ac:dyDescent="0.3">
      <c r="A7" s="21" t="s">
        <v>175</v>
      </c>
      <c r="B7" s="21" t="s">
        <v>13</v>
      </c>
      <c r="C7" s="21" t="s">
        <v>103</v>
      </c>
      <c r="D7" s="21" t="s">
        <v>5</v>
      </c>
      <c r="E7" s="21">
        <v>2020</v>
      </c>
      <c r="F7" s="21">
        <v>275256.41000000003</v>
      </c>
      <c r="G7" s="21">
        <v>484161.13</v>
      </c>
      <c r="H7" s="21">
        <v>407424.37999999995</v>
      </c>
      <c r="I7" s="21">
        <v>260756.55</v>
      </c>
      <c r="J7" s="21">
        <v>0</v>
      </c>
      <c r="K7" s="21">
        <v>43339.249999999993</v>
      </c>
      <c r="L7" s="21">
        <v>37283.47</v>
      </c>
      <c r="M7" s="21">
        <v>177224.59999999998</v>
      </c>
      <c r="N7" s="21">
        <v>117229.02</v>
      </c>
      <c r="O7" s="21"/>
      <c r="P7" s="21"/>
      <c r="Q7" s="21"/>
    </row>
    <row r="8" spans="1:17" x14ac:dyDescent="0.3">
      <c r="A8" s="20" t="s">
        <v>176</v>
      </c>
      <c r="B8" s="20" t="s">
        <v>13</v>
      </c>
      <c r="C8" s="20" t="s">
        <v>103</v>
      </c>
      <c r="D8" s="20" t="s">
        <v>108</v>
      </c>
      <c r="E8" s="20">
        <v>2020</v>
      </c>
      <c r="F8" s="20">
        <v>0</v>
      </c>
      <c r="G8" s="20">
        <v>1316</v>
      </c>
      <c r="H8" s="20">
        <v>0</v>
      </c>
      <c r="I8" s="20">
        <v>0</v>
      </c>
      <c r="J8" s="20">
        <v>0</v>
      </c>
      <c r="K8" s="20">
        <v>0</v>
      </c>
      <c r="L8" s="20">
        <v>1801.44</v>
      </c>
      <c r="M8" s="20">
        <v>1116</v>
      </c>
      <c r="N8" s="20">
        <v>0</v>
      </c>
      <c r="O8" s="20"/>
      <c r="P8" s="20"/>
      <c r="Q8" s="20"/>
    </row>
    <row r="9" spans="1:17" x14ac:dyDescent="0.3">
      <c r="A9" s="21" t="s">
        <v>177</v>
      </c>
      <c r="B9" s="21" t="s">
        <v>15</v>
      </c>
      <c r="C9" s="21" t="s">
        <v>103</v>
      </c>
      <c r="D9" s="21" t="s">
        <v>5</v>
      </c>
      <c r="E9" s="21">
        <v>2020</v>
      </c>
      <c r="F9" s="21">
        <v>219702.41999999998</v>
      </c>
      <c r="G9" s="21">
        <v>143041.78</v>
      </c>
      <c r="H9" s="21">
        <v>15622.07</v>
      </c>
      <c r="I9" s="21">
        <v>453094.57000000007</v>
      </c>
      <c r="J9" s="21">
        <v>482900.18</v>
      </c>
      <c r="K9" s="21">
        <v>537171.80000000005</v>
      </c>
      <c r="L9" s="21">
        <v>538292.65</v>
      </c>
      <c r="M9" s="21">
        <v>641150.19999999995</v>
      </c>
      <c r="N9" s="21">
        <v>997434.5199999999</v>
      </c>
      <c r="O9" s="21"/>
      <c r="P9" s="21"/>
      <c r="Q9" s="21"/>
    </row>
    <row r="10" spans="1:17" x14ac:dyDescent="0.3">
      <c r="A10" s="20" t="s">
        <v>178</v>
      </c>
      <c r="B10" s="20" t="s">
        <v>15</v>
      </c>
      <c r="C10" s="20" t="s">
        <v>103</v>
      </c>
      <c r="D10" s="20" t="s">
        <v>108</v>
      </c>
      <c r="E10" s="20">
        <v>2020</v>
      </c>
      <c r="F10" s="20">
        <v>0</v>
      </c>
      <c r="G10" s="20">
        <v>0</v>
      </c>
      <c r="H10" s="20">
        <v>68782.080000000002</v>
      </c>
      <c r="I10" s="20">
        <v>66702.87</v>
      </c>
      <c r="J10" s="20">
        <v>86349.13</v>
      </c>
      <c r="K10" s="20">
        <v>0</v>
      </c>
      <c r="L10" s="20">
        <v>0</v>
      </c>
      <c r="M10" s="20">
        <v>89408.98</v>
      </c>
      <c r="N10" s="20">
        <v>0</v>
      </c>
      <c r="O10" s="20"/>
      <c r="P10" s="20"/>
      <c r="Q10" s="20"/>
    </row>
    <row r="11" spans="1:17" x14ac:dyDescent="0.3">
      <c r="A11" s="21" t="s">
        <v>179</v>
      </c>
      <c r="B11" s="21" t="s">
        <v>16</v>
      </c>
      <c r="C11" s="21" t="s">
        <v>103</v>
      </c>
      <c r="D11" s="21" t="s">
        <v>5</v>
      </c>
      <c r="E11" s="21">
        <v>2020</v>
      </c>
      <c r="F11" s="21">
        <v>0</v>
      </c>
      <c r="G11" s="21">
        <v>0</v>
      </c>
      <c r="H11" s="21">
        <v>2650.91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/>
      <c r="P11" s="21"/>
      <c r="Q11" s="21"/>
    </row>
    <row r="12" spans="1:17" x14ac:dyDescent="0.3">
      <c r="A12" s="20" t="s">
        <v>180</v>
      </c>
      <c r="B12" s="20" t="s">
        <v>17</v>
      </c>
      <c r="C12" s="20" t="s">
        <v>103</v>
      </c>
      <c r="D12" s="20" t="s">
        <v>5</v>
      </c>
      <c r="E12" s="20">
        <v>2020</v>
      </c>
      <c r="F12" s="20">
        <v>3074853.86</v>
      </c>
      <c r="G12" s="20">
        <v>127109</v>
      </c>
      <c r="H12" s="20">
        <v>9463766.9299999997</v>
      </c>
      <c r="I12" s="20">
        <v>6248674.8499999996</v>
      </c>
      <c r="J12" s="20">
        <v>7184747.7599999998</v>
      </c>
      <c r="K12" s="20">
        <v>533849.17000000004</v>
      </c>
      <c r="L12" s="20">
        <v>14050593.43</v>
      </c>
      <c r="M12" s="20">
        <v>15385743.060000001</v>
      </c>
      <c r="N12" s="20">
        <v>13814259.790000001</v>
      </c>
      <c r="O12" s="20"/>
      <c r="P12" s="20"/>
      <c r="Q12" s="20"/>
    </row>
    <row r="13" spans="1:17" x14ac:dyDescent="0.3">
      <c r="A13" s="21" t="s">
        <v>181</v>
      </c>
      <c r="B13" s="21" t="s">
        <v>18</v>
      </c>
      <c r="C13" s="21" t="s">
        <v>103</v>
      </c>
      <c r="D13" s="21" t="s">
        <v>5</v>
      </c>
      <c r="E13" s="21">
        <v>2020</v>
      </c>
      <c r="F13" s="21">
        <v>92208.48</v>
      </c>
      <c r="G13" s="21">
        <v>9069.010000000002</v>
      </c>
      <c r="H13" s="21">
        <v>29346.79</v>
      </c>
      <c r="I13" s="21">
        <v>66111.390000000014</v>
      </c>
      <c r="J13" s="21">
        <v>63.6</v>
      </c>
      <c r="K13" s="21">
        <v>77279.929999999993</v>
      </c>
      <c r="L13" s="21">
        <v>41323.849999999991</v>
      </c>
      <c r="M13" s="21">
        <v>58615.070000000007</v>
      </c>
      <c r="N13" s="21">
        <v>5294.37</v>
      </c>
      <c r="O13" s="21"/>
      <c r="P13" s="21"/>
      <c r="Q13" s="21"/>
    </row>
    <row r="14" spans="1:17" x14ac:dyDescent="0.3">
      <c r="A14" s="20" t="s">
        <v>182</v>
      </c>
      <c r="B14" s="20" t="s">
        <v>19</v>
      </c>
      <c r="C14" s="20" t="s">
        <v>103</v>
      </c>
      <c r="D14" s="20" t="s">
        <v>5</v>
      </c>
      <c r="E14" s="20">
        <v>2020</v>
      </c>
      <c r="F14" s="20">
        <v>629604.00999999989</v>
      </c>
      <c r="G14" s="20">
        <v>524694.61</v>
      </c>
      <c r="H14" s="20">
        <v>757062.74</v>
      </c>
      <c r="I14" s="20">
        <v>583441.95000000007</v>
      </c>
      <c r="J14" s="20">
        <v>403553.38</v>
      </c>
      <c r="K14" s="20">
        <v>629950.77</v>
      </c>
      <c r="L14" s="20">
        <v>1236040.3499999999</v>
      </c>
      <c r="M14" s="20">
        <v>957358.62</v>
      </c>
      <c r="N14" s="20">
        <v>934597.27999999991</v>
      </c>
      <c r="O14" s="20"/>
      <c r="P14" s="20"/>
      <c r="Q14" s="20"/>
    </row>
    <row r="15" spans="1:17" x14ac:dyDescent="0.3">
      <c r="A15" s="21" t="s">
        <v>183</v>
      </c>
      <c r="B15" s="21" t="s">
        <v>19</v>
      </c>
      <c r="C15" s="21" t="s">
        <v>103</v>
      </c>
      <c r="D15" s="21" t="s">
        <v>108</v>
      </c>
      <c r="E15" s="21">
        <v>2020</v>
      </c>
      <c r="F15" s="21">
        <v>0</v>
      </c>
      <c r="G15" s="21">
        <v>5154.1099999999997</v>
      </c>
      <c r="H15" s="21">
        <v>0</v>
      </c>
      <c r="I15" s="21">
        <v>0</v>
      </c>
      <c r="J15" s="21">
        <v>0</v>
      </c>
      <c r="K15" s="21">
        <v>3753.28</v>
      </c>
      <c r="L15" s="21">
        <v>15971.29</v>
      </c>
      <c r="M15" s="21">
        <v>3325.64</v>
      </c>
      <c r="N15" s="21">
        <v>9678.17</v>
      </c>
      <c r="O15" s="21"/>
      <c r="P15" s="21"/>
      <c r="Q15" s="21"/>
    </row>
    <row r="16" spans="1:17" x14ac:dyDescent="0.3">
      <c r="A16" s="20" t="s">
        <v>184</v>
      </c>
      <c r="B16" s="20" t="s">
        <v>20</v>
      </c>
      <c r="C16" s="20" t="s">
        <v>103</v>
      </c>
      <c r="D16" s="20" t="s">
        <v>5</v>
      </c>
      <c r="E16" s="20">
        <v>2020</v>
      </c>
      <c r="F16" s="20">
        <v>212.61</v>
      </c>
      <c r="G16" s="20">
        <v>22874.43</v>
      </c>
      <c r="H16" s="20">
        <v>2499.9</v>
      </c>
      <c r="I16" s="20">
        <v>3578.77</v>
      </c>
      <c r="J16" s="20">
        <v>4618.29</v>
      </c>
      <c r="K16" s="20">
        <v>23048.14</v>
      </c>
      <c r="L16" s="20">
        <v>1275.31</v>
      </c>
      <c r="M16" s="20">
        <v>9069.59</v>
      </c>
      <c r="N16" s="20">
        <v>10075.75</v>
      </c>
      <c r="O16" s="20"/>
      <c r="P16" s="20"/>
      <c r="Q16" s="20"/>
    </row>
    <row r="17" spans="1:17" x14ac:dyDescent="0.3">
      <c r="A17" s="21" t="s">
        <v>185</v>
      </c>
      <c r="B17" s="21" t="s">
        <v>22</v>
      </c>
      <c r="C17" s="21" t="s">
        <v>103</v>
      </c>
      <c r="D17" s="21" t="s">
        <v>5</v>
      </c>
      <c r="E17" s="21">
        <v>2020</v>
      </c>
      <c r="F17" s="21">
        <v>0</v>
      </c>
      <c r="G17" s="21">
        <v>0</v>
      </c>
      <c r="H17" s="21">
        <v>1147.44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/>
      <c r="P17" s="21"/>
      <c r="Q17" s="21"/>
    </row>
    <row r="18" spans="1:17" x14ac:dyDescent="0.3">
      <c r="A18" s="20" t="s">
        <v>186</v>
      </c>
      <c r="B18" s="20" t="s">
        <v>25</v>
      </c>
      <c r="C18" s="20" t="s">
        <v>103</v>
      </c>
      <c r="D18" s="20" t="s">
        <v>5</v>
      </c>
      <c r="E18" s="20">
        <v>2020</v>
      </c>
      <c r="F18" s="20">
        <v>0</v>
      </c>
      <c r="G18" s="20">
        <v>0</v>
      </c>
      <c r="H18" s="20">
        <v>0</v>
      </c>
      <c r="I18" s="20">
        <v>24404.71</v>
      </c>
      <c r="J18" s="20">
        <v>9884.07</v>
      </c>
      <c r="K18" s="20">
        <v>2124.4299999999998</v>
      </c>
      <c r="L18" s="20">
        <v>0</v>
      </c>
      <c r="M18" s="20">
        <v>0</v>
      </c>
      <c r="N18" s="20">
        <v>2034.54</v>
      </c>
      <c r="O18" s="20"/>
      <c r="P18" s="20"/>
      <c r="Q18" s="20"/>
    </row>
    <row r="19" spans="1:17" x14ac:dyDescent="0.3">
      <c r="A19" s="21" t="s">
        <v>187</v>
      </c>
      <c r="B19" s="21" t="s">
        <v>113</v>
      </c>
      <c r="C19" s="21" t="s">
        <v>103</v>
      </c>
      <c r="D19" s="21" t="s">
        <v>5</v>
      </c>
      <c r="E19" s="21">
        <v>2020</v>
      </c>
      <c r="F19" s="21">
        <v>0</v>
      </c>
      <c r="G19" s="21">
        <v>0</v>
      </c>
      <c r="H19" s="21">
        <v>1563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3209.3</v>
      </c>
      <c r="O19" s="21"/>
      <c r="P19" s="21"/>
      <c r="Q19" s="21"/>
    </row>
    <row r="20" spans="1:17" x14ac:dyDescent="0.3">
      <c r="A20" s="20" t="s">
        <v>188</v>
      </c>
      <c r="B20" s="20" t="s">
        <v>29</v>
      </c>
      <c r="C20" s="20" t="s">
        <v>103</v>
      </c>
      <c r="D20" s="20" t="s">
        <v>5</v>
      </c>
      <c r="E20" s="20">
        <v>2020</v>
      </c>
      <c r="F20" s="20">
        <v>104258.16</v>
      </c>
      <c r="G20" s="20">
        <v>147932.39000000001</v>
      </c>
      <c r="H20" s="20">
        <v>146245.08000000002</v>
      </c>
      <c r="I20" s="20">
        <v>216356.41</v>
      </c>
      <c r="J20" s="20">
        <v>74106.739999999991</v>
      </c>
      <c r="K20" s="20">
        <v>87457.48</v>
      </c>
      <c r="L20" s="20">
        <v>83991.84</v>
      </c>
      <c r="M20" s="20">
        <v>114049.26999999999</v>
      </c>
      <c r="N20" s="20">
        <v>195149.97999999998</v>
      </c>
      <c r="O20" s="20"/>
      <c r="P20" s="20"/>
      <c r="Q20" s="20"/>
    </row>
    <row r="21" spans="1:17" x14ac:dyDescent="0.3">
      <c r="A21" s="21" t="s">
        <v>189</v>
      </c>
      <c r="B21" s="21" t="s">
        <v>30</v>
      </c>
      <c r="C21" s="21" t="s">
        <v>103</v>
      </c>
      <c r="D21" s="21" t="s">
        <v>5</v>
      </c>
      <c r="E21" s="21">
        <v>2020</v>
      </c>
      <c r="F21" s="21">
        <v>3640666.59</v>
      </c>
      <c r="G21" s="21">
        <v>6826659.7699999996</v>
      </c>
      <c r="H21" s="21">
        <v>2046069.9500000002</v>
      </c>
      <c r="I21" s="21">
        <v>7049885.5899999999</v>
      </c>
      <c r="J21" s="21">
        <v>4044948.4599999995</v>
      </c>
      <c r="K21" s="21">
        <v>3386809.62</v>
      </c>
      <c r="L21" s="21">
        <v>11186841.68</v>
      </c>
      <c r="M21" s="21">
        <v>12715743.609999999</v>
      </c>
      <c r="N21" s="21">
        <v>17220561.279999997</v>
      </c>
      <c r="O21" s="21"/>
      <c r="P21" s="21"/>
      <c r="Q21" s="21"/>
    </row>
    <row r="22" spans="1:17" x14ac:dyDescent="0.3">
      <c r="A22" s="20" t="s">
        <v>190</v>
      </c>
      <c r="B22" s="20" t="s">
        <v>30</v>
      </c>
      <c r="C22" s="20" t="s">
        <v>103</v>
      </c>
      <c r="D22" s="20" t="s">
        <v>108</v>
      </c>
      <c r="E22" s="20">
        <v>2020</v>
      </c>
      <c r="F22" s="20">
        <v>5576.77</v>
      </c>
      <c r="G22" s="20">
        <v>0</v>
      </c>
      <c r="H22" s="20">
        <v>17759068.149999999</v>
      </c>
      <c r="I22" s="20">
        <v>12764.09</v>
      </c>
      <c r="J22" s="20">
        <v>7262259.3200000003</v>
      </c>
      <c r="K22" s="20">
        <v>2923854.48</v>
      </c>
      <c r="L22" s="20">
        <v>2287264.11</v>
      </c>
      <c r="M22" s="20">
        <v>508935.33</v>
      </c>
      <c r="N22" s="20">
        <v>158417.82999999999</v>
      </c>
      <c r="O22" s="20"/>
      <c r="P22" s="20"/>
      <c r="Q22" s="20"/>
    </row>
    <row r="23" spans="1:17" x14ac:dyDescent="0.3">
      <c r="A23" s="21" t="s">
        <v>191</v>
      </c>
      <c r="B23" s="21" t="s">
        <v>31</v>
      </c>
      <c r="C23" s="21" t="s">
        <v>103</v>
      </c>
      <c r="D23" s="21" t="s">
        <v>5</v>
      </c>
      <c r="E23" s="21">
        <v>2020</v>
      </c>
      <c r="F23" s="21">
        <v>228.16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/>
      <c r="P23" s="21"/>
      <c r="Q23" s="21"/>
    </row>
    <row r="24" spans="1:17" x14ac:dyDescent="0.3">
      <c r="A24" s="20" t="s">
        <v>192</v>
      </c>
      <c r="B24" s="20" t="s">
        <v>33</v>
      </c>
      <c r="C24" s="20" t="s">
        <v>103</v>
      </c>
      <c r="D24" s="20" t="s">
        <v>5</v>
      </c>
      <c r="E24" s="20">
        <v>2020</v>
      </c>
      <c r="F24" s="20">
        <v>0</v>
      </c>
      <c r="G24" s="20">
        <v>22.24</v>
      </c>
      <c r="H24" s="20">
        <v>8521.2199999999993</v>
      </c>
      <c r="I24" s="20">
        <v>0</v>
      </c>
      <c r="J24" s="20">
        <v>133.72999999999999</v>
      </c>
      <c r="K24" s="20">
        <v>11202.550000000001</v>
      </c>
      <c r="L24" s="20">
        <v>2189.69</v>
      </c>
      <c r="M24" s="20">
        <v>7392.85</v>
      </c>
      <c r="N24" s="20">
        <v>15630.84</v>
      </c>
      <c r="O24" s="20"/>
      <c r="P24" s="20"/>
      <c r="Q24" s="20"/>
    </row>
    <row r="25" spans="1:17" x14ac:dyDescent="0.3">
      <c r="A25" s="21" t="s">
        <v>193</v>
      </c>
      <c r="B25" s="21" t="s">
        <v>34</v>
      </c>
      <c r="C25" s="21" t="s">
        <v>103</v>
      </c>
      <c r="D25" s="21" t="s">
        <v>5</v>
      </c>
      <c r="E25" s="21">
        <v>2020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878.9</v>
      </c>
      <c r="O25" s="21"/>
      <c r="P25" s="21"/>
      <c r="Q25" s="21"/>
    </row>
    <row r="26" spans="1:17" x14ac:dyDescent="0.3">
      <c r="A26" s="20" t="s">
        <v>194</v>
      </c>
      <c r="B26" s="20" t="s">
        <v>117</v>
      </c>
      <c r="C26" s="20" t="s">
        <v>103</v>
      </c>
      <c r="D26" s="20" t="s">
        <v>5</v>
      </c>
      <c r="E26" s="20">
        <v>2020</v>
      </c>
      <c r="F26" s="20">
        <v>9635.84</v>
      </c>
      <c r="G26" s="20">
        <v>0</v>
      </c>
      <c r="H26" s="20">
        <v>279.56</v>
      </c>
      <c r="I26" s="20">
        <v>15585.76</v>
      </c>
      <c r="J26" s="20">
        <v>336.34</v>
      </c>
      <c r="K26" s="20">
        <v>70039.08</v>
      </c>
      <c r="L26" s="20">
        <v>8484.7999999999993</v>
      </c>
      <c r="M26" s="20">
        <v>26608.059999999998</v>
      </c>
      <c r="N26" s="20">
        <v>0</v>
      </c>
      <c r="O26" s="20"/>
      <c r="P26" s="20"/>
      <c r="Q26" s="20"/>
    </row>
    <row r="27" spans="1:17" x14ac:dyDescent="0.3">
      <c r="A27" s="21" t="s">
        <v>195</v>
      </c>
      <c r="B27" s="21" t="s">
        <v>36</v>
      </c>
      <c r="C27" s="21" t="s">
        <v>103</v>
      </c>
      <c r="D27" s="21" t="s">
        <v>5</v>
      </c>
      <c r="E27" s="21">
        <v>2020</v>
      </c>
      <c r="F27" s="21">
        <v>78869.350000000006</v>
      </c>
      <c r="G27" s="21">
        <v>14264.63</v>
      </c>
      <c r="H27" s="21">
        <v>0</v>
      </c>
      <c r="I27" s="21">
        <v>49720.55</v>
      </c>
      <c r="J27" s="21">
        <v>29604.61</v>
      </c>
      <c r="K27" s="21">
        <v>72821.48</v>
      </c>
      <c r="L27" s="21">
        <v>151825.69</v>
      </c>
      <c r="M27" s="21">
        <v>0</v>
      </c>
      <c r="N27" s="21">
        <v>0</v>
      </c>
      <c r="O27" s="21"/>
      <c r="P27" s="21"/>
      <c r="Q27" s="21"/>
    </row>
    <row r="28" spans="1:17" x14ac:dyDescent="0.3">
      <c r="A28" s="20" t="s">
        <v>196</v>
      </c>
      <c r="B28" s="20" t="s">
        <v>38</v>
      </c>
      <c r="C28" s="20" t="s">
        <v>103</v>
      </c>
      <c r="D28" s="20" t="s">
        <v>5</v>
      </c>
      <c r="E28" s="20">
        <v>2020</v>
      </c>
      <c r="F28" s="20">
        <v>0</v>
      </c>
      <c r="G28" s="20">
        <v>0</v>
      </c>
      <c r="H28" s="20">
        <v>0</v>
      </c>
      <c r="I28" s="20">
        <v>25.33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/>
      <c r="P28" s="20"/>
      <c r="Q28" s="20"/>
    </row>
    <row r="29" spans="1:17" x14ac:dyDescent="0.3">
      <c r="A29" s="21" t="s">
        <v>197</v>
      </c>
      <c r="B29" s="21" t="s">
        <v>40</v>
      </c>
      <c r="C29" s="21" t="s">
        <v>103</v>
      </c>
      <c r="D29" s="21" t="s">
        <v>5</v>
      </c>
      <c r="E29" s="21">
        <v>2020</v>
      </c>
      <c r="F29" s="21">
        <v>26.54</v>
      </c>
      <c r="G29" s="21">
        <v>11739.52</v>
      </c>
      <c r="H29" s="21">
        <v>25625</v>
      </c>
      <c r="I29" s="21">
        <v>11514.63</v>
      </c>
      <c r="J29" s="21">
        <v>26794.92</v>
      </c>
      <c r="K29" s="21">
        <v>22278.33</v>
      </c>
      <c r="L29" s="21">
        <v>28560.739999999998</v>
      </c>
      <c r="M29" s="21">
        <v>31814.02</v>
      </c>
      <c r="N29" s="21">
        <v>47469.29</v>
      </c>
      <c r="O29" s="21"/>
      <c r="P29" s="21"/>
      <c r="Q29" s="21"/>
    </row>
    <row r="30" spans="1:17" x14ac:dyDescent="0.3">
      <c r="A30" s="20" t="s">
        <v>198</v>
      </c>
      <c r="B30" s="20" t="s">
        <v>42</v>
      </c>
      <c r="C30" s="20" t="s">
        <v>103</v>
      </c>
      <c r="D30" s="20" t="s">
        <v>5</v>
      </c>
      <c r="E30" s="20">
        <v>2020</v>
      </c>
      <c r="F30" s="20">
        <v>0</v>
      </c>
      <c r="G30" s="20">
        <v>0</v>
      </c>
      <c r="H30" s="20">
        <v>0</v>
      </c>
      <c r="I30" s="20">
        <v>0</v>
      </c>
      <c r="J30" s="20">
        <v>3536.43</v>
      </c>
      <c r="K30" s="20">
        <v>0</v>
      </c>
      <c r="L30" s="20">
        <v>0</v>
      </c>
      <c r="M30" s="20">
        <v>0</v>
      </c>
      <c r="N30" s="20">
        <v>0</v>
      </c>
      <c r="O30" s="20"/>
      <c r="P30" s="20"/>
      <c r="Q30" s="20"/>
    </row>
    <row r="31" spans="1:17" x14ac:dyDescent="0.3">
      <c r="A31" s="21" t="s">
        <v>199</v>
      </c>
      <c r="B31" s="21" t="s">
        <v>43</v>
      </c>
      <c r="C31" s="21" t="s">
        <v>103</v>
      </c>
      <c r="D31" s="21" t="s">
        <v>5</v>
      </c>
      <c r="E31" s="21">
        <v>2020</v>
      </c>
      <c r="F31" s="21">
        <v>53536.3</v>
      </c>
      <c r="G31" s="21">
        <v>51201.79</v>
      </c>
      <c r="H31" s="21">
        <v>41053.19</v>
      </c>
      <c r="I31" s="21">
        <v>74660.89</v>
      </c>
      <c r="J31" s="21">
        <v>76822.42</v>
      </c>
      <c r="K31" s="21">
        <v>60178.14</v>
      </c>
      <c r="L31" s="21">
        <v>102392.68000000001</v>
      </c>
      <c r="M31" s="21">
        <v>17373.300000000003</v>
      </c>
      <c r="N31" s="21">
        <v>118831.07999999999</v>
      </c>
      <c r="O31" s="21"/>
      <c r="P31" s="21"/>
      <c r="Q31" s="21"/>
    </row>
    <row r="32" spans="1:17" x14ac:dyDescent="0.3">
      <c r="A32" s="20" t="s">
        <v>200</v>
      </c>
      <c r="B32" s="20" t="s">
        <v>45</v>
      </c>
      <c r="C32" s="20" t="s">
        <v>103</v>
      </c>
      <c r="D32" s="20" t="s">
        <v>5</v>
      </c>
      <c r="E32" s="20">
        <v>2020</v>
      </c>
      <c r="F32" s="20">
        <v>0</v>
      </c>
      <c r="G32" s="20">
        <v>982.08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/>
      <c r="P32" s="20"/>
      <c r="Q32" s="20"/>
    </row>
    <row r="33" spans="1:17" x14ac:dyDescent="0.3">
      <c r="A33" s="21" t="s">
        <v>201</v>
      </c>
      <c r="B33" s="21" t="s">
        <v>121</v>
      </c>
      <c r="C33" s="21" t="s">
        <v>103</v>
      </c>
      <c r="D33" s="21" t="s">
        <v>5</v>
      </c>
      <c r="E33" s="21">
        <v>2020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5696.68</v>
      </c>
      <c r="M33" s="21">
        <v>0</v>
      </c>
      <c r="N33" s="21">
        <v>0</v>
      </c>
      <c r="O33" s="21"/>
      <c r="P33" s="21"/>
      <c r="Q33" s="21"/>
    </row>
    <row r="34" spans="1:17" x14ac:dyDescent="0.3">
      <c r="A34" s="20" t="s">
        <v>202</v>
      </c>
      <c r="B34" s="20" t="s">
        <v>122</v>
      </c>
      <c r="C34" s="20" t="s">
        <v>103</v>
      </c>
      <c r="D34" s="20" t="s">
        <v>5</v>
      </c>
      <c r="E34" s="20">
        <v>2020</v>
      </c>
      <c r="F34" s="20">
        <v>0</v>
      </c>
      <c r="G34" s="20">
        <v>0</v>
      </c>
      <c r="H34" s="20">
        <v>75.89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/>
      <c r="P34" s="20"/>
      <c r="Q34" s="20"/>
    </row>
    <row r="35" spans="1:17" x14ac:dyDescent="0.3">
      <c r="A35" s="21" t="s">
        <v>203</v>
      </c>
      <c r="B35" s="21" t="s">
        <v>49</v>
      </c>
      <c r="C35" s="21" t="s">
        <v>103</v>
      </c>
      <c r="D35" s="21" t="s">
        <v>5</v>
      </c>
      <c r="E35" s="21">
        <v>2020</v>
      </c>
      <c r="F35" s="21">
        <v>0</v>
      </c>
      <c r="G35" s="21">
        <v>28586.42</v>
      </c>
      <c r="H35" s="21">
        <v>0</v>
      </c>
      <c r="I35" s="21">
        <v>0</v>
      </c>
      <c r="J35" s="21">
        <v>0</v>
      </c>
      <c r="K35" s="21">
        <v>0</v>
      </c>
      <c r="L35" s="21">
        <v>28100.17</v>
      </c>
      <c r="M35" s="21">
        <v>0</v>
      </c>
      <c r="N35" s="21">
        <v>0</v>
      </c>
      <c r="O35" s="21"/>
      <c r="P35" s="21"/>
      <c r="Q35" s="21"/>
    </row>
    <row r="36" spans="1:17" x14ac:dyDescent="0.3">
      <c r="A36" s="20" t="s">
        <v>204</v>
      </c>
      <c r="B36" s="20" t="s">
        <v>50</v>
      </c>
      <c r="C36" s="20" t="s">
        <v>103</v>
      </c>
      <c r="D36" s="20" t="s">
        <v>5</v>
      </c>
      <c r="E36" s="20">
        <v>2020</v>
      </c>
      <c r="F36" s="20">
        <v>513284.23000000004</v>
      </c>
      <c r="G36" s="20">
        <v>127487.88</v>
      </c>
      <c r="H36" s="20">
        <v>598737.37</v>
      </c>
      <c r="I36" s="20">
        <v>310148.25</v>
      </c>
      <c r="J36" s="20">
        <v>32514.62</v>
      </c>
      <c r="K36" s="20">
        <v>314213.69</v>
      </c>
      <c r="L36" s="20">
        <v>476542.17000000004</v>
      </c>
      <c r="M36" s="20">
        <v>222752.68</v>
      </c>
      <c r="N36" s="20">
        <v>374865.01</v>
      </c>
      <c r="O36" s="20"/>
      <c r="P36" s="20"/>
      <c r="Q36" s="20"/>
    </row>
    <row r="37" spans="1:17" x14ac:dyDescent="0.3">
      <c r="A37" s="21" t="s">
        <v>205</v>
      </c>
      <c r="B37" s="21" t="s">
        <v>126</v>
      </c>
      <c r="C37" s="21" t="s">
        <v>103</v>
      </c>
      <c r="D37" s="21" t="s">
        <v>5</v>
      </c>
      <c r="E37" s="21">
        <v>2020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326.02</v>
      </c>
      <c r="N37" s="21">
        <v>0</v>
      </c>
      <c r="O37" s="21"/>
      <c r="P37" s="21"/>
      <c r="Q37" s="21"/>
    </row>
    <row r="38" spans="1:17" x14ac:dyDescent="0.3">
      <c r="A38" s="20" t="s">
        <v>206</v>
      </c>
      <c r="B38" s="20" t="s">
        <v>52</v>
      </c>
      <c r="C38" s="20" t="s">
        <v>103</v>
      </c>
      <c r="D38" s="20" t="s">
        <v>5</v>
      </c>
      <c r="E38" s="20">
        <v>2020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653.33000000000004</v>
      </c>
      <c r="O38" s="20"/>
      <c r="P38" s="20"/>
      <c r="Q38" s="20"/>
    </row>
    <row r="39" spans="1:17" x14ac:dyDescent="0.3">
      <c r="A39" s="21" t="s">
        <v>207</v>
      </c>
      <c r="B39" s="21" t="s">
        <v>54</v>
      </c>
      <c r="C39" s="21" t="s">
        <v>103</v>
      </c>
      <c r="D39" s="21" t="s">
        <v>5</v>
      </c>
      <c r="E39" s="21">
        <v>2020</v>
      </c>
      <c r="F39" s="21">
        <v>68.17</v>
      </c>
      <c r="G39" s="21">
        <v>113756.36</v>
      </c>
      <c r="H39" s="21">
        <v>65699.94</v>
      </c>
      <c r="I39" s="21">
        <v>27364.559999999998</v>
      </c>
      <c r="J39" s="21">
        <v>70308.679999999993</v>
      </c>
      <c r="K39" s="21">
        <v>78510.11</v>
      </c>
      <c r="L39" s="21">
        <v>6744.02</v>
      </c>
      <c r="M39" s="21">
        <v>205375.22999999998</v>
      </c>
      <c r="N39" s="21">
        <v>264656.93</v>
      </c>
      <c r="O39" s="21"/>
      <c r="P39" s="21"/>
      <c r="Q39" s="21"/>
    </row>
    <row r="40" spans="1:17" x14ac:dyDescent="0.3">
      <c r="A40" s="20" t="s">
        <v>208</v>
      </c>
      <c r="B40" s="20" t="s">
        <v>55</v>
      </c>
      <c r="C40" s="20" t="s">
        <v>103</v>
      </c>
      <c r="D40" s="20" t="s">
        <v>5</v>
      </c>
      <c r="E40" s="20">
        <v>2020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147.88999999999999</v>
      </c>
      <c r="L40" s="20">
        <v>0</v>
      </c>
      <c r="M40" s="20">
        <v>0</v>
      </c>
      <c r="N40" s="20">
        <v>0</v>
      </c>
      <c r="O40" s="20"/>
      <c r="P40" s="20"/>
      <c r="Q40" s="20"/>
    </row>
    <row r="41" spans="1:17" x14ac:dyDescent="0.3">
      <c r="A41" s="21" t="s">
        <v>209</v>
      </c>
      <c r="B41" s="21" t="s">
        <v>57</v>
      </c>
      <c r="C41" s="21" t="s">
        <v>103</v>
      </c>
      <c r="D41" s="21" t="s">
        <v>5</v>
      </c>
      <c r="E41" s="21">
        <v>2020</v>
      </c>
      <c r="F41" s="21">
        <v>2129924.71</v>
      </c>
      <c r="G41" s="21">
        <v>1762799.8299999998</v>
      </c>
      <c r="H41" s="21">
        <v>2407256.0600000005</v>
      </c>
      <c r="I41" s="21">
        <v>2839094.53</v>
      </c>
      <c r="J41" s="21">
        <v>3163877.23</v>
      </c>
      <c r="K41" s="21">
        <v>3542322.5799999991</v>
      </c>
      <c r="L41" s="21">
        <v>4468814.8600000003</v>
      </c>
      <c r="M41" s="21">
        <v>5259014.83</v>
      </c>
      <c r="N41" s="21">
        <v>3451512.04</v>
      </c>
      <c r="O41" s="21"/>
      <c r="P41" s="21"/>
      <c r="Q41" s="21"/>
    </row>
    <row r="42" spans="1:17" x14ac:dyDescent="0.3">
      <c r="A42" s="20" t="s">
        <v>210</v>
      </c>
      <c r="B42" s="20" t="s">
        <v>58</v>
      </c>
      <c r="C42" s="20" t="s">
        <v>103</v>
      </c>
      <c r="D42" s="20" t="s">
        <v>5</v>
      </c>
      <c r="E42" s="20">
        <v>2020</v>
      </c>
      <c r="F42" s="20">
        <v>272099.98</v>
      </c>
      <c r="G42" s="20">
        <v>406781.42999999993</v>
      </c>
      <c r="H42" s="20">
        <v>464144.00000000006</v>
      </c>
      <c r="I42" s="20">
        <v>349947.8</v>
      </c>
      <c r="J42" s="20">
        <v>513095.02999999991</v>
      </c>
      <c r="K42" s="20">
        <v>514375.63</v>
      </c>
      <c r="L42" s="20">
        <v>288222.24000000005</v>
      </c>
      <c r="M42" s="20">
        <v>357570.26</v>
      </c>
      <c r="N42" s="20">
        <v>569276.27000000025</v>
      </c>
      <c r="O42" s="20"/>
      <c r="P42" s="20"/>
      <c r="Q42" s="20"/>
    </row>
    <row r="43" spans="1:17" x14ac:dyDescent="0.3">
      <c r="A43" s="21" t="s">
        <v>211</v>
      </c>
      <c r="B43" s="21" t="s">
        <v>58</v>
      </c>
      <c r="C43" s="21" t="s">
        <v>103</v>
      </c>
      <c r="D43" s="21" t="s">
        <v>108</v>
      </c>
      <c r="E43" s="21">
        <v>2020</v>
      </c>
      <c r="F43" s="21">
        <v>2131.61</v>
      </c>
      <c r="G43" s="21">
        <v>3454.5</v>
      </c>
      <c r="H43" s="21">
        <v>7847.7699999999995</v>
      </c>
      <c r="I43" s="21">
        <v>410.37</v>
      </c>
      <c r="J43" s="21">
        <v>4000.97</v>
      </c>
      <c r="K43" s="21">
        <v>8049.97</v>
      </c>
      <c r="L43" s="21">
        <v>9091.31</v>
      </c>
      <c r="M43" s="21">
        <v>1436.66</v>
      </c>
      <c r="N43" s="21">
        <v>2456.4899999999998</v>
      </c>
      <c r="O43" s="21"/>
      <c r="P43" s="21"/>
      <c r="Q43" s="21"/>
    </row>
    <row r="44" spans="1:17" x14ac:dyDescent="0.3">
      <c r="A44" s="20" t="s">
        <v>212</v>
      </c>
      <c r="B44" s="20" t="s">
        <v>62</v>
      </c>
      <c r="C44" s="20" t="s">
        <v>103</v>
      </c>
      <c r="D44" s="20" t="s">
        <v>5</v>
      </c>
      <c r="E44" s="20">
        <v>2020</v>
      </c>
      <c r="F44" s="20">
        <v>17567.64</v>
      </c>
      <c r="G44" s="20">
        <v>42.58</v>
      </c>
      <c r="H44" s="20">
        <v>0</v>
      </c>
      <c r="I44" s="20">
        <v>4480.83</v>
      </c>
      <c r="J44" s="20">
        <v>217.8</v>
      </c>
      <c r="K44" s="20">
        <v>132.04</v>
      </c>
      <c r="L44" s="20">
        <v>22767.22</v>
      </c>
      <c r="M44" s="20">
        <v>51039.58</v>
      </c>
      <c r="N44" s="20">
        <v>74604.759999999995</v>
      </c>
      <c r="O44" s="20"/>
      <c r="P44" s="20"/>
      <c r="Q44" s="20"/>
    </row>
    <row r="45" spans="1:17" x14ac:dyDescent="0.3">
      <c r="A45" s="21" t="s">
        <v>213</v>
      </c>
      <c r="B45" s="21" t="s">
        <v>63</v>
      </c>
      <c r="C45" s="21" t="s">
        <v>103</v>
      </c>
      <c r="D45" s="21" t="s">
        <v>5</v>
      </c>
      <c r="E45" s="21">
        <v>2020</v>
      </c>
      <c r="F45" s="21">
        <v>31107.940000000002</v>
      </c>
      <c r="G45" s="21">
        <v>43157.24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/>
      <c r="P45" s="21"/>
      <c r="Q45" s="21"/>
    </row>
    <row r="46" spans="1:17" x14ac:dyDescent="0.3">
      <c r="A46" s="20" t="s">
        <v>214</v>
      </c>
      <c r="B46" s="20" t="s">
        <v>127</v>
      </c>
      <c r="C46" s="20" t="s">
        <v>103</v>
      </c>
      <c r="D46" s="20" t="s">
        <v>5</v>
      </c>
      <c r="E46" s="20">
        <v>2020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590.78</v>
      </c>
      <c r="O46" s="20"/>
      <c r="P46" s="20"/>
      <c r="Q46" s="20"/>
    </row>
    <row r="47" spans="1:17" x14ac:dyDescent="0.3">
      <c r="A47" s="21" t="s">
        <v>215</v>
      </c>
      <c r="B47" s="21" t="s">
        <v>64</v>
      </c>
      <c r="C47" s="21" t="s">
        <v>103</v>
      </c>
      <c r="D47" s="21" t="s">
        <v>5</v>
      </c>
      <c r="E47" s="21">
        <v>2020</v>
      </c>
      <c r="F47" s="21">
        <v>0</v>
      </c>
      <c r="G47" s="21">
        <v>0</v>
      </c>
      <c r="H47" s="21">
        <v>0</v>
      </c>
      <c r="I47" s="21">
        <v>7576.74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/>
      <c r="P47" s="21"/>
      <c r="Q47" s="21"/>
    </row>
    <row r="48" spans="1:17" x14ac:dyDescent="0.3">
      <c r="A48" s="20" t="s">
        <v>216</v>
      </c>
      <c r="B48" s="20" t="s">
        <v>128</v>
      </c>
      <c r="C48" s="20" t="s">
        <v>103</v>
      </c>
      <c r="D48" s="20" t="s">
        <v>5</v>
      </c>
      <c r="E48" s="20">
        <v>2020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39765.56</v>
      </c>
      <c r="L48" s="20">
        <v>0</v>
      </c>
      <c r="M48" s="20">
        <v>0</v>
      </c>
      <c r="N48" s="20">
        <v>0</v>
      </c>
      <c r="O48" s="20"/>
      <c r="P48" s="20"/>
      <c r="Q48" s="20"/>
    </row>
    <row r="49" spans="1:17" x14ac:dyDescent="0.3">
      <c r="A49" s="21" t="s">
        <v>217</v>
      </c>
      <c r="B49" s="21" t="s">
        <v>65</v>
      </c>
      <c r="C49" s="21" t="s">
        <v>103</v>
      </c>
      <c r="D49" s="21" t="s">
        <v>5</v>
      </c>
      <c r="E49" s="21">
        <v>2020</v>
      </c>
      <c r="F49" s="21">
        <v>0</v>
      </c>
      <c r="G49" s="21">
        <v>0</v>
      </c>
      <c r="H49" s="21">
        <v>0</v>
      </c>
      <c r="I49" s="21">
        <v>113.2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/>
      <c r="P49" s="21"/>
      <c r="Q49" s="21"/>
    </row>
    <row r="50" spans="1:17" x14ac:dyDescent="0.3">
      <c r="A50" s="20" t="s">
        <v>218</v>
      </c>
      <c r="B50" s="20" t="s">
        <v>69</v>
      </c>
      <c r="C50" s="20" t="s">
        <v>103</v>
      </c>
      <c r="D50" s="20" t="s">
        <v>5</v>
      </c>
      <c r="E50" s="20">
        <v>2020</v>
      </c>
      <c r="F50" s="20">
        <v>0</v>
      </c>
      <c r="G50" s="20">
        <v>85.66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/>
      <c r="P50" s="20"/>
      <c r="Q50" s="20"/>
    </row>
    <row r="51" spans="1:17" x14ac:dyDescent="0.3">
      <c r="A51" s="21" t="s">
        <v>219</v>
      </c>
      <c r="B51" s="21" t="s">
        <v>70</v>
      </c>
      <c r="C51" s="21" t="s">
        <v>103</v>
      </c>
      <c r="D51" s="21" t="s">
        <v>5</v>
      </c>
      <c r="E51" s="21">
        <v>2020</v>
      </c>
      <c r="F51" s="21">
        <v>118299.1</v>
      </c>
      <c r="G51" s="21">
        <v>0</v>
      </c>
      <c r="H51" s="21">
        <v>0</v>
      </c>
      <c r="I51" s="21">
        <v>29959.21</v>
      </c>
      <c r="J51" s="21">
        <v>93.38</v>
      </c>
      <c r="K51" s="21">
        <v>49810.619999999995</v>
      </c>
      <c r="L51" s="21">
        <v>0</v>
      </c>
      <c r="M51" s="21">
        <v>0</v>
      </c>
      <c r="N51" s="21">
        <v>13576.31</v>
      </c>
      <c r="O51" s="21"/>
      <c r="P51" s="21"/>
      <c r="Q51" s="21"/>
    </row>
    <row r="52" spans="1:17" x14ac:dyDescent="0.3">
      <c r="A52" s="20" t="s">
        <v>220</v>
      </c>
      <c r="B52" s="20" t="s">
        <v>71</v>
      </c>
      <c r="C52" s="20" t="s">
        <v>103</v>
      </c>
      <c r="D52" s="20" t="s">
        <v>5</v>
      </c>
      <c r="E52" s="20">
        <v>2020</v>
      </c>
      <c r="F52" s="20">
        <v>11298.73</v>
      </c>
      <c r="G52" s="20">
        <v>0</v>
      </c>
      <c r="H52" s="20">
        <v>0</v>
      </c>
      <c r="I52" s="20">
        <v>158.83000000000001</v>
      </c>
      <c r="J52" s="20">
        <v>0</v>
      </c>
      <c r="K52" s="20">
        <v>0</v>
      </c>
      <c r="L52" s="20">
        <v>471.98</v>
      </c>
      <c r="M52" s="20">
        <v>0</v>
      </c>
      <c r="N52" s="20">
        <v>0</v>
      </c>
      <c r="O52" s="20"/>
      <c r="P52" s="20"/>
      <c r="Q52" s="20"/>
    </row>
    <row r="53" spans="1:17" x14ac:dyDescent="0.3">
      <c r="A53" s="21" t="s">
        <v>221</v>
      </c>
      <c r="B53" s="21" t="s">
        <v>132</v>
      </c>
      <c r="C53" s="21" t="s">
        <v>103</v>
      </c>
      <c r="D53" s="21" t="s">
        <v>5</v>
      </c>
      <c r="E53" s="21">
        <v>2020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15140.67</v>
      </c>
      <c r="L53" s="21">
        <v>0</v>
      </c>
      <c r="M53" s="21">
        <v>0</v>
      </c>
      <c r="N53" s="21">
        <v>0</v>
      </c>
      <c r="O53" s="21"/>
      <c r="P53" s="21"/>
      <c r="Q53" s="21"/>
    </row>
    <row r="54" spans="1:17" x14ac:dyDescent="0.3">
      <c r="A54" s="20" t="s">
        <v>222</v>
      </c>
      <c r="B54" s="20" t="s">
        <v>75</v>
      </c>
      <c r="C54" s="20" t="s">
        <v>103</v>
      </c>
      <c r="D54" s="20" t="s">
        <v>5</v>
      </c>
      <c r="E54" s="20">
        <v>2020</v>
      </c>
      <c r="F54" s="20">
        <v>0</v>
      </c>
      <c r="G54" s="20">
        <v>0</v>
      </c>
      <c r="H54" s="20">
        <v>14715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14660.4</v>
      </c>
      <c r="O54" s="20"/>
      <c r="P54" s="20"/>
      <c r="Q54" s="20"/>
    </row>
    <row r="55" spans="1:17" x14ac:dyDescent="0.3">
      <c r="A55" s="21" t="s">
        <v>223</v>
      </c>
      <c r="B55" s="21" t="s">
        <v>76</v>
      </c>
      <c r="C55" s="21" t="s">
        <v>103</v>
      </c>
      <c r="D55" s="21" t="s">
        <v>5</v>
      </c>
      <c r="E55" s="21">
        <v>2020</v>
      </c>
      <c r="F55" s="21">
        <v>556863.38</v>
      </c>
      <c r="G55" s="21">
        <v>1091338.67</v>
      </c>
      <c r="H55" s="21">
        <v>639457.14</v>
      </c>
      <c r="I55" s="21">
        <v>626131.52</v>
      </c>
      <c r="J55" s="21">
        <v>744900.57000000007</v>
      </c>
      <c r="K55" s="21">
        <v>789625.49</v>
      </c>
      <c r="L55" s="21">
        <v>6795480.5999999996</v>
      </c>
      <c r="M55" s="21">
        <v>620898.84</v>
      </c>
      <c r="N55" s="21">
        <v>785353.01</v>
      </c>
      <c r="O55" s="21"/>
      <c r="P55" s="21"/>
      <c r="Q55" s="21"/>
    </row>
    <row r="56" spans="1:17" x14ac:dyDescent="0.3">
      <c r="A56" s="20" t="s">
        <v>224</v>
      </c>
      <c r="B56" s="20" t="s">
        <v>77</v>
      </c>
      <c r="C56" s="20" t="s">
        <v>103</v>
      </c>
      <c r="D56" s="20" t="s">
        <v>5</v>
      </c>
      <c r="E56" s="20">
        <v>2020</v>
      </c>
      <c r="F56" s="20">
        <v>0</v>
      </c>
      <c r="G56" s="20">
        <v>10058.200000000001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/>
      <c r="P56" s="20"/>
      <c r="Q56" s="20"/>
    </row>
    <row r="57" spans="1:17" x14ac:dyDescent="0.3">
      <c r="A57" s="21" t="s">
        <v>225</v>
      </c>
      <c r="B57" s="21" t="s">
        <v>78</v>
      </c>
      <c r="C57" s="21" t="s">
        <v>103</v>
      </c>
      <c r="D57" s="21" t="s">
        <v>5</v>
      </c>
      <c r="E57" s="21">
        <v>2020</v>
      </c>
      <c r="F57" s="21">
        <v>198518.72</v>
      </c>
      <c r="G57" s="21">
        <v>26734.65</v>
      </c>
      <c r="H57" s="21">
        <v>36604.54</v>
      </c>
      <c r="I57" s="21">
        <v>78609.75</v>
      </c>
      <c r="J57" s="21">
        <v>118714.85</v>
      </c>
      <c r="K57" s="21">
        <v>18356.02</v>
      </c>
      <c r="L57" s="21">
        <v>184448.27000000002</v>
      </c>
      <c r="M57" s="21">
        <v>71379.77</v>
      </c>
      <c r="N57" s="21">
        <v>333131.2</v>
      </c>
      <c r="O57" s="21"/>
      <c r="P57" s="21"/>
      <c r="Q57" s="21"/>
    </row>
    <row r="58" spans="1:17" x14ac:dyDescent="0.3">
      <c r="A58" s="20" t="s">
        <v>226</v>
      </c>
      <c r="B58" s="20" t="s">
        <v>135</v>
      </c>
      <c r="C58" s="20" t="s">
        <v>103</v>
      </c>
      <c r="D58" s="20" t="s">
        <v>5</v>
      </c>
      <c r="E58" s="20">
        <v>2020</v>
      </c>
      <c r="F58" s="20">
        <v>0</v>
      </c>
      <c r="G58" s="20">
        <v>0</v>
      </c>
      <c r="H58" s="20">
        <v>0</v>
      </c>
      <c r="I58" s="20">
        <v>0</v>
      </c>
      <c r="J58" s="20">
        <v>179.62</v>
      </c>
      <c r="K58" s="20">
        <v>0</v>
      </c>
      <c r="L58" s="20">
        <v>2815.45</v>
      </c>
      <c r="M58" s="20">
        <v>445.85</v>
      </c>
      <c r="N58" s="20">
        <v>15097.069999999998</v>
      </c>
      <c r="O58" s="20"/>
      <c r="P58" s="20"/>
      <c r="Q58" s="20"/>
    </row>
    <row r="59" spans="1:17" x14ac:dyDescent="0.3">
      <c r="A59" s="21" t="s">
        <v>227</v>
      </c>
      <c r="B59" s="22" t="s">
        <v>18</v>
      </c>
      <c r="C59" s="21" t="s">
        <v>103</v>
      </c>
      <c r="D59" s="21" t="s">
        <v>5</v>
      </c>
      <c r="E59" s="21">
        <v>2019</v>
      </c>
      <c r="F59" s="21">
        <v>13100.49</v>
      </c>
      <c r="G59" s="21">
        <v>19116.28</v>
      </c>
      <c r="H59" s="21">
        <v>41176.29</v>
      </c>
      <c r="I59" s="21">
        <v>14101.960000000001</v>
      </c>
      <c r="J59" s="21">
        <v>72123.5</v>
      </c>
      <c r="K59" s="21">
        <v>29389.710000000003</v>
      </c>
      <c r="L59" s="21">
        <v>98795.439999999988</v>
      </c>
      <c r="M59" s="21">
        <v>62357.67</v>
      </c>
      <c r="N59" s="21">
        <v>16041.539999999999</v>
      </c>
      <c r="O59" s="21">
        <v>46847.229999999996</v>
      </c>
      <c r="P59" s="21">
        <v>111307.69000000002</v>
      </c>
      <c r="Q59" s="21">
        <v>8755.81</v>
      </c>
    </row>
    <row r="60" spans="1:17" x14ac:dyDescent="0.3">
      <c r="A60" s="20" t="s">
        <v>228</v>
      </c>
      <c r="B60" s="23" t="s">
        <v>30</v>
      </c>
      <c r="C60" s="20" t="s">
        <v>103</v>
      </c>
      <c r="D60" s="20" t="s">
        <v>5</v>
      </c>
      <c r="E60" s="20">
        <v>2019</v>
      </c>
      <c r="F60" s="20">
        <v>491628.74</v>
      </c>
      <c r="G60" s="20">
        <v>2364247.15</v>
      </c>
      <c r="H60" s="20">
        <v>374553.92999999993</v>
      </c>
      <c r="I60" s="20">
        <v>9513525.290000001</v>
      </c>
      <c r="J60" s="20">
        <v>10472192.829999996</v>
      </c>
      <c r="K60" s="20">
        <v>8371093.7200000007</v>
      </c>
      <c r="L60" s="20">
        <v>9658506.6600000001</v>
      </c>
      <c r="M60" s="20">
        <v>20419863.500000007</v>
      </c>
      <c r="N60" s="20">
        <v>19132481.789999995</v>
      </c>
      <c r="O60" s="20">
        <v>6799814.9100000011</v>
      </c>
      <c r="P60" s="20">
        <v>12702407.74</v>
      </c>
      <c r="Q60" s="20">
        <v>261069.59</v>
      </c>
    </row>
    <row r="61" spans="1:17" x14ac:dyDescent="0.3">
      <c r="A61" s="21" t="s">
        <v>229</v>
      </c>
      <c r="B61" s="22" t="s">
        <v>30</v>
      </c>
      <c r="C61" s="21" t="s">
        <v>103</v>
      </c>
      <c r="D61" s="21" t="s">
        <v>108</v>
      </c>
      <c r="E61" s="21">
        <v>2019</v>
      </c>
      <c r="F61" s="21">
        <v>1036744.63</v>
      </c>
      <c r="G61" s="21">
        <v>427822</v>
      </c>
      <c r="H61" s="21">
        <v>158498.20000000001</v>
      </c>
      <c r="I61" s="21">
        <v>121236.8</v>
      </c>
      <c r="J61" s="21">
        <v>14665.01</v>
      </c>
      <c r="K61" s="21">
        <v>63387.08</v>
      </c>
      <c r="L61" s="21">
        <v>123204.6</v>
      </c>
      <c r="M61" s="21">
        <v>69518.37</v>
      </c>
      <c r="N61" s="21">
        <v>30055.77</v>
      </c>
      <c r="O61" s="21">
        <v>98901.959999999992</v>
      </c>
      <c r="P61" s="21">
        <v>30056.49</v>
      </c>
      <c r="Q61" s="21">
        <v>0</v>
      </c>
    </row>
    <row r="62" spans="1:17" x14ac:dyDescent="0.3">
      <c r="A62" s="20" t="s">
        <v>230</v>
      </c>
      <c r="B62" s="23" t="s">
        <v>15</v>
      </c>
      <c r="C62" s="20" t="s">
        <v>103</v>
      </c>
      <c r="D62" s="20" t="s">
        <v>5</v>
      </c>
      <c r="E62" s="20">
        <v>2019</v>
      </c>
      <c r="F62" s="20">
        <v>347678.87</v>
      </c>
      <c r="G62" s="20">
        <v>318740.76</v>
      </c>
      <c r="H62" s="20">
        <v>162998.98000000001</v>
      </c>
      <c r="I62" s="20">
        <v>132189.92000000001</v>
      </c>
      <c r="J62" s="20">
        <v>210589.09</v>
      </c>
      <c r="K62" s="20">
        <v>199554.91</v>
      </c>
      <c r="L62" s="20">
        <v>188680.72999999998</v>
      </c>
      <c r="M62" s="20">
        <v>276137.88999999996</v>
      </c>
      <c r="N62" s="20">
        <v>95558.489999999991</v>
      </c>
      <c r="O62" s="20">
        <v>154808.34</v>
      </c>
      <c r="P62" s="20">
        <v>154634.22</v>
      </c>
      <c r="Q62" s="20">
        <v>192591.43999999997</v>
      </c>
    </row>
    <row r="63" spans="1:17" x14ac:dyDescent="0.3">
      <c r="A63" s="21" t="s">
        <v>231</v>
      </c>
      <c r="B63" s="22" t="s">
        <v>15</v>
      </c>
      <c r="C63" s="21" t="s">
        <v>103</v>
      </c>
      <c r="D63" s="21" t="s">
        <v>108</v>
      </c>
      <c r="E63" s="21">
        <v>2019</v>
      </c>
      <c r="F63" s="21">
        <v>0</v>
      </c>
      <c r="G63" s="21">
        <v>0</v>
      </c>
      <c r="H63" s="21">
        <v>41363.47</v>
      </c>
      <c r="I63" s="21">
        <v>25500</v>
      </c>
      <c r="J63" s="21">
        <v>0</v>
      </c>
      <c r="K63" s="21">
        <v>92449.040000000008</v>
      </c>
      <c r="L63" s="21">
        <v>0</v>
      </c>
      <c r="M63" s="21">
        <v>0</v>
      </c>
      <c r="N63" s="21">
        <v>0</v>
      </c>
      <c r="O63" s="21">
        <v>90787.26</v>
      </c>
      <c r="P63" s="21">
        <v>4614595.79</v>
      </c>
      <c r="Q63" s="21">
        <v>32002.52</v>
      </c>
    </row>
    <row r="64" spans="1:17" x14ac:dyDescent="0.3">
      <c r="A64" s="20" t="s">
        <v>232</v>
      </c>
      <c r="B64" s="23" t="s">
        <v>9</v>
      </c>
      <c r="C64" s="20" t="s">
        <v>103</v>
      </c>
      <c r="D64" s="20" t="s">
        <v>5</v>
      </c>
      <c r="E64" s="20">
        <v>2019</v>
      </c>
      <c r="F64" s="20">
        <v>31115285.949999999</v>
      </c>
      <c r="G64" s="20">
        <v>25619996.369999997</v>
      </c>
      <c r="H64" s="20">
        <v>12943869.800000001</v>
      </c>
      <c r="I64" s="20">
        <v>25219016.409999996</v>
      </c>
      <c r="J64" s="20">
        <v>17474511.060000002</v>
      </c>
      <c r="K64" s="20">
        <v>9471790.7599999998</v>
      </c>
      <c r="L64" s="20">
        <v>12722004.16</v>
      </c>
      <c r="M64" s="20">
        <v>7107824.71</v>
      </c>
      <c r="N64" s="20">
        <v>7967803.2500000009</v>
      </c>
      <c r="O64" s="20">
        <v>3507202.91</v>
      </c>
      <c r="P64" s="20">
        <v>3064664.99</v>
      </c>
      <c r="Q64" s="20">
        <v>14306123.640000002</v>
      </c>
    </row>
    <row r="65" spans="1:17" x14ac:dyDescent="0.3">
      <c r="A65" s="21" t="s">
        <v>233</v>
      </c>
      <c r="B65" s="22" t="s">
        <v>9</v>
      </c>
      <c r="C65" s="21" t="s">
        <v>103</v>
      </c>
      <c r="D65" s="21" t="s">
        <v>108</v>
      </c>
      <c r="E65" s="21">
        <v>2019</v>
      </c>
      <c r="F65" s="21">
        <v>23025928.610000003</v>
      </c>
      <c r="G65" s="21">
        <v>45273611.780000001</v>
      </c>
      <c r="H65" s="21">
        <v>23036323.190000001</v>
      </c>
      <c r="I65" s="21">
        <v>6853411.1699999999</v>
      </c>
      <c r="J65" s="21">
        <v>22036393.930000003</v>
      </c>
      <c r="K65" s="21">
        <v>23907210.23</v>
      </c>
      <c r="L65" s="21">
        <v>49536720.440000005</v>
      </c>
      <c r="M65" s="21">
        <v>50657072.740000002</v>
      </c>
      <c r="N65" s="21">
        <v>24392674.169999998</v>
      </c>
      <c r="O65" s="21">
        <v>35496455.349999994</v>
      </c>
      <c r="P65" s="21">
        <v>25182599.240000006</v>
      </c>
      <c r="Q65" s="21">
        <v>41615186.010000005</v>
      </c>
    </row>
    <row r="66" spans="1:17" x14ac:dyDescent="0.3">
      <c r="A66" s="20" t="s">
        <v>234</v>
      </c>
      <c r="B66" s="23" t="s">
        <v>3</v>
      </c>
      <c r="C66" s="20" t="s">
        <v>103</v>
      </c>
      <c r="D66" s="20" t="s">
        <v>5</v>
      </c>
      <c r="E66" s="20">
        <v>2019</v>
      </c>
      <c r="F66" s="20">
        <v>114132.34999999999</v>
      </c>
      <c r="G66" s="20">
        <v>0</v>
      </c>
      <c r="H66" s="20">
        <v>91859.41</v>
      </c>
      <c r="I66" s="20">
        <v>96712.84</v>
      </c>
      <c r="J66" s="20">
        <v>44612.07</v>
      </c>
      <c r="K66" s="20">
        <v>6138.4</v>
      </c>
      <c r="L66" s="20">
        <v>128881.60000000001</v>
      </c>
      <c r="M66" s="20">
        <v>117082.05000000002</v>
      </c>
      <c r="N66" s="20">
        <v>90983.489999999991</v>
      </c>
      <c r="O66" s="20">
        <v>114241.22</v>
      </c>
      <c r="P66" s="20">
        <v>122435.84</v>
      </c>
      <c r="Q66" s="20">
        <v>16307.890000000001</v>
      </c>
    </row>
    <row r="67" spans="1:17" x14ac:dyDescent="0.3">
      <c r="A67" s="21" t="s">
        <v>235</v>
      </c>
      <c r="B67" s="22" t="s">
        <v>45</v>
      </c>
      <c r="C67" s="21" t="s">
        <v>103</v>
      </c>
      <c r="D67" s="21" t="s">
        <v>5</v>
      </c>
      <c r="E67" s="21">
        <v>2019</v>
      </c>
      <c r="F67" s="21">
        <v>0</v>
      </c>
      <c r="G67" s="21">
        <v>0</v>
      </c>
      <c r="H67" s="21">
        <v>227.43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38.06</v>
      </c>
      <c r="P67" s="21">
        <v>170.06</v>
      </c>
      <c r="Q67" s="21">
        <v>0</v>
      </c>
    </row>
    <row r="68" spans="1:17" x14ac:dyDescent="0.3">
      <c r="A68" s="20" t="s">
        <v>236</v>
      </c>
      <c r="B68" s="23" t="s">
        <v>50</v>
      </c>
      <c r="C68" s="20" t="s">
        <v>103</v>
      </c>
      <c r="D68" s="20" t="s">
        <v>5</v>
      </c>
      <c r="E68" s="20">
        <v>2019</v>
      </c>
      <c r="F68" s="20">
        <v>117698.78</v>
      </c>
      <c r="G68" s="20">
        <v>268693.74</v>
      </c>
      <c r="H68" s="20">
        <v>162034.16</v>
      </c>
      <c r="I68" s="20">
        <v>173389.25999999998</v>
      </c>
      <c r="J68" s="20">
        <v>100711.02</v>
      </c>
      <c r="K68" s="20">
        <v>433408.4</v>
      </c>
      <c r="L68" s="20">
        <v>239895.19</v>
      </c>
      <c r="M68" s="20">
        <v>307880.39999999997</v>
      </c>
      <c r="N68" s="20">
        <v>61852.869999999995</v>
      </c>
      <c r="O68" s="20">
        <v>438331.09</v>
      </c>
      <c r="P68" s="20">
        <v>133650.5</v>
      </c>
      <c r="Q68" s="20">
        <v>368740.49</v>
      </c>
    </row>
    <row r="69" spans="1:17" x14ac:dyDescent="0.3">
      <c r="A69" s="21" t="s">
        <v>237</v>
      </c>
      <c r="B69" s="22" t="s">
        <v>29</v>
      </c>
      <c r="C69" s="21" t="s">
        <v>103</v>
      </c>
      <c r="D69" s="21" t="s">
        <v>5</v>
      </c>
      <c r="E69" s="21">
        <v>2019</v>
      </c>
      <c r="F69" s="21">
        <v>141353.12</v>
      </c>
      <c r="G69" s="21">
        <v>89579.03</v>
      </c>
      <c r="H69" s="21">
        <v>30490.7</v>
      </c>
      <c r="I69" s="21">
        <v>86852.18</v>
      </c>
      <c r="J69" s="21">
        <v>198645.56999999998</v>
      </c>
      <c r="K69" s="21">
        <v>43236.97</v>
      </c>
      <c r="L69" s="21">
        <v>122682.96999999999</v>
      </c>
      <c r="M69" s="21">
        <v>186807.7</v>
      </c>
      <c r="N69" s="21">
        <v>140006.99</v>
      </c>
      <c r="O69" s="21">
        <v>155896.25</v>
      </c>
      <c r="P69" s="21">
        <v>56418.100000000006</v>
      </c>
      <c r="Q69" s="21">
        <v>57592.78</v>
      </c>
    </row>
    <row r="70" spans="1:17" x14ac:dyDescent="0.3">
      <c r="A70" s="20" t="s">
        <v>238</v>
      </c>
      <c r="B70" s="23" t="s">
        <v>29</v>
      </c>
      <c r="C70" s="20" t="s">
        <v>103</v>
      </c>
      <c r="D70" s="20" t="s">
        <v>108</v>
      </c>
      <c r="E70" s="20">
        <v>2019</v>
      </c>
      <c r="F70" s="20">
        <v>568.53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</row>
    <row r="71" spans="1:17" x14ac:dyDescent="0.3">
      <c r="A71" s="21" t="s">
        <v>239</v>
      </c>
      <c r="B71" s="22" t="s">
        <v>25</v>
      </c>
      <c r="C71" s="21" t="s">
        <v>103</v>
      </c>
      <c r="D71" s="21" t="s">
        <v>5</v>
      </c>
      <c r="E71" s="21">
        <v>2019</v>
      </c>
      <c r="F71" s="21">
        <v>97.22</v>
      </c>
      <c r="G71" s="21">
        <v>0</v>
      </c>
      <c r="H71" s="21">
        <v>0</v>
      </c>
      <c r="I71" s="21">
        <v>2885.1000000000004</v>
      </c>
      <c r="J71" s="21">
        <v>0</v>
      </c>
      <c r="K71" s="21">
        <v>5471.2</v>
      </c>
      <c r="L71" s="21">
        <v>91.62</v>
      </c>
      <c r="M71" s="21">
        <v>0</v>
      </c>
      <c r="N71" s="21">
        <v>4515.67</v>
      </c>
      <c r="O71" s="21">
        <v>4066.58</v>
      </c>
      <c r="P71" s="21">
        <v>0</v>
      </c>
      <c r="Q71" s="21">
        <v>2732.62</v>
      </c>
    </row>
    <row r="72" spans="1:17" x14ac:dyDescent="0.3">
      <c r="A72" s="20" t="s">
        <v>240</v>
      </c>
      <c r="B72" s="23" t="s">
        <v>43</v>
      </c>
      <c r="C72" s="20" t="s">
        <v>103</v>
      </c>
      <c r="D72" s="20" t="s">
        <v>5</v>
      </c>
      <c r="E72" s="20">
        <v>2019</v>
      </c>
      <c r="F72" s="20">
        <v>23991.41</v>
      </c>
      <c r="G72" s="20">
        <v>46908.12</v>
      </c>
      <c r="H72" s="20">
        <v>111670.85</v>
      </c>
      <c r="I72" s="20">
        <v>92656.63</v>
      </c>
      <c r="J72" s="20">
        <v>35990.299999999996</v>
      </c>
      <c r="K72" s="20">
        <v>94233.239999999991</v>
      </c>
      <c r="L72" s="20">
        <v>39910.379999999997</v>
      </c>
      <c r="M72" s="20">
        <v>63256.52</v>
      </c>
      <c r="N72" s="20">
        <v>40966.199999999997</v>
      </c>
      <c r="O72" s="20">
        <v>94753.260000000009</v>
      </c>
      <c r="P72" s="20">
        <v>76581.03</v>
      </c>
      <c r="Q72" s="20">
        <v>8983.7000000000007</v>
      </c>
    </row>
    <row r="73" spans="1:17" x14ac:dyDescent="0.3">
      <c r="A73" s="21" t="s">
        <v>241</v>
      </c>
      <c r="B73" s="22" t="s">
        <v>20</v>
      </c>
      <c r="C73" s="21" t="s">
        <v>103</v>
      </c>
      <c r="D73" s="21" t="s">
        <v>5</v>
      </c>
      <c r="E73" s="21">
        <v>2019</v>
      </c>
      <c r="F73" s="21">
        <v>30559.230000000003</v>
      </c>
      <c r="G73" s="21">
        <v>4093.9700000000003</v>
      </c>
      <c r="H73" s="21">
        <v>11858.72</v>
      </c>
      <c r="I73" s="21">
        <v>15759.630000000001</v>
      </c>
      <c r="J73" s="21">
        <v>8290.1</v>
      </c>
      <c r="K73" s="21">
        <v>6404.53</v>
      </c>
      <c r="L73" s="21">
        <v>23878.7</v>
      </c>
      <c r="M73" s="21">
        <v>7756.83</v>
      </c>
      <c r="N73" s="21">
        <v>5781.91</v>
      </c>
      <c r="O73" s="21">
        <v>27119.81</v>
      </c>
      <c r="P73" s="21">
        <v>217.81</v>
      </c>
      <c r="Q73" s="21">
        <v>12272.89</v>
      </c>
    </row>
    <row r="74" spans="1:17" x14ac:dyDescent="0.3">
      <c r="A74" s="20" t="s">
        <v>242</v>
      </c>
      <c r="B74" s="23" t="s">
        <v>33</v>
      </c>
      <c r="C74" s="20" t="s">
        <v>103</v>
      </c>
      <c r="D74" s="20" t="s">
        <v>5</v>
      </c>
      <c r="E74" s="20">
        <v>2019</v>
      </c>
      <c r="F74" s="20">
        <v>346749.3</v>
      </c>
      <c r="G74" s="20">
        <v>1575.69</v>
      </c>
      <c r="H74" s="20">
        <v>517.04999999999995</v>
      </c>
      <c r="I74" s="20">
        <v>0</v>
      </c>
      <c r="J74" s="20">
        <v>14034.559999999998</v>
      </c>
      <c r="K74" s="20">
        <v>13349.54</v>
      </c>
      <c r="L74" s="20">
        <v>11612.63</v>
      </c>
      <c r="M74" s="20">
        <v>0</v>
      </c>
      <c r="N74" s="20">
        <v>1710.55</v>
      </c>
      <c r="O74" s="20">
        <v>513.04</v>
      </c>
      <c r="P74" s="20">
        <v>4414.82</v>
      </c>
      <c r="Q74" s="20">
        <v>1922.37</v>
      </c>
    </row>
    <row r="75" spans="1:17" x14ac:dyDescent="0.3">
      <c r="A75" s="21" t="s">
        <v>243</v>
      </c>
      <c r="B75" s="22" t="s">
        <v>19</v>
      </c>
      <c r="C75" s="21" t="s">
        <v>103</v>
      </c>
      <c r="D75" s="21" t="s">
        <v>5</v>
      </c>
      <c r="E75" s="21">
        <v>2019</v>
      </c>
      <c r="F75" s="21">
        <v>393566.35</v>
      </c>
      <c r="G75" s="21">
        <v>403099.33</v>
      </c>
      <c r="H75" s="21">
        <v>609762.02</v>
      </c>
      <c r="I75" s="21">
        <v>515098.68</v>
      </c>
      <c r="J75" s="21">
        <v>386265.4</v>
      </c>
      <c r="K75" s="21">
        <v>548050.64</v>
      </c>
      <c r="L75" s="21">
        <v>326399.49</v>
      </c>
      <c r="M75" s="21">
        <v>559794.31000000006</v>
      </c>
      <c r="N75" s="21">
        <v>620805.27</v>
      </c>
      <c r="O75" s="21">
        <v>748384.04</v>
      </c>
      <c r="P75" s="21">
        <v>1136104.8099999998</v>
      </c>
      <c r="Q75" s="21">
        <v>1128858.2299999997</v>
      </c>
    </row>
    <row r="76" spans="1:17" x14ac:dyDescent="0.3">
      <c r="A76" s="20" t="s">
        <v>244</v>
      </c>
      <c r="B76" s="23" t="s">
        <v>19</v>
      </c>
      <c r="C76" s="20" t="s">
        <v>103</v>
      </c>
      <c r="D76" s="20" t="s">
        <v>108</v>
      </c>
      <c r="E76" s="20">
        <v>2019</v>
      </c>
      <c r="F76" s="20">
        <v>0</v>
      </c>
      <c r="G76" s="20">
        <v>5658.78</v>
      </c>
      <c r="H76" s="20">
        <v>3013.26</v>
      </c>
      <c r="I76" s="20">
        <v>2595.73</v>
      </c>
      <c r="J76" s="20">
        <v>10971</v>
      </c>
      <c r="K76" s="20">
        <v>2626.45</v>
      </c>
      <c r="L76" s="20">
        <v>17073.169999999998</v>
      </c>
      <c r="M76" s="20">
        <v>7733.86</v>
      </c>
      <c r="N76" s="20">
        <v>0</v>
      </c>
      <c r="O76" s="20">
        <v>7676.15</v>
      </c>
      <c r="P76" s="20">
        <v>7123.11</v>
      </c>
      <c r="Q76" s="20">
        <v>0</v>
      </c>
    </row>
    <row r="77" spans="1:17" x14ac:dyDescent="0.3">
      <c r="A77" s="21" t="s">
        <v>245</v>
      </c>
      <c r="B77" s="22" t="s">
        <v>58</v>
      </c>
      <c r="C77" s="21" t="s">
        <v>103</v>
      </c>
      <c r="D77" s="21" t="s">
        <v>5</v>
      </c>
      <c r="E77" s="21">
        <v>2019</v>
      </c>
      <c r="F77" s="21">
        <v>597301.16999999993</v>
      </c>
      <c r="G77" s="21">
        <v>571819.41999999993</v>
      </c>
      <c r="H77" s="21">
        <v>390470.02</v>
      </c>
      <c r="I77" s="21">
        <v>180252.19999999998</v>
      </c>
      <c r="J77" s="21">
        <v>409059.04000000004</v>
      </c>
      <c r="K77" s="21">
        <v>334306.64999999991</v>
      </c>
      <c r="L77" s="21">
        <v>553389.27999999991</v>
      </c>
      <c r="M77" s="21">
        <v>448357.84000000008</v>
      </c>
      <c r="N77" s="21">
        <v>521061.36999999988</v>
      </c>
      <c r="O77" s="21">
        <v>499375.29000000015</v>
      </c>
      <c r="P77" s="21">
        <v>464272.86999999994</v>
      </c>
      <c r="Q77" s="21">
        <v>410609.92999999993</v>
      </c>
    </row>
    <row r="78" spans="1:17" x14ac:dyDescent="0.3">
      <c r="A78" s="20" t="s">
        <v>246</v>
      </c>
      <c r="B78" s="23" t="s">
        <v>58</v>
      </c>
      <c r="C78" s="20" t="s">
        <v>103</v>
      </c>
      <c r="D78" s="20" t="s">
        <v>108</v>
      </c>
      <c r="E78" s="20">
        <v>2019</v>
      </c>
      <c r="F78" s="20">
        <v>1231.67</v>
      </c>
      <c r="G78" s="20">
        <v>9314.15</v>
      </c>
      <c r="H78" s="20">
        <v>17948.07</v>
      </c>
      <c r="I78" s="20">
        <v>8838.18</v>
      </c>
      <c r="J78" s="20">
        <v>8144.17</v>
      </c>
      <c r="K78" s="20">
        <v>36232.130000000005</v>
      </c>
      <c r="L78" s="20">
        <v>27060.559999999998</v>
      </c>
      <c r="M78" s="20">
        <v>4654.0300000000007</v>
      </c>
      <c r="N78" s="20">
        <v>0</v>
      </c>
      <c r="O78" s="20">
        <v>0</v>
      </c>
      <c r="P78" s="20">
        <v>7673.96</v>
      </c>
      <c r="Q78" s="20">
        <v>22601.61</v>
      </c>
    </row>
    <row r="79" spans="1:17" x14ac:dyDescent="0.3">
      <c r="A79" s="21" t="s">
        <v>247</v>
      </c>
      <c r="B79" s="22" t="s">
        <v>40</v>
      </c>
      <c r="C79" s="21" t="s">
        <v>103</v>
      </c>
      <c r="D79" s="21" t="s">
        <v>5</v>
      </c>
      <c r="E79" s="21">
        <v>2019</v>
      </c>
      <c r="F79" s="21">
        <v>31387.5</v>
      </c>
      <c r="G79" s="21">
        <v>692.5</v>
      </c>
      <c r="H79" s="21">
        <v>22490.83</v>
      </c>
      <c r="I79" s="21">
        <v>24868.34</v>
      </c>
      <c r="J79" s="21">
        <v>0</v>
      </c>
      <c r="K79" s="21">
        <v>26692.32</v>
      </c>
      <c r="L79" s="21">
        <v>34709</v>
      </c>
      <c r="M79" s="21">
        <v>7371.3</v>
      </c>
      <c r="N79" s="21">
        <v>69.819999999999993</v>
      </c>
      <c r="O79" s="21">
        <v>5421</v>
      </c>
      <c r="P79" s="21">
        <v>34762.39</v>
      </c>
      <c r="Q79" s="21">
        <v>8716.01</v>
      </c>
    </row>
    <row r="80" spans="1:17" x14ac:dyDescent="0.3">
      <c r="A80" s="20" t="s">
        <v>248</v>
      </c>
      <c r="B80" s="23" t="s">
        <v>141</v>
      </c>
      <c r="C80" s="20" t="s">
        <v>103</v>
      </c>
      <c r="D80" s="20" t="s">
        <v>5</v>
      </c>
      <c r="E80" s="20">
        <v>2019</v>
      </c>
      <c r="F80" s="20">
        <v>1018.72</v>
      </c>
      <c r="G80" s="20">
        <v>1467.34</v>
      </c>
      <c r="H80" s="20">
        <v>0</v>
      </c>
      <c r="I80" s="20">
        <v>7073.17</v>
      </c>
      <c r="J80" s="20">
        <v>0</v>
      </c>
      <c r="K80" s="20">
        <v>392.52</v>
      </c>
      <c r="L80" s="20">
        <v>206.58</v>
      </c>
      <c r="M80" s="20">
        <v>341.11</v>
      </c>
      <c r="N80" s="20">
        <v>2703.83</v>
      </c>
      <c r="O80" s="20">
        <v>3027.4</v>
      </c>
      <c r="P80" s="20">
        <v>5021.1000000000004</v>
      </c>
      <c r="Q80" s="20">
        <v>8377.08</v>
      </c>
    </row>
    <row r="81" spans="1:17" x14ac:dyDescent="0.3">
      <c r="A81" s="21" t="s">
        <v>249</v>
      </c>
      <c r="B81" s="22" t="s">
        <v>141</v>
      </c>
      <c r="C81" s="21" t="s">
        <v>103</v>
      </c>
      <c r="D81" s="21" t="s">
        <v>108</v>
      </c>
      <c r="E81" s="21">
        <v>2019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658.98</v>
      </c>
      <c r="Q81" s="21">
        <v>0</v>
      </c>
    </row>
    <row r="82" spans="1:17" x14ac:dyDescent="0.3">
      <c r="A82" s="20" t="s">
        <v>250</v>
      </c>
      <c r="B82" s="23" t="s">
        <v>17</v>
      </c>
      <c r="C82" s="20" t="s">
        <v>103</v>
      </c>
      <c r="D82" s="20" t="s">
        <v>5</v>
      </c>
      <c r="E82" s="20">
        <v>2019</v>
      </c>
      <c r="F82" s="20">
        <v>6978650.7400000012</v>
      </c>
      <c r="G82" s="20">
        <v>10633347.640000001</v>
      </c>
      <c r="H82" s="20">
        <v>10152501.049999999</v>
      </c>
      <c r="I82" s="20">
        <v>4706581.92</v>
      </c>
      <c r="J82" s="20">
        <v>1458145.45</v>
      </c>
      <c r="K82" s="20">
        <v>1630308.99</v>
      </c>
      <c r="L82" s="20">
        <v>12072612.280000001</v>
      </c>
      <c r="M82" s="20">
        <v>3182713.32</v>
      </c>
      <c r="N82" s="20">
        <v>14982344.439999999</v>
      </c>
      <c r="O82" s="20">
        <v>4732117.6399999997</v>
      </c>
      <c r="P82" s="20">
        <v>8179194.7400000012</v>
      </c>
      <c r="Q82" s="20">
        <v>7842323.419999999</v>
      </c>
    </row>
    <row r="83" spans="1:17" x14ac:dyDescent="0.3">
      <c r="A83" s="21" t="s">
        <v>251</v>
      </c>
      <c r="B83" s="22" t="s">
        <v>57</v>
      </c>
      <c r="C83" s="21" t="s">
        <v>103</v>
      </c>
      <c r="D83" s="21" t="s">
        <v>5</v>
      </c>
      <c r="E83" s="21">
        <v>2019</v>
      </c>
      <c r="F83" s="21">
        <v>1229756.69</v>
      </c>
      <c r="G83" s="21">
        <v>1094683.06</v>
      </c>
      <c r="H83" s="21">
        <v>1693774.88</v>
      </c>
      <c r="I83" s="21">
        <v>1861592.6600000001</v>
      </c>
      <c r="J83" s="21">
        <v>1276377.1600000001</v>
      </c>
      <c r="K83" s="21">
        <v>1385774.0499999998</v>
      </c>
      <c r="L83" s="21">
        <v>1358594.8099999998</v>
      </c>
      <c r="M83" s="21">
        <v>895431.37000000011</v>
      </c>
      <c r="N83" s="21">
        <v>1503016.0100000002</v>
      </c>
      <c r="O83" s="21">
        <v>1066209.1400000001</v>
      </c>
      <c r="P83" s="21">
        <v>2742770.17</v>
      </c>
      <c r="Q83" s="21">
        <v>1882364.6199999999</v>
      </c>
    </row>
    <row r="84" spans="1:17" x14ac:dyDescent="0.3">
      <c r="A84" s="20" t="s">
        <v>252</v>
      </c>
      <c r="B84" s="23" t="s">
        <v>57</v>
      </c>
      <c r="C84" s="20" t="s">
        <v>103</v>
      </c>
      <c r="D84" s="20" t="s">
        <v>108</v>
      </c>
      <c r="E84" s="20">
        <v>2019</v>
      </c>
      <c r="F84" s="20">
        <v>16367394.67</v>
      </c>
      <c r="G84" s="20">
        <v>13102744.16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17790543</v>
      </c>
      <c r="O84" s="20">
        <v>6566462.1800000006</v>
      </c>
      <c r="P84" s="20">
        <v>9590374.8000000007</v>
      </c>
      <c r="Q84" s="20">
        <v>8277008.7799999993</v>
      </c>
    </row>
    <row r="85" spans="1:17" x14ac:dyDescent="0.3">
      <c r="A85" s="21" t="s">
        <v>253</v>
      </c>
      <c r="B85" s="22" t="s">
        <v>78</v>
      </c>
      <c r="C85" s="21" t="s">
        <v>103</v>
      </c>
      <c r="D85" s="21" t="s">
        <v>5</v>
      </c>
      <c r="E85" s="21">
        <v>2019</v>
      </c>
      <c r="F85" s="21">
        <v>2040.1</v>
      </c>
      <c r="G85" s="21">
        <v>70725.710000000006</v>
      </c>
      <c r="H85" s="21">
        <v>0</v>
      </c>
      <c r="I85" s="21">
        <v>35787.760000000002</v>
      </c>
      <c r="J85" s="21">
        <v>34886.29</v>
      </c>
      <c r="K85" s="21">
        <v>45864.29</v>
      </c>
      <c r="L85" s="21">
        <v>147006</v>
      </c>
      <c r="M85" s="21">
        <v>70279.360000000001</v>
      </c>
      <c r="N85" s="21">
        <v>139462.79</v>
      </c>
      <c r="O85" s="21">
        <v>33869.65</v>
      </c>
      <c r="P85" s="21">
        <v>145093.54999999999</v>
      </c>
      <c r="Q85" s="21">
        <v>0</v>
      </c>
    </row>
    <row r="86" spans="1:17" x14ac:dyDescent="0.3">
      <c r="A86" s="20" t="s">
        <v>254</v>
      </c>
      <c r="B86" s="23" t="s">
        <v>70</v>
      </c>
      <c r="C86" s="20" t="s">
        <v>103</v>
      </c>
      <c r="D86" s="20" t="s">
        <v>5</v>
      </c>
      <c r="E86" s="20">
        <v>2019</v>
      </c>
      <c r="F86" s="20">
        <v>0</v>
      </c>
      <c r="G86" s="20">
        <v>324801.07</v>
      </c>
      <c r="H86" s="20">
        <v>26196.1</v>
      </c>
      <c r="I86" s="20">
        <v>28792.48</v>
      </c>
      <c r="J86" s="20">
        <v>140072.93</v>
      </c>
      <c r="K86" s="20">
        <v>138122.04</v>
      </c>
      <c r="L86" s="20">
        <v>0</v>
      </c>
      <c r="M86" s="20">
        <v>28636.5</v>
      </c>
      <c r="N86" s="20">
        <v>24162.32</v>
      </c>
      <c r="O86" s="20">
        <v>898.37</v>
      </c>
      <c r="P86" s="20">
        <v>1359.83</v>
      </c>
      <c r="Q86" s="20">
        <v>32566.91</v>
      </c>
    </row>
    <row r="87" spans="1:17" x14ac:dyDescent="0.3">
      <c r="A87" s="21" t="s">
        <v>255</v>
      </c>
      <c r="B87" s="22" t="s">
        <v>62</v>
      </c>
      <c r="C87" s="21" t="s">
        <v>103</v>
      </c>
      <c r="D87" s="21" t="s">
        <v>5</v>
      </c>
      <c r="E87" s="21">
        <v>2019</v>
      </c>
      <c r="F87" s="21">
        <v>15700.56</v>
      </c>
      <c r="G87" s="21">
        <v>2102.86</v>
      </c>
      <c r="H87" s="21">
        <v>22314.22</v>
      </c>
      <c r="I87" s="21">
        <v>713.88</v>
      </c>
      <c r="J87" s="21">
        <v>194.73</v>
      </c>
      <c r="K87" s="21">
        <v>39.76</v>
      </c>
      <c r="L87" s="21">
        <v>34376.78</v>
      </c>
      <c r="M87" s="21">
        <v>29798.359999999997</v>
      </c>
      <c r="N87" s="21">
        <v>63424.98</v>
      </c>
      <c r="O87" s="21">
        <v>16733.400000000001</v>
      </c>
      <c r="P87" s="21">
        <v>80186.09</v>
      </c>
      <c r="Q87" s="21">
        <v>95825.47</v>
      </c>
    </row>
    <row r="88" spans="1:17" x14ac:dyDescent="0.3">
      <c r="A88" s="20" t="s">
        <v>256</v>
      </c>
      <c r="B88" s="23" t="s">
        <v>68</v>
      </c>
      <c r="C88" s="20" t="s">
        <v>103</v>
      </c>
      <c r="D88" s="20" t="s">
        <v>5</v>
      </c>
      <c r="E88" s="20">
        <v>2019</v>
      </c>
      <c r="F88" s="20">
        <v>0</v>
      </c>
      <c r="G88" s="20">
        <v>0</v>
      </c>
      <c r="H88" s="20">
        <v>0</v>
      </c>
      <c r="I88" s="20">
        <v>20561.48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</row>
    <row r="89" spans="1:17" x14ac:dyDescent="0.3">
      <c r="A89" s="21" t="s">
        <v>257</v>
      </c>
      <c r="B89" s="22" t="s">
        <v>36</v>
      </c>
      <c r="C89" s="21" t="s">
        <v>103</v>
      </c>
      <c r="D89" s="21" t="s">
        <v>5</v>
      </c>
      <c r="E89" s="21">
        <v>2019</v>
      </c>
      <c r="F89" s="21">
        <v>0</v>
      </c>
      <c r="G89" s="21">
        <v>0</v>
      </c>
      <c r="H89" s="21">
        <v>52505.619999999995</v>
      </c>
      <c r="I89" s="21">
        <v>102592.62</v>
      </c>
      <c r="J89" s="21">
        <v>41267.86</v>
      </c>
      <c r="K89" s="21">
        <v>42099.7</v>
      </c>
      <c r="L89" s="21">
        <v>62124.23</v>
      </c>
      <c r="M89" s="21">
        <v>0</v>
      </c>
      <c r="N89" s="21">
        <v>24294.3</v>
      </c>
      <c r="O89" s="21">
        <v>70297.95</v>
      </c>
      <c r="P89" s="21">
        <v>90391.06</v>
      </c>
      <c r="Q89" s="21">
        <v>149481.74</v>
      </c>
    </row>
    <row r="90" spans="1:17" x14ac:dyDescent="0.3">
      <c r="A90" s="20" t="s">
        <v>258</v>
      </c>
      <c r="B90" s="23" t="s">
        <v>75</v>
      </c>
      <c r="C90" s="20" t="s">
        <v>103</v>
      </c>
      <c r="D90" s="20" t="s">
        <v>5</v>
      </c>
      <c r="E90" s="20">
        <v>2019</v>
      </c>
      <c r="F90" s="20">
        <v>18545.89</v>
      </c>
      <c r="G90" s="20">
        <v>0</v>
      </c>
      <c r="H90" s="20">
        <v>0</v>
      </c>
      <c r="I90" s="20">
        <v>2003.5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1380.07</v>
      </c>
      <c r="Q90" s="20">
        <v>0</v>
      </c>
    </row>
    <row r="91" spans="1:17" x14ac:dyDescent="0.3">
      <c r="A91" s="21" t="s">
        <v>259</v>
      </c>
      <c r="B91" s="22" t="s">
        <v>12</v>
      </c>
      <c r="C91" s="21" t="s">
        <v>103</v>
      </c>
      <c r="D91" s="21" t="s">
        <v>5</v>
      </c>
      <c r="E91" s="21">
        <v>2019</v>
      </c>
      <c r="F91" s="21">
        <v>39801.269999999997</v>
      </c>
      <c r="G91" s="21">
        <v>67292.13</v>
      </c>
      <c r="H91" s="21">
        <v>39718.949999999997</v>
      </c>
      <c r="I91" s="21">
        <v>0</v>
      </c>
      <c r="J91" s="21">
        <v>65755.72</v>
      </c>
      <c r="K91" s="21">
        <v>0</v>
      </c>
      <c r="L91" s="21">
        <v>44146.559999999998</v>
      </c>
      <c r="M91" s="21">
        <v>39</v>
      </c>
      <c r="N91" s="21">
        <v>0</v>
      </c>
      <c r="O91" s="21">
        <v>15029.86</v>
      </c>
      <c r="P91" s="21">
        <v>0</v>
      </c>
      <c r="Q91" s="21">
        <v>2455.9899999999998</v>
      </c>
    </row>
    <row r="92" spans="1:17" x14ac:dyDescent="0.3">
      <c r="A92" s="20" t="s">
        <v>260</v>
      </c>
      <c r="B92" s="23" t="s">
        <v>69</v>
      </c>
      <c r="C92" s="20" t="s">
        <v>103</v>
      </c>
      <c r="D92" s="20" t="s">
        <v>5</v>
      </c>
      <c r="E92" s="20">
        <v>2019</v>
      </c>
      <c r="F92" s="20">
        <v>270.66000000000003</v>
      </c>
      <c r="G92" s="20">
        <v>28.33</v>
      </c>
      <c r="H92" s="20">
        <v>0</v>
      </c>
      <c r="I92" s="20">
        <v>0</v>
      </c>
      <c r="J92" s="20">
        <v>174.93</v>
      </c>
      <c r="K92" s="20">
        <v>0</v>
      </c>
      <c r="L92" s="20">
        <v>0</v>
      </c>
      <c r="M92" s="20">
        <v>0</v>
      </c>
      <c r="N92" s="20">
        <v>0</v>
      </c>
      <c r="O92" s="20">
        <v>0</v>
      </c>
      <c r="P92" s="20">
        <v>0</v>
      </c>
      <c r="Q92" s="20">
        <v>563.29999999999995</v>
      </c>
    </row>
    <row r="93" spans="1:17" x14ac:dyDescent="0.3">
      <c r="A93" s="21" t="s">
        <v>261</v>
      </c>
      <c r="B93" s="22" t="s">
        <v>71</v>
      </c>
      <c r="C93" s="21" t="s">
        <v>103</v>
      </c>
      <c r="D93" s="21" t="s">
        <v>5</v>
      </c>
      <c r="E93" s="21">
        <v>2019</v>
      </c>
      <c r="F93" s="21">
        <v>244.35</v>
      </c>
      <c r="G93" s="21">
        <v>2364.1</v>
      </c>
      <c r="H93" s="21">
        <v>0</v>
      </c>
      <c r="I93" s="21">
        <v>828.07</v>
      </c>
      <c r="J93" s="21">
        <v>775.84</v>
      </c>
      <c r="K93" s="21">
        <v>2268.2799999999997</v>
      </c>
      <c r="L93" s="21">
        <v>1234.6600000000001</v>
      </c>
      <c r="M93" s="21">
        <v>1067.52</v>
      </c>
      <c r="N93" s="21">
        <v>0</v>
      </c>
      <c r="O93" s="21">
        <v>863.43</v>
      </c>
      <c r="P93" s="21">
        <v>7331.4</v>
      </c>
      <c r="Q93" s="21">
        <v>0</v>
      </c>
    </row>
    <row r="94" spans="1:17" x14ac:dyDescent="0.3">
      <c r="A94" s="20" t="s">
        <v>262</v>
      </c>
      <c r="B94" s="23" t="s">
        <v>10</v>
      </c>
      <c r="C94" s="20" t="s">
        <v>103</v>
      </c>
      <c r="D94" s="20" t="s">
        <v>5</v>
      </c>
      <c r="E94" s="20">
        <v>2019</v>
      </c>
      <c r="F94" s="20">
        <v>0</v>
      </c>
      <c r="G94" s="20">
        <v>16414.22</v>
      </c>
      <c r="H94" s="20">
        <v>0</v>
      </c>
      <c r="I94" s="20">
        <v>0</v>
      </c>
      <c r="J94" s="20">
        <v>1356.61</v>
      </c>
      <c r="K94" s="20">
        <v>27387.48</v>
      </c>
      <c r="L94" s="20">
        <v>27661.7</v>
      </c>
      <c r="M94" s="20">
        <v>25132.120000000003</v>
      </c>
      <c r="N94" s="20">
        <v>0</v>
      </c>
      <c r="O94" s="20">
        <v>151.71</v>
      </c>
      <c r="P94" s="20">
        <v>22217.62</v>
      </c>
      <c r="Q94" s="20">
        <v>0</v>
      </c>
    </row>
    <row r="95" spans="1:17" x14ac:dyDescent="0.3">
      <c r="A95" s="21" t="s">
        <v>263</v>
      </c>
      <c r="B95" s="22" t="s">
        <v>24</v>
      </c>
      <c r="C95" s="21" t="s">
        <v>103</v>
      </c>
      <c r="D95" s="21" t="s">
        <v>5</v>
      </c>
      <c r="E95" s="21">
        <v>2019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1">
        <v>5673.98</v>
      </c>
    </row>
    <row r="96" spans="1:17" x14ac:dyDescent="0.3">
      <c r="A96" s="20" t="s">
        <v>264</v>
      </c>
      <c r="B96" s="23" t="s">
        <v>59</v>
      </c>
      <c r="C96" s="20" t="s">
        <v>103</v>
      </c>
      <c r="D96" s="20" t="s">
        <v>5</v>
      </c>
      <c r="E96" s="20">
        <v>2019</v>
      </c>
      <c r="F96" s="20">
        <v>967.81</v>
      </c>
      <c r="G96" s="20">
        <v>0</v>
      </c>
      <c r="H96" s="20">
        <v>1366.86</v>
      </c>
      <c r="I96" s="20">
        <v>0</v>
      </c>
      <c r="J96" s="20">
        <v>0</v>
      </c>
      <c r="K96" s="20">
        <v>78.959999999999994</v>
      </c>
      <c r="L96" s="20">
        <v>352.58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</row>
    <row r="97" spans="1:17" x14ac:dyDescent="0.3">
      <c r="A97" s="21" t="s">
        <v>265</v>
      </c>
      <c r="B97" s="22" t="s">
        <v>42</v>
      </c>
      <c r="C97" s="21" t="s">
        <v>103</v>
      </c>
      <c r="D97" s="21" t="s">
        <v>5</v>
      </c>
      <c r="E97" s="21">
        <v>2019</v>
      </c>
      <c r="F97" s="21">
        <v>1956.47</v>
      </c>
      <c r="G97" s="21">
        <v>0</v>
      </c>
      <c r="H97" s="21">
        <v>0</v>
      </c>
      <c r="I97" s="21">
        <v>1907.53</v>
      </c>
      <c r="J97" s="21">
        <v>164.34</v>
      </c>
      <c r="K97" s="21">
        <v>0</v>
      </c>
      <c r="L97" s="21">
        <v>1088.68</v>
      </c>
      <c r="M97" s="21">
        <v>0</v>
      </c>
      <c r="N97" s="21">
        <v>1731.11</v>
      </c>
      <c r="O97" s="21">
        <v>0</v>
      </c>
      <c r="P97" s="21">
        <v>2043.2</v>
      </c>
      <c r="Q97" s="21">
        <v>0</v>
      </c>
    </row>
    <row r="98" spans="1:17" x14ac:dyDescent="0.3">
      <c r="A98" s="20" t="s">
        <v>266</v>
      </c>
      <c r="B98" s="23" t="s">
        <v>76</v>
      </c>
      <c r="C98" s="20" t="s">
        <v>103</v>
      </c>
      <c r="D98" s="20" t="s">
        <v>5</v>
      </c>
      <c r="E98" s="20">
        <v>2019</v>
      </c>
      <c r="F98" s="20">
        <v>203405.62</v>
      </c>
      <c r="G98" s="20">
        <v>199040.24000000002</v>
      </c>
      <c r="H98" s="20">
        <v>201450.62000000002</v>
      </c>
      <c r="I98" s="20">
        <v>272739.33</v>
      </c>
      <c r="J98" s="20">
        <v>381803.6</v>
      </c>
      <c r="K98" s="20">
        <v>434766.31999999995</v>
      </c>
      <c r="L98" s="20">
        <v>381254.42000000004</v>
      </c>
      <c r="M98" s="20">
        <v>164482.40000000002</v>
      </c>
      <c r="N98" s="20">
        <v>291807.65000000002</v>
      </c>
      <c r="O98" s="20">
        <v>415907.64</v>
      </c>
      <c r="P98" s="20">
        <v>447860.57</v>
      </c>
      <c r="Q98" s="20">
        <v>804913.86</v>
      </c>
    </row>
    <row r="99" spans="1:17" x14ac:dyDescent="0.3">
      <c r="A99" s="21" t="s">
        <v>267</v>
      </c>
      <c r="B99" s="22" t="s">
        <v>76</v>
      </c>
      <c r="C99" s="21" t="s">
        <v>103</v>
      </c>
      <c r="D99" s="21" t="s">
        <v>108</v>
      </c>
      <c r="E99" s="21">
        <v>2019</v>
      </c>
      <c r="F99" s="21">
        <v>0</v>
      </c>
      <c r="G99" s="21">
        <v>0</v>
      </c>
      <c r="H99" s="21">
        <v>0</v>
      </c>
      <c r="I99" s="21">
        <v>5151.9799999999996</v>
      </c>
      <c r="J99" s="21">
        <v>6185965.9800000004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1">
        <v>0</v>
      </c>
    </row>
    <row r="100" spans="1:17" x14ac:dyDescent="0.3">
      <c r="A100" s="20" t="s">
        <v>268</v>
      </c>
      <c r="B100" s="23" t="s">
        <v>63</v>
      </c>
      <c r="C100" s="20" t="s">
        <v>103</v>
      </c>
      <c r="D100" s="20" t="s">
        <v>5</v>
      </c>
      <c r="E100" s="20">
        <v>2019</v>
      </c>
      <c r="F100" s="20">
        <v>46461.120000000003</v>
      </c>
      <c r="G100" s="20">
        <v>0</v>
      </c>
      <c r="H100" s="20">
        <v>30223.309999999998</v>
      </c>
      <c r="I100" s="20">
        <v>29853.24</v>
      </c>
      <c r="J100" s="20">
        <v>19367.59</v>
      </c>
      <c r="K100" s="20">
        <v>66840.539999999994</v>
      </c>
      <c r="L100" s="20">
        <v>0</v>
      </c>
      <c r="M100" s="20">
        <v>48004.44</v>
      </c>
      <c r="N100" s="20">
        <v>33691.21</v>
      </c>
      <c r="O100" s="20">
        <v>0</v>
      </c>
      <c r="P100" s="20">
        <v>75302.19</v>
      </c>
      <c r="Q100" s="20">
        <v>0</v>
      </c>
    </row>
    <row r="101" spans="1:17" x14ac:dyDescent="0.3">
      <c r="A101" s="21" t="s">
        <v>269</v>
      </c>
      <c r="B101" s="22" t="s">
        <v>34</v>
      </c>
      <c r="C101" s="21" t="s">
        <v>103</v>
      </c>
      <c r="D101" s="21" t="s">
        <v>5</v>
      </c>
      <c r="E101" s="21">
        <v>2019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566.33000000000004</v>
      </c>
      <c r="Q101" s="21">
        <v>0</v>
      </c>
    </row>
    <row r="102" spans="1:17" x14ac:dyDescent="0.3">
      <c r="A102" s="20" t="s">
        <v>270</v>
      </c>
      <c r="B102" s="23" t="s">
        <v>13</v>
      </c>
      <c r="C102" s="20" t="s">
        <v>103</v>
      </c>
      <c r="D102" s="20" t="s">
        <v>5</v>
      </c>
      <c r="E102" s="20">
        <v>2019</v>
      </c>
      <c r="F102" s="20">
        <v>464867.84000000003</v>
      </c>
      <c r="G102" s="20">
        <v>1198652.56</v>
      </c>
      <c r="H102" s="20">
        <v>316820.24</v>
      </c>
      <c r="I102" s="20">
        <v>774675.19</v>
      </c>
      <c r="J102" s="20">
        <v>239895.54</v>
      </c>
      <c r="K102" s="20">
        <v>272423.67999999999</v>
      </c>
      <c r="L102" s="20">
        <v>326332.58</v>
      </c>
      <c r="M102" s="20">
        <v>434008.41999999993</v>
      </c>
      <c r="N102" s="20">
        <v>103396.55999999998</v>
      </c>
      <c r="O102" s="20">
        <v>35664.559999999998</v>
      </c>
      <c r="P102" s="20">
        <v>0</v>
      </c>
      <c r="Q102" s="20">
        <v>371844.13</v>
      </c>
    </row>
    <row r="103" spans="1:17" x14ac:dyDescent="0.3">
      <c r="A103" s="21" t="s">
        <v>271</v>
      </c>
      <c r="B103" s="22" t="s">
        <v>13</v>
      </c>
      <c r="C103" s="21" t="s">
        <v>103</v>
      </c>
      <c r="D103" s="21" t="s">
        <v>108</v>
      </c>
      <c r="E103" s="21">
        <v>2019</v>
      </c>
      <c r="F103" s="21">
        <v>0</v>
      </c>
      <c r="G103" s="21">
        <v>0</v>
      </c>
      <c r="H103" s="21">
        <v>0</v>
      </c>
      <c r="I103" s="21">
        <v>121080.3</v>
      </c>
      <c r="J103" s="21">
        <v>0</v>
      </c>
      <c r="K103" s="21">
        <v>0</v>
      </c>
      <c r="L103" s="21">
        <v>0</v>
      </c>
      <c r="M103" s="21">
        <v>0</v>
      </c>
      <c r="N103" s="21">
        <v>2682.8</v>
      </c>
      <c r="O103" s="21">
        <v>0</v>
      </c>
      <c r="P103" s="21">
        <v>0</v>
      </c>
      <c r="Q103" s="21">
        <v>993.68</v>
      </c>
    </row>
    <row r="104" spans="1:17" x14ac:dyDescent="0.3">
      <c r="A104" s="20" t="s">
        <v>272</v>
      </c>
      <c r="B104" s="23" t="s">
        <v>39</v>
      </c>
      <c r="C104" s="20" t="s">
        <v>103</v>
      </c>
      <c r="D104" s="20" t="s">
        <v>5</v>
      </c>
      <c r="E104" s="20">
        <v>2019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1297.81</v>
      </c>
      <c r="P104" s="20">
        <v>0</v>
      </c>
      <c r="Q104" s="20">
        <v>35.770000000000003</v>
      </c>
    </row>
    <row r="105" spans="1:17" x14ac:dyDescent="0.3">
      <c r="A105" s="21" t="s">
        <v>273</v>
      </c>
      <c r="B105" s="22" t="s">
        <v>67</v>
      </c>
      <c r="C105" s="21" t="s">
        <v>103</v>
      </c>
      <c r="D105" s="21" t="s">
        <v>5</v>
      </c>
      <c r="E105" s="21">
        <v>2019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1">
        <v>145.47999999999999</v>
      </c>
      <c r="P105" s="21">
        <v>0</v>
      </c>
      <c r="Q105" s="21">
        <v>0</v>
      </c>
    </row>
    <row r="106" spans="1:17" x14ac:dyDescent="0.3">
      <c r="A106" s="20" t="s">
        <v>274</v>
      </c>
      <c r="B106" s="23" t="s">
        <v>54</v>
      </c>
      <c r="C106" s="20" t="s">
        <v>103</v>
      </c>
      <c r="D106" s="20" t="s">
        <v>5</v>
      </c>
      <c r="E106" s="20">
        <v>2019</v>
      </c>
      <c r="F106" s="20">
        <v>34270.76</v>
      </c>
      <c r="G106" s="20">
        <v>86581.51</v>
      </c>
      <c r="H106" s="20">
        <v>154007.82</v>
      </c>
      <c r="I106" s="20">
        <v>137038.57999999999</v>
      </c>
      <c r="J106" s="20">
        <v>344469.4</v>
      </c>
      <c r="K106" s="20">
        <v>277872.85000000003</v>
      </c>
      <c r="L106" s="20">
        <v>55080</v>
      </c>
      <c r="M106" s="20">
        <v>102242.5</v>
      </c>
      <c r="N106" s="20">
        <v>55080</v>
      </c>
      <c r="O106" s="20">
        <v>127081.01</v>
      </c>
      <c r="P106" s="20">
        <v>78526.45</v>
      </c>
      <c r="Q106" s="20">
        <v>70306.2</v>
      </c>
    </row>
    <row r="107" spans="1:17" x14ac:dyDescent="0.3">
      <c r="A107" s="21" t="s">
        <v>275</v>
      </c>
      <c r="B107" s="22" t="s">
        <v>38</v>
      </c>
      <c r="C107" s="21" t="s">
        <v>103</v>
      </c>
      <c r="D107" s="21" t="s">
        <v>5</v>
      </c>
      <c r="E107" s="21">
        <v>2019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40.200000000000003</v>
      </c>
      <c r="L107" s="21">
        <v>67.790000000000006</v>
      </c>
      <c r="M107" s="21">
        <v>0</v>
      </c>
      <c r="N107" s="21">
        <v>0</v>
      </c>
      <c r="O107" s="21">
        <v>0</v>
      </c>
      <c r="P107" s="21">
        <v>0</v>
      </c>
      <c r="Q107" s="21">
        <v>0</v>
      </c>
    </row>
    <row r="108" spans="1:17" x14ac:dyDescent="0.3">
      <c r="A108" s="20" t="s">
        <v>276</v>
      </c>
      <c r="B108" s="23" t="s">
        <v>22</v>
      </c>
      <c r="C108" s="20" t="s">
        <v>103</v>
      </c>
      <c r="D108" s="20" t="s">
        <v>5</v>
      </c>
      <c r="E108" s="20">
        <v>2019</v>
      </c>
      <c r="F108" s="20">
        <v>0</v>
      </c>
      <c r="G108" s="20">
        <v>0</v>
      </c>
      <c r="H108" s="20">
        <v>0</v>
      </c>
      <c r="I108" s="20">
        <v>0</v>
      </c>
      <c r="J108" s="20">
        <v>69.88</v>
      </c>
      <c r="K108" s="20">
        <v>0</v>
      </c>
      <c r="L108" s="20">
        <v>0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</row>
    <row r="109" spans="1:17" x14ac:dyDescent="0.3">
      <c r="A109" s="21" t="s">
        <v>277</v>
      </c>
      <c r="B109" s="22" t="s">
        <v>16</v>
      </c>
      <c r="C109" s="21" t="s">
        <v>103</v>
      </c>
      <c r="D109" s="21" t="s">
        <v>5</v>
      </c>
      <c r="E109" s="21">
        <v>2019</v>
      </c>
      <c r="F109" s="21">
        <v>21162.95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1">
        <v>41709.68</v>
      </c>
    </row>
    <row r="110" spans="1:17" x14ac:dyDescent="0.3">
      <c r="A110" s="20" t="s">
        <v>278</v>
      </c>
      <c r="B110" s="23" t="s">
        <v>112</v>
      </c>
      <c r="C110" s="20" t="s">
        <v>103</v>
      </c>
      <c r="D110" s="20" t="s">
        <v>5</v>
      </c>
      <c r="E110" s="20">
        <v>2019</v>
      </c>
      <c r="F110" s="20">
        <v>0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0">
        <v>0</v>
      </c>
      <c r="O110" s="20">
        <v>351.53</v>
      </c>
      <c r="P110" s="20">
        <v>0</v>
      </c>
      <c r="Q110" s="20">
        <v>0</v>
      </c>
    </row>
    <row r="111" spans="1:17" x14ac:dyDescent="0.3">
      <c r="A111" s="21" t="s">
        <v>279</v>
      </c>
      <c r="B111" s="22" t="s">
        <v>64</v>
      </c>
      <c r="C111" s="21" t="s">
        <v>103</v>
      </c>
      <c r="D111" s="21" t="s">
        <v>5</v>
      </c>
      <c r="E111" s="21">
        <v>2019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4483.53</v>
      </c>
      <c r="N111" s="21">
        <v>0</v>
      </c>
      <c r="O111" s="21">
        <v>0</v>
      </c>
      <c r="P111" s="21">
        <v>0</v>
      </c>
      <c r="Q111" s="21">
        <v>0</v>
      </c>
    </row>
    <row r="112" spans="1:17" x14ac:dyDescent="0.3">
      <c r="A112" s="20" t="s">
        <v>280</v>
      </c>
      <c r="B112" s="23" t="s">
        <v>113</v>
      </c>
      <c r="C112" s="20" t="s">
        <v>103</v>
      </c>
      <c r="D112" s="20" t="s">
        <v>5</v>
      </c>
      <c r="E112" s="20">
        <v>2019</v>
      </c>
      <c r="F112" s="20">
        <v>0</v>
      </c>
      <c r="G112" s="20">
        <v>0</v>
      </c>
      <c r="H112" s="20">
        <v>0</v>
      </c>
      <c r="I112" s="20">
        <v>0</v>
      </c>
      <c r="J112" s="20">
        <v>1837.84</v>
      </c>
      <c r="K112" s="20">
        <v>0</v>
      </c>
      <c r="L112" s="20">
        <v>0</v>
      </c>
      <c r="M112" s="20">
        <v>0</v>
      </c>
      <c r="N112" s="20">
        <v>831.4</v>
      </c>
      <c r="O112" s="20">
        <v>0</v>
      </c>
      <c r="P112" s="20">
        <v>0</v>
      </c>
      <c r="Q112" s="20">
        <v>0</v>
      </c>
    </row>
    <row r="113" spans="1:17" x14ac:dyDescent="0.3">
      <c r="A113" s="21" t="s">
        <v>281</v>
      </c>
      <c r="B113" s="22" t="s">
        <v>133</v>
      </c>
      <c r="C113" s="21" t="s">
        <v>103</v>
      </c>
      <c r="D113" s="21" t="s">
        <v>5</v>
      </c>
      <c r="E113" s="21">
        <v>2019</v>
      </c>
      <c r="F113" s="21">
        <v>0</v>
      </c>
      <c r="G113" s="21">
        <v>0</v>
      </c>
      <c r="H113" s="21">
        <v>488.3</v>
      </c>
      <c r="I113" s="21">
        <v>882.17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718.82</v>
      </c>
      <c r="Q113" s="21">
        <v>28.06</v>
      </c>
    </row>
    <row r="114" spans="1:17" x14ac:dyDescent="0.3">
      <c r="A114" s="20" t="s">
        <v>282</v>
      </c>
      <c r="B114" s="23" t="s">
        <v>77</v>
      </c>
      <c r="C114" s="20" t="s">
        <v>103</v>
      </c>
      <c r="D114" s="20" t="s">
        <v>5</v>
      </c>
      <c r="E114" s="20">
        <v>2019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5806.21</v>
      </c>
      <c r="Q114" s="20">
        <v>14174.48</v>
      </c>
    </row>
    <row r="115" spans="1:17" x14ac:dyDescent="0.3">
      <c r="A115" s="21" t="s">
        <v>283</v>
      </c>
      <c r="B115" s="22" t="s">
        <v>117</v>
      </c>
      <c r="C115" s="21" t="s">
        <v>103</v>
      </c>
      <c r="D115" s="21" t="s">
        <v>5</v>
      </c>
      <c r="E115" s="21">
        <v>2019</v>
      </c>
      <c r="F115" s="21">
        <v>516.17999999999995</v>
      </c>
      <c r="G115" s="21">
        <v>13479</v>
      </c>
      <c r="H115" s="21">
        <v>5828.57</v>
      </c>
      <c r="I115" s="21">
        <v>15022.869999999999</v>
      </c>
      <c r="J115" s="21">
        <v>8298.7000000000007</v>
      </c>
      <c r="K115" s="21">
        <v>3095.05</v>
      </c>
      <c r="L115" s="21">
        <v>3132.63</v>
      </c>
      <c r="M115" s="21">
        <v>0</v>
      </c>
      <c r="N115" s="21">
        <v>0</v>
      </c>
      <c r="O115" s="21">
        <v>0</v>
      </c>
      <c r="P115" s="21">
        <v>6209.55</v>
      </c>
      <c r="Q115" s="21">
        <v>75.540000000000006</v>
      </c>
    </row>
    <row r="116" spans="1:17" x14ac:dyDescent="0.3">
      <c r="A116" s="20" t="s">
        <v>284</v>
      </c>
      <c r="B116" s="23" t="s">
        <v>117</v>
      </c>
      <c r="C116" s="20" t="s">
        <v>103</v>
      </c>
      <c r="D116" s="20" t="s">
        <v>108</v>
      </c>
      <c r="E116" s="20">
        <v>2019</v>
      </c>
      <c r="F116" s="20">
        <v>974.82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</row>
    <row r="117" spans="1:17" x14ac:dyDescent="0.3">
      <c r="A117" s="21" t="s">
        <v>285</v>
      </c>
      <c r="B117" s="22" t="s">
        <v>146</v>
      </c>
      <c r="C117" s="21" t="s">
        <v>103</v>
      </c>
      <c r="D117" s="21" t="s">
        <v>5</v>
      </c>
      <c r="E117" s="21">
        <v>2019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289.48</v>
      </c>
      <c r="M117" s="21">
        <v>0</v>
      </c>
      <c r="N117" s="21">
        <v>0</v>
      </c>
      <c r="O117" s="21">
        <v>0</v>
      </c>
      <c r="P117" s="21">
        <v>0</v>
      </c>
      <c r="Q117" s="21">
        <v>0</v>
      </c>
    </row>
    <row r="118" spans="1:17" x14ac:dyDescent="0.3">
      <c r="A118" s="20" t="s">
        <v>286</v>
      </c>
      <c r="B118" s="23" t="s">
        <v>121</v>
      </c>
      <c r="C118" s="20" t="s">
        <v>103</v>
      </c>
      <c r="D118" s="20" t="s">
        <v>5</v>
      </c>
      <c r="E118" s="20">
        <v>2019</v>
      </c>
      <c r="F118" s="20">
        <v>0</v>
      </c>
      <c r="G118" s="20">
        <v>0</v>
      </c>
      <c r="H118" s="20">
        <v>0</v>
      </c>
      <c r="I118" s="20">
        <v>0</v>
      </c>
      <c r="J118" s="20">
        <v>0</v>
      </c>
      <c r="K118" s="20">
        <v>0</v>
      </c>
      <c r="L118" s="20">
        <v>913.03</v>
      </c>
      <c r="M118" s="20">
        <v>0</v>
      </c>
      <c r="N118" s="20">
        <v>0</v>
      </c>
      <c r="O118" s="20">
        <v>0</v>
      </c>
      <c r="P118" s="20">
        <v>313.52</v>
      </c>
      <c r="Q118" s="20">
        <v>0</v>
      </c>
    </row>
    <row r="119" spans="1:17" x14ac:dyDescent="0.3">
      <c r="A119" s="22" t="s">
        <v>287</v>
      </c>
      <c r="B119" s="21" t="s">
        <v>18</v>
      </c>
      <c r="C119" s="21" t="s">
        <v>103</v>
      </c>
      <c r="D119" s="21" t="s">
        <v>5</v>
      </c>
      <c r="E119" s="21">
        <v>2018</v>
      </c>
      <c r="F119" s="21">
        <v>7980.12</v>
      </c>
      <c r="G119" s="21">
        <v>42105.170000000006</v>
      </c>
      <c r="H119" s="21">
        <v>21035.37</v>
      </c>
      <c r="I119" s="21">
        <v>29466.06</v>
      </c>
      <c r="J119" s="21">
        <v>38164.400000000001</v>
      </c>
      <c r="K119" s="21">
        <v>29700.620000000003</v>
      </c>
      <c r="L119" s="21">
        <v>30025.759999999998</v>
      </c>
      <c r="M119" s="21">
        <v>44146.420000000006</v>
      </c>
      <c r="N119" s="21">
        <v>39020.6</v>
      </c>
      <c r="O119" s="21">
        <v>6266.75</v>
      </c>
      <c r="P119" s="21">
        <v>33686.74</v>
      </c>
      <c r="Q119" s="21">
        <v>67016.990000000005</v>
      </c>
    </row>
    <row r="120" spans="1:17" x14ac:dyDescent="0.3">
      <c r="A120" s="23" t="s">
        <v>288</v>
      </c>
      <c r="B120" s="20" t="s">
        <v>30</v>
      </c>
      <c r="C120" s="20" t="s">
        <v>103</v>
      </c>
      <c r="D120" s="20" t="s">
        <v>5</v>
      </c>
      <c r="E120" s="20">
        <v>2018</v>
      </c>
      <c r="F120" s="20">
        <v>5969183.0100000016</v>
      </c>
      <c r="G120" s="20">
        <v>482655.95000000007</v>
      </c>
      <c r="H120" s="20">
        <v>1501099.1599999997</v>
      </c>
      <c r="I120" s="20">
        <v>2230788.7599999998</v>
      </c>
      <c r="J120" s="20">
        <v>13237590.680000002</v>
      </c>
      <c r="K120" s="20">
        <v>11455564.67</v>
      </c>
      <c r="L120" s="20">
        <v>3827405.4499999997</v>
      </c>
      <c r="M120" s="20">
        <v>3612391.3600000003</v>
      </c>
      <c r="N120" s="20">
        <v>12125351.399999999</v>
      </c>
      <c r="O120" s="20">
        <v>6376315.3000000017</v>
      </c>
      <c r="P120" s="20">
        <v>8628736.3300000001</v>
      </c>
      <c r="Q120" s="20">
        <v>7198641.96</v>
      </c>
    </row>
    <row r="121" spans="1:17" x14ac:dyDescent="0.3">
      <c r="A121" s="22" t="s">
        <v>289</v>
      </c>
      <c r="B121" s="21" t="s">
        <v>30</v>
      </c>
      <c r="C121" s="21" t="s">
        <v>103</v>
      </c>
      <c r="D121" s="21" t="s">
        <v>108</v>
      </c>
      <c r="E121" s="21">
        <v>2018</v>
      </c>
      <c r="F121" s="21">
        <v>15603.85</v>
      </c>
      <c r="G121" s="21">
        <v>0</v>
      </c>
      <c r="H121" s="21">
        <v>0</v>
      </c>
      <c r="I121" s="21">
        <v>32038.5</v>
      </c>
      <c r="J121" s="21">
        <v>73203.51999999999</v>
      </c>
      <c r="K121" s="21">
        <v>100580.85</v>
      </c>
      <c r="L121" s="21">
        <v>0</v>
      </c>
      <c r="M121" s="21">
        <v>1683240.67</v>
      </c>
      <c r="N121" s="21">
        <v>149447.37</v>
      </c>
      <c r="O121" s="21">
        <v>797214.7</v>
      </c>
      <c r="P121" s="21">
        <v>1567707.9</v>
      </c>
      <c r="Q121" s="21">
        <v>63857.5</v>
      </c>
    </row>
    <row r="122" spans="1:17" x14ac:dyDescent="0.3">
      <c r="A122" s="23" t="s">
        <v>290</v>
      </c>
      <c r="B122" s="20" t="s">
        <v>15</v>
      </c>
      <c r="C122" s="20" t="s">
        <v>103</v>
      </c>
      <c r="D122" s="20" t="s">
        <v>5</v>
      </c>
      <c r="E122" s="20">
        <v>2018</v>
      </c>
      <c r="F122" s="20">
        <v>572718.43000000005</v>
      </c>
      <c r="G122" s="20">
        <v>842007.74</v>
      </c>
      <c r="H122" s="20">
        <v>847605.63</v>
      </c>
      <c r="I122" s="20">
        <v>932827.85</v>
      </c>
      <c r="J122" s="20">
        <v>801252.26</v>
      </c>
      <c r="K122" s="20">
        <v>834986.4</v>
      </c>
      <c r="L122" s="20">
        <v>695443.47</v>
      </c>
      <c r="M122" s="20">
        <v>1293473.18</v>
      </c>
      <c r="N122" s="20">
        <v>950886.7</v>
      </c>
      <c r="O122" s="20">
        <v>701994.8</v>
      </c>
      <c r="P122" s="20">
        <v>694558.31</v>
      </c>
      <c r="Q122" s="20">
        <v>222611.81</v>
      </c>
    </row>
    <row r="123" spans="1:17" x14ac:dyDescent="0.3">
      <c r="A123" s="22" t="s">
        <v>291</v>
      </c>
      <c r="B123" s="21" t="s">
        <v>15</v>
      </c>
      <c r="C123" s="21" t="s">
        <v>103</v>
      </c>
      <c r="D123" s="21" t="s">
        <v>108</v>
      </c>
      <c r="E123" s="21">
        <v>2018</v>
      </c>
      <c r="F123" s="21">
        <v>182707.49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29878.36</v>
      </c>
      <c r="O123" s="21">
        <v>28026.55</v>
      </c>
      <c r="P123" s="21">
        <v>0</v>
      </c>
      <c r="Q123" s="21">
        <v>25500</v>
      </c>
    </row>
    <row r="124" spans="1:17" x14ac:dyDescent="0.3">
      <c r="A124" s="23" t="s">
        <v>292</v>
      </c>
      <c r="B124" s="20" t="s">
        <v>9</v>
      </c>
      <c r="C124" s="20" t="s">
        <v>103</v>
      </c>
      <c r="D124" s="20" t="s">
        <v>5</v>
      </c>
      <c r="E124" s="20">
        <v>2018</v>
      </c>
      <c r="F124" s="20">
        <v>25352189.620000001</v>
      </c>
      <c r="G124" s="20">
        <v>12879066.619999999</v>
      </c>
      <c r="H124" s="20">
        <v>36604942.190000005</v>
      </c>
      <c r="I124" s="20">
        <v>24050588.529999997</v>
      </c>
      <c r="J124" s="20">
        <v>9167180.9900000002</v>
      </c>
      <c r="K124" s="20">
        <v>15629233.130000001</v>
      </c>
      <c r="L124" s="20">
        <v>9409543.8899999987</v>
      </c>
      <c r="M124" s="20">
        <v>4309701.88</v>
      </c>
      <c r="N124" s="20">
        <v>3732556.3900000006</v>
      </c>
      <c r="O124" s="20">
        <v>10573407.68</v>
      </c>
      <c r="P124" s="20">
        <v>14225346.08</v>
      </c>
      <c r="Q124" s="20">
        <v>21183044.290000003</v>
      </c>
    </row>
    <row r="125" spans="1:17" x14ac:dyDescent="0.3">
      <c r="A125" s="22" t="s">
        <v>293</v>
      </c>
      <c r="B125" s="21" t="s">
        <v>9</v>
      </c>
      <c r="C125" s="21" t="s">
        <v>103</v>
      </c>
      <c r="D125" s="21" t="s">
        <v>108</v>
      </c>
      <c r="E125" s="21">
        <v>2018</v>
      </c>
      <c r="F125" s="21">
        <v>28615235.190000001</v>
      </c>
      <c r="G125" s="21">
        <v>19702499.260000002</v>
      </c>
      <c r="H125" s="21">
        <v>30224580.910000004</v>
      </c>
      <c r="I125" s="21">
        <v>8990220.0600000005</v>
      </c>
      <c r="J125" s="21">
        <v>15362968.379999999</v>
      </c>
      <c r="K125" s="21">
        <v>36522374</v>
      </c>
      <c r="L125" s="21">
        <v>52324454.399999999</v>
      </c>
      <c r="M125" s="21">
        <v>33893768.730000004</v>
      </c>
      <c r="N125" s="21">
        <v>29230211.210000001</v>
      </c>
      <c r="O125" s="21">
        <v>59032072.969999999</v>
      </c>
      <c r="P125" s="21">
        <v>14128014.34</v>
      </c>
      <c r="Q125" s="21">
        <v>36297100.019999996</v>
      </c>
    </row>
    <row r="126" spans="1:17" x14ac:dyDescent="0.3">
      <c r="A126" s="23" t="s">
        <v>294</v>
      </c>
      <c r="B126" s="20" t="s">
        <v>3</v>
      </c>
      <c r="C126" s="20" t="s">
        <v>103</v>
      </c>
      <c r="D126" s="20" t="s">
        <v>5</v>
      </c>
      <c r="E126" s="20">
        <v>2018</v>
      </c>
      <c r="F126" s="20">
        <v>153791.56</v>
      </c>
      <c r="G126" s="20">
        <v>93621.219999999987</v>
      </c>
      <c r="H126" s="20">
        <v>812.15</v>
      </c>
      <c r="I126" s="20">
        <v>167855.66999999998</v>
      </c>
      <c r="J126" s="20">
        <v>45650.920000000006</v>
      </c>
      <c r="K126" s="20">
        <v>178547.95</v>
      </c>
      <c r="L126" s="20">
        <v>16462.52</v>
      </c>
      <c r="M126" s="20">
        <v>1323.46</v>
      </c>
      <c r="N126" s="20">
        <v>200574.47</v>
      </c>
      <c r="O126" s="20">
        <v>380167.28</v>
      </c>
      <c r="P126" s="20">
        <v>110518.39999999999</v>
      </c>
      <c r="Q126" s="20">
        <v>143400.22999999998</v>
      </c>
    </row>
    <row r="127" spans="1:17" x14ac:dyDescent="0.3">
      <c r="A127" s="22" t="s">
        <v>295</v>
      </c>
      <c r="B127" s="21" t="s">
        <v>50</v>
      </c>
      <c r="C127" s="21" t="s">
        <v>103</v>
      </c>
      <c r="D127" s="21" t="s">
        <v>5</v>
      </c>
      <c r="E127" s="21">
        <v>2018</v>
      </c>
      <c r="F127" s="21">
        <v>100257.28</v>
      </c>
      <c r="G127" s="21">
        <v>216427.91999999998</v>
      </c>
      <c r="H127" s="21">
        <v>146372.46</v>
      </c>
      <c r="I127" s="21">
        <v>202520.9</v>
      </c>
      <c r="J127" s="21">
        <v>113685.84</v>
      </c>
      <c r="K127" s="21">
        <v>266661.82999999996</v>
      </c>
      <c r="L127" s="21">
        <v>261430.5</v>
      </c>
      <c r="M127" s="21">
        <v>426950.15</v>
      </c>
      <c r="N127" s="21">
        <v>80253.489999999991</v>
      </c>
      <c r="O127" s="21">
        <v>273708.65000000002</v>
      </c>
      <c r="P127" s="21">
        <v>224898.99</v>
      </c>
      <c r="Q127" s="21">
        <v>177355.31</v>
      </c>
    </row>
    <row r="128" spans="1:17" x14ac:dyDescent="0.3">
      <c r="A128" s="23" t="s">
        <v>296</v>
      </c>
      <c r="B128" s="20" t="s">
        <v>45</v>
      </c>
      <c r="C128" s="20" t="s">
        <v>103</v>
      </c>
      <c r="D128" s="20" t="s">
        <v>5</v>
      </c>
      <c r="E128" s="20">
        <v>2018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515.61</v>
      </c>
      <c r="O128" s="20">
        <v>0</v>
      </c>
      <c r="P128" s="20">
        <v>0</v>
      </c>
      <c r="Q128" s="20">
        <v>0</v>
      </c>
    </row>
    <row r="129" spans="1:17" x14ac:dyDescent="0.3">
      <c r="A129" s="22" t="s">
        <v>297</v>
      </c>
      <c r="B129" s="21" t="s">
        <v>20</v>
      </c>
      <c r="C129" s="21" t="s">
        <v>103</v>
      </c>
      <c r="D129" s="21" t="s">
        <v>5</v>
      </c>
      <c r="E129" s="21">
        <v>2018</v>
      </c>
      <c r="F129" s="21">
        <v>22009.08</v>
      </c>
      <c r="G129" s="21">
        <v>2608.63</v>
      </c>
      <c r="H129" s="21">
        <v>24855.449999999997</v>
      </c>
      <c r="I129" s="21">
        <v>8555.94</v>
      </c>
      <c r="J129" s="21">
        <v>183.17000000000002</v>
      </c>
      <c r="K129" s="21">
        <v>25480.68</v>
      </c>
      <c r="L129" s="21">
        <v>9399.6200000000008</v>
      </c>
      <c r="M129" s="21">
        <v>40750.579999999994</v>
      </c>
      <c r="N129" s="21">
        <v>0</v>
      </c>
      <c r="O129" s="21">
        <v>12634.75</v>
      </c>
      <c r="P129" s="21">
        <v>19328.239999999998</v>
      </c>
      <c r="Q129" s="21">
        <v>5906.29</v>
      </c>
    </row>
    <row r="130" spans="1:17" x14ac:dyDescent="0.3">
      <c r="A130" s="23" t="s">
        <v>298</v>
      </c>
      <c r="B130" s="20" t="s">
        <v>25</v>
      </c>
      <c r="C130" s="20" t="s">
        <v>103</v>
      </c>
      <c r="D130" s="20" t="s">
        <v>5</v>
      </c>
      <c r="E130" s="20">
        <v>2018</v>
      </c>
      <c r="F130" s="20">
        <v>60.58</v>
      </c>
      <c r="G130" s="20">
        <v>0</v>
      </c>
      <c r="H130" s="20">
        <v>0</v>
      </c>
      <c r="I130" s="20">
        <v>0</v>
      </c>
      <c r="J130" s="20">
        <v>513.71</v>
      </c>
      <c r="K130" s="20">
        <v>26021.52</v>
      </c>
      <c r="L130" s="20">
        <v>0</v>
      </c>
      <c r="M130" s="20">
        <v>6063.8899999999994</v>
      </c>
      <c r="N130" s="20">
        <v>8280.91</v>
      </c>
      <c r="O130" s="20">
        <v>1584.59</v>
      </c>
      <c r="P130" s="20">
        <v>0</v>
      </c>
      <c r="Q130" s="20">
        <v>0</v>
      </c>
    </row>
    <row r="131" spans="1:17" x14ac:dyDescent="0.3">
      <c r="A131" s="22" t="s">
        <v>299</v>
      </c>
      <c r="B131" s="21" t="s">
        <v>29</v>
      </c>
      <c r="C131" s="21" t="s">
        <v>103</v>
      </c>
      <c r="D131" s="21" t="s">
        <v>5</v>
      </c>
      <c r="E131" s="21">
        <v>2018</v>
      </c>
      <c r="F131" s="21">
        <v>39843.160000000003</v>
      </c>
      <c r="G131" s="21">
        <v>126225.96999999999</v>
      </c>
      <c r="H131" s="21">
        <v>72602.87000000001</v>
      </c>
      <c r="I131" s="21">
        <v>164740.78</v>
      </c>
      <c r="J131" s="21">
        <v>110660.81</v>
      </c>
      <c r="K131" s="21">
        <v>76280.22</v>
      </c>
      <c r="L131" s="21">
        <v>90941.489999999991</v>
      </c>
      <c r="M131" s="21">
        <v>281893.30999999994</v>
      </c>
      <c r="N131" s="21">
        <v>134976.69</v>
      </c>
      <c r="O131" s="21">
        <v>172959.71999999997</v>
      </c>
      <c r="P131" s="21">
        <v>70657.11</v>
      </c>
      <c r="Q131" s="21">
        <v>61340.179999999993</v>
      </c>
    </row>
    <row r="132" spans="1:17" x14ac:dyDescent="0.3">
      <c r="A132" s="23" t="s">
        <v>300</v>
      </c>
      <c r="B132" s="20" t="s">
        <v>29</v>
      </c>
      <c r="C132" s="20" t="s">
        <v>103</v>
      </c>
      <c r="D132" s="20" t="s">
        <v>108</v>
      </c>
      <c r="E132" s="20">
        <v>2018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122.94</v>
      </c>
    </row>
    <row r="133" spans="1:17" x14ac:dyDescent="0.3">
      <c r="A133" s="22" t="s">
        <v>301</v>
      </c>
      <c r="B133" s="21" t="s">
        <v>19</v>
      </c>
      <c r="C133" s="21" t="s">
        <v>103</v>
      </c>
      <c r="D133" s="21" t="s">
        <v>5</v>
      </c>
      <c r="E133" s="21">
        <v>2018</v>
      </c>
      <c r="F133" s="21">
        <v>307363.57</v>
      </c>
      <c r="G133" s="21">
        <v>132827.45000000001</v>
      </c>
      <c r="H133" s="21">
        <v>138499.23000000001</v>
      </c>
      <c r="I133" s="21">
        <v>57164.36</v>
      </c>
      <c r="J133" s="21">
        <v>248753.25999999998</v>
      </c>
      <c r="K133" s="21">
        <v>12243.779999999999</v>
      </c>
      <c r="L133" s="21">
        <v>58779.280000000006</v>
      </c>
      <c r="M133" s="21">
        <v>129289.83</v>
      </c>
      <c r="N133" s="21">
        <v>166695.20000000001</v>
      </c>
      <c r="O133" s="21">
        <v>429064.17000000004</v>
      </c>
      <c r="P133" s="21">
        <v>334864.52</v>
      </c>
      <c r="Q133" s="21">
        <v>601518.72999999986</v>
      </c>
    </row>
    <row r="134" spans="1:17" x14ac:dyDescent="0.3">
      <c r="A134" s="23" t="s">
        <v>302</v>
      </c>
      <c r="B134" s="20" t="s">
        <v>19</v>
      </c>
      <c r="C134" s="20" t="s">
        <v>103</v>
      </c>
      <c r="D134" s="20" t="s">
        <v>108</v>
      </c>
      <c r="E134" s="20">
        <v>2018</v>
      </c>
      <c r="F134" s="20">
        <v>0</v>
      </c>
      <c r="G134" s="20">
        <v>0</v>
      </c>
      <c r="H134" s="20">
        <v>0</v>
      </c>
      <c r="I134" s="20">
        <v>6260.52</v>
      </c>
      <c r="J134" s="20">
        <v>4857.16</v>
      </c>
      <c r="K134" s="20">
        <v>0</v>
      </c>
      <c r="L134" s="20">
        <v>12599.71</v>
      </c>
      <c r="M134" s="20">
        <v>19627.36</v>
      </c>
      <c r="N134" s="20">
        <v>0</v>
      </c>
      <c r="O134" s="20">
        <v>0</v>
      </c>
      <c r="P134" s="20">
        <v>10209.98</v>
      </c>
      <c r="Q134" s="20">
        <v>2637.69</v>
      </c>
    </row>
    <row r="135" spans="1:17" x14ac:dyDescent="0.3">
      <c r="A135" s="22" t="s">
        <v>303</v>
      </c>
      <c r="B135" s="21" t="s">
        <v>33</v>
      </c>
      <c r="C135" s="21" t="s">
        <v>103</v>
      </c>
      <c r="D135" s="21" t="s">
        <v>5</v>
      </c>
      <c r="E135" s="21">
        <v>2018</v>
      </c>
      <c r="F135" s="21">
        <v>0</v>
      </c>
      <c r="G135" s="21">
        <v>15690.68</v>
      </c>
      <c r="H135" s="21">
        <v>386.78</v>
      </c>
      <c r="I135" s="21">
        <v>3192.26</v>
      </c>
      <c r="J135" s="21">
        <v>5080.08</v>
      </c>
      <c r="K135" s="21">
        <v>3223.56</v>
      </c>
      <c r="L135" s="21">
        <v>1971.06</v>
      </c>
      <c r="M135" s="21">
        <v>854.76</v>
      </c>
      <c r="N135" s="21">
        <v>5658.33</v>
      </c>
      <c r="O135" s="21">
        <v>3258.13</v>
      </c>
      <c r="P135" s="21">
        <v>7661.08</v>
      </c>
      <c r="Q135" s="21">
        <v>601.54999999999995</v>
      </c>
    </row>
    <row r="136" spans="1:17" x14ac:dyDescent="0.3">
      <c r="A136" s="23" t="s">
        <v>304</v>
      </c>
      <c r="B136" s="20" t="s">
        <v>43</v>
      </c>
      <c r="C136" s="20" t="s">
        <v>103</v>
      </c>
      <c r="D136" s="20" t="s">
        <v>5</v>
      </c>
      <c r="E136" s="20">
        <v>2018</v>
      </c>
      <c r="F136" s="20">
        <v>30462.46</v>
      </c>
      <c r="G136" s="20">
        <v>18059.18</v>
      </c>
      <c r="H136" s="20">
        <v>67339.039999999994</v>
      </c>
      <c r="I136" s="20">
        <v>94373.109999999986</v>
      </c>
      <c r="J136" s="20">
        <v>34735.03</v>
      </c>
      <c r="K136" s="20">
        <v>93409.53</v>
      </c>
      <c r="L136" s="20">
        <v>104833.52</v>
      </c>
      <c r="M136" s="20">
        <v>0</v>
      </c>
      <c r="N136" s="20">
        <v>49923.49</v>
      </c>
      <c r="O136" s="20">
        <v>81915.850000000006</v>
      </c>
      <c r="P136" s="20">
        <v>45259.520000000004</v>
      </c>
      <c r="Q136" s="20">
        <v>99743.37999999999</v>
      </c>
    </row>
    <row r="137" spans="1:17" x14ac:dyDescent="0.3">
      <c r="A137" s="22" t="s">
        <v>305</v>
      </c>
      <c r="B137" s="21" t="s">
        <v>58</v>
      </c>
      <c r="C137" s="21" t="s">
        <v>103</v>
      </c>
      <c r="D137" s="21" t="s">
        <v>5</v>
      </c>
      <c r="E137" s="21">
        <v>2018</v>
      </c>
      <c r="F137" s="21">
        <v>400940.35000000003</v>
      </c>
      <c r="G137" s="21">
        <v>557799.13</v>
      </c>
      <c r="H137" s="21">
        <v>858959.29</v>
      </c>
      <c r="I137" s="21">
        <v>464863.27</v>
      </c>
      <c r="J137" s="21">
        <v>443563.80999999988</v>
      </c>
      <c r="K137" s="21">
        <v>507756.08999999997</v>
      </c>
      <c r="L137" s="21">
        <v>325598.45</v>
      </c>
      <c r="M137" s="21">
        <v>727793.1</v>
      </c>
      <c r="N137" s="21">
        <v>427688.50999999995</v>
      </c>
      <c r="O137" s="21">
        <v>642238.6</v>
      </c>
      <c r="P137" s="21">
        <v>156634.97999999995</v>
      </c>
      <c r="Q137" s="21">
        <v>359529.16</v>
      </c>
    </row>
    <row r="138" spans="1:17" x14ac:dyDescent="0.3">
      <c r="A138" s="23" t="s">
        <v>306</v>
      </c>
      <c r="B138" s="20" t="s">
        <v>58</v>
      </c>
      <c r="C138" s="20" t="s">
        <v>103</v>
      </c>
      <c r="D138" s="20" t="s">
        <v>108</v>
      </c>
      <c r="E138" s="20">
        <v>2018</v>
      </c>
      <c r="F138" s="20">
        <v>491.78</v>
      </c>
      <c r="G138" s="20">
        <v>1334.21</v>
      </c>
      <c r="H138" s="20">
        <v>7305.17</v>
      </c>
      <c r="I138" s="20">
        <v>45325.25</v>
      </c>
      <c r="J138" s="20">
        <v>1531.89</v>
      </c>
      <c r="K138" s="20">
        <v>10192.64</v>
      </c>
      <c r="L138" s="20">
        <v>7280.92</v>
      </c>
      <c r="M138" s="20">
        <v>2835.84</v>
      </c>
      <c r="N138" s="20">
        <v>6215.01</v>
      </c>
      <c r="O138" s="20">
        <v>10678.02</v>
      </c>
      <c r="P138" s="20">
        <v>7142.01</v>
      </c>
      <c r="Q138" s="20">
        <v>23117.02</v>
      </c>
    </row>
    <row r="139" spans="1:17" x14ac:dyDescent="0.3">
      <c r="A139" s="22" t="s">
        <v>307</v>
      </c>
      <c r="B139" s="21" t="s">
        <v>40</v>
      </c>
      <c r="C139" s="21" t="s">
        <v>103</v>
      </c>
      <c r="D139" s="21" t="s">
        <v>5</v>
      </c>
      <c r="E139" s="21">
        <v>2018</v>
      </c>
      <c r="F139" s="21">
        <v>57715.58</v>
      </c>
      <c r="G139" s="21">
        <v>6138.5</v>
      </c>
      <c r="H139" s="21">
        <v>28464.89</v>
      </c>
      <c r="I139" s="21">
        <v>44277.95</v>
      </c>
      <c r="J139" s="21">
        <v>198</v>
      </c>
      <c r="K139" s="21">
        <v>20100</v>
      </c>
      <c r="L139" s="21">
        <v>34093.379999999997</v>
      </c>
      <c r="M139" s="21">
        <v>18252.54</v>
      </c>
      <c r="N139" s="21">
        <v>0</v>
      </c>
      <c r="O139" s="21">
        <v>47468.329999999994</v>
      </c>
      <c r="P139" s="21">
        <v>2708.8599999999997</v>
      </c>
      <c r="Q139" s="21">
        <v>26237.4</v>
      </c>
    </row>
    <row r="140" spans="1:17" x14ac:dyDescent="0.3">
      <c r="A140" s="23" t="s">
        <v>308</v>
      </c>
      <c r="B140" s="20" t="s">
        <v>70</v>
      </c>
      <c r="C140" s="20" t="s">
        <v>103</v>
      </c>
      <c r="D140" s="20" t="s">
        <v>5</v>
      </c>
      <c r="E140" s="20">
        <v>2018</v>
      </c>
      <c r="F140" s="20">
        <v>0</v>
      </c>
      <c r="G140" s="20">
        <v>122944.68</v>
      </c>
      <c r="H140" s="20">
        <v>61908.869999999995</v>
      </c>
      <c r="I140" s="20">
        <v>0</v>
      </c>
      <c r="J140" s="20">
        <v>175136.46</v>
      </c>
      <c r="K140" s="20">
        <v>219772.87</v>
      </c>
      <c r="L140" s="20">
        <v>33914.18</v>
      </c>
      <c r="M140" s="20">
        <v>198426.68</v>
      </c>
      <c r="N140" s="20">
        <v>60825.06</v>
      </c>
      <c r="O140" s="20">
        <v>2114.6600000000003</v>
      </c>
      <c r="P140" s="20">
        <v>232824.22</v>
      </c>
      <c r="Q140" s="20">
        <v>168297.84000000003</v>
      </c>
    </row>
    <row r="141" spans="1:17" x14ac:dyDescent="0.3">
      <c r="A141" s="22" t="s">
        <v>309</v>
      </c>
      <c r="B141" s="21" t="s">
        <v>17</v>
      </c>
      <c r="C141" s="21" t="s">
        <v>103</v>
      </c>
      <c r="D141" s="21" t="s">
        <v>5</v>
      </c>
      <c r="E141" s="21">
        <v>2018</v>
      </c>
      <c r="F141" s="21">
        <v>6014742.6800000006</v>
      </c>
      <c r="G141" s="21">
        <v>1416808.14</v>
      </c>
      <c r="H141" s="21">
        <v>428272.87</v>
      </c>
      <c r="I141" s="21">
        <v>1574105.9599999997</v>
      </c>
      <c r="J141" s="21">
        <v>15894680.260000002</v>
      </c>
      <c r="K141" s="21">
        <v>13143350.910000002</v>
      </c>
      <c r="L141" s="21">
        <v>12057390.539999997</v>
      </c>
      <c r="M141" s="21">
        <v>4736834.01</v>
      </c>
      <c r="N141" s="21">
        <v>11181874.729999999</v>
      </c>
      <c r="O141" s="21">
        <v>10364228.869999997</v>
      </c>
      <c r="P141" s="21">
        <v>13584103.050000001</v>
      </c>
      <c r="Q141" s="21">
        <v>14806700.900000002</v>
      </c>
    </row>
    <row r="142" spans="1:17" x14ac:dyDescent="0.3">
      <c r="A142" s="23" t="s">
        <v>310</v>
      </c>
      <c r="B142" s="20" t="s">
        <v>141</v>
      </c>
      <c r="C142" s="20" t="s">
        <v>103</v>
      </c>
      <c r="D142" s="20" t="s">
        <v>5</v>
      </c>
      <c r="E142" s="20">
        <v>2018</v>
      </c>
      <c r="F142" s="20">
        <v>0</v>
      </c>
      <c r="G142" s="20">
        <v>19025.760000000002</v>
      </c>
      <c r="H142" s="20">
        <v>2036.58</v>
      </c>
      <c r="I142" s="20">
        <v>12685</v>
      </c>
      <c r="J142" s="20">
        <v>0</v>
      </c>
      <c r="K142" s="20">
        <v>264.08999999999997</v>
      </c>
      <c r="L142" s="20">
        <v>4635.6099999999997</v>
      </c>
      <c r="M142" s="20">
        <v>0</v>
      </c>
      <c r="N142" s="20">
        <v>0</v>
      </c>
      <c r="O142" s="20">
        <v>0</v>
      </c>
      <c r="P142" s="20">
        <v>912.4</v>
      </c>
      <c r="Q142" s="20">
        <v>0</v>
      </c>
    </row>
    <row r="143" spans="1:17" x14ac:dyDescent="0.3">
      <c r="A143" s="22" t="s">
        <v>311</v>
      </c>
      <c r="B143" s="21" t="s">
        <v>62</v>
      </c>
      <c r="C143" s="21" t="s">
        <v>103</v>
      </c>
      <c r="D143" s="21" t="s">
        <v>5</v>
      </c>
      <c r="E143" s="21">
        <v>2018</v>
      </c>
      <c r="F143" s="21">
        <v>41012.44</v>
      </c>
      <c r="G143" s="21">
        <v>0</v>
      </c>
      <c r="H143" s="21">
        <v>5262.01</v>
      </c>
      <c r="I143" s="21">
        <v>1340.4199999999998</v>
      </c>
      <c r="J143" s="21">
        <v>104763.59</v>
      </c>
      <c r="K143" s="21">
        <v>131.76</v>
      </c>
      <c r="L143" s="21">
        <v>142118.95000000001</v>
      </c>
      <c r="M143" s="21">
        <v>323.68</v>
      </c>
      <c r="N143" s="21">
        <v>495.81</v>
      </c>
      <c r="O143" s="21">
        <v>1384.1799999999998</v>
      </c>
      <c r="P143" s="21">
        <v>22008.16</v>
      </c>
      <c r="Q143" s="21">
        <v>66589.97</v>
      </c>
    </row>
    <row r="144" spans="1:17" x14ac:dyDescent="0.3">
      <c r="A144" s="23" t="s">
        <v>312</v>
      </c>
      <c r="B144" s="20" t="s">
        <v>57</v>
      </c>
      <c r="C144" s="20" t="s">
        <v>103</v>
      </c>
      <c r="D144" s="20" t="s">
        <v>5</v>
      </c>
      <c r="E144" s="20">
        <v>2018</v>
      </c>
      <c r="F144" s="20">
        <v>1985126.03</v>
      </c>
      <c r="G144" s="20">
        <v>1845009.9</v>
      </c>
      <c r="H144" s="20">
        <v>2226737.27</v>
      </c>
      <c r="I144" s="20">
        <v>3140266.26</v>
      </c>
      <c r="J144" s="20">
        <v>2807419.7600000002</v>
      </c>
      <c r="K144" s="20">
        <v>2422238.8800000004</v>
      </c>
      <c r="L144" s="20">
        <v>1886915.0899999999</v>
      </c>
      <c r="M144" s="20">
        <v>1447862.6800000002</v>
      </c>
      <c r="N144" s="20">
        <v>911928.98</v>
      </c>
      <c r="O144" s="20">
        <v>1314480.75</v>
      </c>
      <c r="P144" s="20">
        <v>1338416.04</v>
      </c>
      <c r="Q144" s="20">
        <v>912828.99</v>
      </c>
    </row>
    <row r="145" spans="1:17" x14ac:dyDescent="0.3">
      <c r="A145" s="22" t="s">
        <v>313</v>
      </c>
      <c r="B145" s="21" t="s">
        <v>57</v>
      </c>
      <c r="C145" s="21" t="s">
        <v>103</v>
      </c>
      <c r="D145" s="21" t="s">
        <v>108</v>
      </c>
      <c r="E145" s="21">
        <v>2018</v>
      </c>
      <c r="F145" s="21">
        <v>3074195.17</v>
      </c>
      <c r="G145" s="21">
        <v>1841196.84</v>
      </c>
      <c r="H145" s="21">
        <v>150879.06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1">
        <v>5461318.75</v>
      </c>
    </row>
    <row r="146" spans="1:17" x14ac:dyDescent="0.3">
      <c r="A146" s="23" t="s">
        <v>314</v>
      </c>
      <c r="B146" s="20" t="s">
        <v>78</v>
      </c>
      <c r="C146" s="20" t="s">
        <v>103</v>
      </c>
      <c r="D146" s="20" t="s">
        <v>5</v>
      </c>
      <c r="E146" s="20">
        <v>2018</v>
      </c>
      <c r="F146" s="20">
        <v>40633.300000000003</v>
      </c>
      <c r="G146" s="20">
        <v>20225.84</v>
      </c>
      <c r="H146" s="20">
        <v>0</v>
      </c>
      <c r="I146" s="20">
        <v>132530.72</v>
      </c>
      <c r="J146" s="20">
        <v>57004.86</v>
      </c>
      <c r="K146" s="20">
        <v>34621.050000000003</v>
      </c>
      <c r="L146" s="20">
        <v>19275.41</v>
      </c>
      <c r="M146" s="20">
        <v>39292.18</v>
      </c>
      <c r="N146" s="20">
        <v>38550.82</v>
      </c>
      <c r="O146" s="20">
        <v>19550.77</v>
      </c>
      <c r="P146" s="20">
        <v>55983.88</v>
      </c>
      <c r="Q146" s="20">
        <v>18779.759999999998</v>
      </c>
    </row>
    <row r="147" spans="1:17" x14ac:dyDescent="0.3">
      <c r="A147" s="22" t="s">
        <v>315</v>
      </c>
      <c r="B147" s="21" t="s">
        <v>36</v>
      </c>
      <c r="C147" s="21" t="s">
        <v>103</v>
      </c>
      <c r="D147" s="21" t="s">
        <v>5</v>
      </c>
      <c r="E147" s="21">
        <v>2018</v>
      </c>
      <c r="F147" s="21">
        <v>0</v>
      </c>
      <c r="G147" s="21">
        <v>0</v>
      </c>
      <c r="H147" s="21">
        <v>26764.95</v>
      </c>
      <c r="I147" s="21">
        <v>50065.19</v>
      </c>
      <c r="J147" s="21">
        <v>3991</v>
      </c>
      <c r="K147" s="21">
        <v>42204.13</v>
      </c>
      <c r="L147" s="21">
        <v>43208.25</v>
      </c>
      <c r="M147" s="21">
        <v>108619.03</v>
      </c>
      <c r="N147" s="21">
        <v>126873.84</v>
      </c>
      <c r="O147" s="21">
        <v>27579.55</v>
      </c>
      <c r="P147" s="21">
        <v>129403.33</v>
      </c>
      <c r="Q147" s="21">
        <v>0</v>
      </c>
    </row>
    <row r="148" spans="1:17" x14ac:dyDescent="0.3">
      <c r="A148" s="23" t="s">
        <v>316</v>
      </c>
      <c r="B148" s="20" t="s">
        <v>12</v>
      </c>
      <c r="C148" s="20" t="s">
        <v>103</v>
      </c>
      <c r="D148" s="20" t="s">
        <v>5</v>
      </c>
      <c r="E148" s="20">
        <v>2018</v>
      </c>
      <c r="F148" s="20">
        <v>64.180000000000007</v>
      </c>
      <c r="G148" s="20">
        <v>13882.53</v>
      </c>
      <c r="H148" s="20">
        <v>0</v>
      </c>
      <c r="I148" s="20">
        <v>1933.07</v>
      </c>
      <c r="J148" s="20">
        <v>0</v>
      </c>
      <c r="K148" s="20">
        <v>3608.7200000000003</v>
      </c>
      <c r="L148" s="20">
        <v>21214.11</v>
      </c>
      <c r="M148" s="20">
        <v>8693.8700000000008</v>
      </c>
      <c r="N148" s="20">
        <v>40852.71</v>
      </c>
      <c r="O148" s="20">
        <v>83558.720000000001</v>
      </c>
      <c r="P148" s="20">
        <v>42921.58</v>
      </c>
      <c r="Q148" s="20">
        <v>39588.370000000003</v>
      </c>
    </row>
    <row r="149" spans="1:17" x14ac:dyDescent="0.3">
      <c r="A149" s="22" t="s">
        <v>317</v>
      </c>
      <c r="B149" s="21" t="s">
        <v>75</v>
      </c>
      <c r="C149" s="21" t="s">
        <v>103</v>
      </c>
      <c r="D149" s="21" t="s">
        <v>5</v>
      </c>
      <c r="E149" s="21">
        <v>2018</v>
      </c>
      <c r="F149" s="21">
        <v>82.55</v>
      </c>
      <c r="G149" s="21">
        <v>29195.63</v>
      </c>
      <c r="H149" s="21">
        <v>12880</v>
      </c>
      <c r="I149" s="21">
        <v>0</v>
      </c>
      <c r="J149" s="21">
        <v>26740.55</v>
      </c>
      <c r="K149" s="21">
        <v>0</v>
      </c>
      <c r="L149" s="21">
        <v>0</v>
      </c>
      <c r="M149" s="21">
        <v>17154.560000000001</v>
      </c>
      <c r="N149" s="21">
        <v>0</v>
      </c>
      <c r="O149" s="21">
        <v>0</v>
      </c>
      <c r="P149" s="21">
        <v>0</v>
      </c>
      <c r="Q149" s="21">
        <v>0</v>
      </c>
    </row>
    <row r="150" spans="1:17" x14ac:dyDescent="0.3">
      <c r="A150" s="23" t="s">
        <v>318</v>
      </c>
      <c r="B150" s="20" t="s">
        <v>11</v>
      </c>
      <c r="C150" s="20" t="s">
        <v>103</v>
      </c>
      <c r="D150" s="20" t="s">
        <v>5</v>
      </c>
      <c r="E150" s="20">
        <v>2018</v>
      </c>
      <c r="F150" s="20">
        <v>0</v>
      </c>
      <c r="G150" s="20">
        <v>0</v>
      </c>
      <c r="H150" s="20">
        <v>0</v>
      </c>
      <c r="I150" s="20">
        <v>0</v>
      </c>
      <c r="J150" s="20">
        <v>0</v>
      </c>
      <c r="K150" s="20">
        <v>2490.15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0</v>
      </c>
    </row>
    <row r="151" spans="1:17" x14ac:dyDescent="0.3">
      <c r="A151" s="22" t="s">
        <v>319</v>
      </c>
      <c r="B151" s="21" t="s">
        <v>69</v>
      </c>
      <c r="C151" s="21" t="s">
        <v>103</v>
      </c>
      <c r="D151" s="21" t="s">
        <v>5</v>
      </c>
      <c r="E151" s="21">
        <v>2018</v>
      </c>
      <c r="F151" s="21">
        <v>933.57</v>
      </c>
      <c r="G151" s="21">
        <v>0</v>
      </c>
      <c r="H151" s="21">
        <v>0</v>
      </c>
      <c r="I151" s="21">
        <v>0</v>
      </c>
      <c r="J151" s="21">
        <v>0</v>
      </c>
      <c r="K151" s="21">
        <v>223.89</v>
      </c>
      <c r="L151" s="21">
        <v>0</v>
      </c>
      <c r="M151" s="21">
        <v>0</v>
      </c>
      <c r="N151" s="21">
        <v>0</v>
      </c>
      <c r="O151" s="21">
        <v>132.5</v>
      </c>
      <c r="P151" s="21">
        <v>0</v>
      </c>
      <c r="Q151" s="21">
        <v>522.05000000000007</v>
      </c>
    </row>
    <row r="152" spans="1:17" x14ac:dyDescent="0.3">
      <c r="A152" s="23" t="s">
        <v>320</v>
      </c>
      <c r="B152" s="20" t="s">
        <v>71</v>
      </c>
      <c r="C152" s="20" t="s">
        <v>103</v>
      </c>
      <c r="D152" s="20" t="s">
        <v>5</v>
      </c>
      <c r="E152" s="20">
        <v>2018</v>
      </c>
      <c r="F152" s="20">
        <v>0</v>
      </c>
      <c r="G152" s="20">
        <v>0</v>
      </c>
      <c r="H152" s="20">
        <v>0</v>
      </c>
      <c r="I152" s="20">
        <v>450.43</v>
      </c>
      <c r="J152" s="20">
        <v>0</v>
      </c>
      <c r="K152" s="20">
        <v>23.94</v>
      </c>
      <c r="L152" s="20">
        <v>1670.44</v>
      </c>
      <c r="M152" s="20">
        <v>265.72000000000003</v>
      </c>
      <c r="N152" s="20">
        <v>265.64999999999998</v>
      </c>
      <c r="O152" s="20">
        <v>0</v>
      </c>
      <c r="P152" s="20">
        <v>306.92</v>
      </c>
      <c r="Q152" s="20">
        <v>0</v>
      </c>
    </row>
    <row r="153" spans="1:17" x14ac:dyDescent="0.3">
      <c r="A153" s="22" t="s">
        <v>321</v>
      </c>
      <c r="B153" s="21" t="s">
        <v>10</v>
      </c>
      <c r="C153" s="21" t="s">
        <v>103</v>
      </c>
      <c r="D153" s="21" t="s">
        <v>5</v>
      </c>
      <c r="E153" s="21">
        <v>2018</v>
      </c>
      <c r="F153" s="21">
        <v>12675.21</v>
      </c>
      <c r="G153" s="21">
        <v>0</v>
      </c>
      <c r="H153" s="21">
        <v>18475.32</v>
      </c>
      <c r="I153" s="21">
        <v>0</v>
      </c>
      <c r="J153" s="21">
        <v>0</v>
      </c>
      <c r="K153" s="21">
        <v>42956.630000000005</v>
      </c>
      <c r="L153" s="21">
        <v>21706.97</v>
      </c>
      <c r="M153" s="21">
        <v>72639.23</v>
      </c>
      <c r="N153" s="21">
        <v>16605.91</v>
      </c>
      <c r="O153" s="21">
        <v>9677.52</v>
      </c>
      <c r="P153" s="21">
        <v>7964.58</v>
      </c>
      <c r="Q153" s="21">
        <v>5682.14</v>
      </c>
    </row>
    <row r="154" spans="1:17" x14ac:dyDescent="0.3">
      <c r="A154" s="23" t="s">
        <v>322</v>
      </c>
      <c r="B154" s="20" t="s">
        <v>60</v>
      </c>
      <c r="C154" s="20" t="s">
        <v>103</v>
      </c>
      <c r="D154" s="20" t="s">
        <v>5</v>
      </c>
      <c r="E154" s="20">
        <v>2018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30266.61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</row>
    <row r="155" spans="1:17" x14ac:dyDescent="0.3">
      <c r="A155" s="22" t="s">
        <v>323</v>
      </c>
      <c r="B155" s="21" t="s">
        <v>118</v>
      </c>
      <c r="C155" s="21" t="s">
        <v>103</v>
      </c>
      <c r="D155" s="21" t="s">
        <v>5</v>
      </c>
      <c r="E155" s="21">
        <v>2018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11433.64</v>
      </c>
      <c r="L155" s="21">
        <v>0</v>
      </c>
      <c r="M155" s="21">
        <v>0</v>
      </c>
      <c r="N155" s="21">
        <v>0</v>
      </c>
      <c r="O155" s="21">
        <v>0</v>
      </c>
      <c r="P155" s="21">
        <v>0</v>
      </c>
      <c r="Q155" s="21">
        <v>0</v>
      </c>
    </row>
    <row r="156" spans="1:17" x14ac:dyDescent="0.3">
      <c r="A156" s="23" t="s">
        <v>324</v>
      </c>
      <c r="B156" s="20" t="s">
        <v>59</v>
      </c>
      <c r="C156" s="20" t="s">
        <v>103</v>
      </c>
      <c r="D156" s="20" t="s">
        <v>5</v>
      </c>
      <c r="E156" s="20">
        <v>2018</v>
      </c>
      <c r="F156" s="20">
        <v>19002.25</v>
      </c>
      <c r="G156" s="20">
        <v>39190.410000000003</v>
      </c>
      <c r="H156" s="20">
        <v>0</v>
      </c>
      <c r="I156" s="20">
        <v>19002.25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6185.7099999999991</v>
      </c>
      <c r="P156" s="20">
        <v>0</v>
      </c>
      <c r="Q156" s="20">
        <v>0</v>
      </c>
    </row>
    <row r="157" spans="1:17" x14ac:dyDescent="0.3">
      <c r="A157" s="22" t="s">
        <v>325</v>
      </c>
      <c r="B157" s="21" t="s">
        <v>41</v>
      </c>
      <c r="C157" s="21" t="s">
        <v>103</v>
      </c>
      <c r="D157" s="21" t="s">
        <v>5</v>
      </c>
      <c r="E157" s="21">
        <v>2018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1">
        <v>165.27</v>
      </c>
      <c r="P157" s="21">
        <v>0</v>
      </c>
      <c r="Q157" s="21">
        <v>0</v>
      </c>
    </row>
    <row r="158" spans="1:17" x14ac:dyDescent="0.3">
      <c r="A158" s="23" t="s">
        <v>326</v>
      </c>
      <c r="B158" s="20" t="s">
        <v>42</v>
      </c>
      <c r="C158" s="20" t="s">
        <v>103</v>
      </c>
      <c r="D158" s="20" t="s">
        <v>5</v>
      </c>
      <c r="E158" s="20">
        <v>2018</v>
      </c>
      <c r="F158" s="20">
        <v>0</v>
      </c>
      <c r="G158" s="20">
        <v>0</v>
      </c>
      <c r="H158" s="20">
        <v>0</v>
      </c>
      <c r="I158" s="20">
        <v>0</v>
      </c>
      <c r="J158" s="20">
        <v>0</v>
      </c>
      <c r="K158" s="20">
        <v>0</v>
      </c>
      <c r="L158" s="20">
        <v>2733.2</v>
      </c>
      <c r="M158" s="20">
        <v>0</v>
      </c>
      <c r="N158" s="20">
        <v>0</v>
      </c>
      <c r="O158" s="20">
        <v>0</v>
      </c>
      <c r="P158" s="20">
        <v>0</v>
      </c>
      <c r="Q158" s="20">
        <v>0</v>
      </c>
    </row>
    <row r="159" spans="1:17" x14ac:dyDescent="0.3">
      <c r="A159" s="22" t="s">
        <v>327</v>
      </c>
      <c r="B159" s="21" t="s">
        <v>76</v>
      </c>
      <c r="C159" s="21" t="s">
        <v>103</v>
      </c>
      <c r="D159" s="21" t="s">
        <v>5</v>
      </c>
      <c r="E159" s="21">
        <v>2018</v>
      </c>
      <c r="F159" s="21">
        <v>805380.07000000007</v>
      </c>
      <c r="G159" s="21">
        <v>618059.36</v>
      </c>
      <c r="H159" s="21">
        <v>244066.59</v>
      </c>
      <c r="I159" s="21">
        <v>338665.98</v>
      </c>
      <c r="J159" s="21">
        <v>204172.50999999998</v>
      </c>
      <c r="K159" s="21">
        <v>184199.94</v>
      </c>
      <c r="L159" s="21">
        <v>145244.64000000001</v>
      </c>
      <c r="M159" s="21">
        <v>332571.28999999998</v>
      </c>
      <c r="N159" s="21">
        <v>231514.03</v>
      </c>
      <c r="O159" s="21">
        <v>340431.32</v>
      </c>
      <c r="P159" s="21">
        <v>145617.08000000002</v>
      </c>
      <c r="Q159" s="21">
        <v>311177.49</v>
      </c>
    </row>
    <row r="160" spans="1:17" x14ac:dyDescent="0.3">
      <c r="A160" s="23" t="s">
        <v>328</v>
      </c>
      <c r="B160" s="20" t="s">
        <v>76</v>
      </c>
      <c r="C160" s="20" t="s">
        <v>103</v>
      </c>
      <c r="D160" s="20" t="s">
        <v>108</v>
      </c>
      <c r="E160" s="20">
        <v>2018</v>
      </c>
      <c r="F160" s="20">
        <v>0</v>
      </c>
      <c r="G160" s="20">
        <v>0</v>
      </c>
      <c r="H160" s="20">
        <v>0</v>
      </c>
      <c r="I160" s="20">
        <v>0</v>
      </c>
      <c r="J160" s="20">
        <v>500082.37</v>
      </c>
      <c r="K160" s="20">
        <v>0</v>
      </c>
      <c r="L160" s="20">
        <v>0</v>
      </c>
      <c r="M160" s="20">
        <v>0</v>
      </c>
      <c r="N160" s="20">
        <v>450733.57</v>
      </c>
      <c r="O160" s="20">
        <v>0</v>
      </c>
      <c r="P160" s="20">
        <v>0</v>
      </c>
      <c r="Q160" s="20">
        <v>0</v>
      </c>
    </row>
    <row r="161" spans="1:17" x14ac:dyDescent="0.3">
      <c r="A161" s="22" t="s">
        <v>329</v>
      </c>
      <c r="B161" s="21" t="s">
        <v>13</v>
      </c>
      <c r="C161" s="21" t="s">
        <v>103</v>
      </c>
      <c r="D161" s="21" t="s">
        <v>5</v>
      </c>
      <c r="E161" s="21">
        <v>2018</v>
      </c>
      <c r="F161" s="21">
        <v>16599.28</v>
      </c>
      <c r="G161" s="21">
        <v>491997.29000000004</v>
      </c>
      <c r="H161" s="21">
        <v>1147130.5399999998</v>
      </c>
      <c r="I161" s="21">
        <v>738281.32000000007</v>
      </c>
      <c r="J161" s="21">
        <v>99879.500000000015</v>
      </c>
      <c r="K161" s="21">
        <v>68634.89</v>
      </c>
      <c r="L161" s="21">
        <v>41722.39</v>
      </c>
      <c r="M161" s="21">
        <v>57719.53</v>
      </c>
      <c r="N161" s="21">
        <v>885712.06</v>
      </c>
      <c r="O161" s="21">
        <v>561248.78</v>
      </c>
      <c r="P161" s="21">
        <v>12889.38</v>
      </c>
      <c r="Q161" s="21">
        <v>210566.33000000002</v>
      </c>
    </row>
    <row r="162" spans="1:17" x14ac:dyDescent="0.3">
      <c r="A162" s="23" t="s">
        <v>330</v>
      </c>
      <c r="B162" s="20" t="s">
        <v>13</v>
      </c>
      <c r="C162" s="20" t="s">
        <v>103</v>
      </c>
      <c r="D162" s="20" t="s">
        <v>108</v>
      </c>
      <c r="E162" s="20">
        <v>2018</v>
      </c>
      <c r="F162" s="20">
        <v>0</v>
      </c>
      <c r="G162" s="20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0">
        <v>1701.44</v>
      </c>
      <c r="O162" s="20">
        <v>0</v>
      </c>
      <c r="P162" s="20">
        <v>2752.16</v>
      </c>
      <c r="Q162" s="20">
        <v>0</v>
      </c>
    </row>
    <row r="163" spans="1:17" x14ac:dyDescent="0.3">
      <c r="A163" s="22" t="s">
        <v>331</v>
      </c>
      <c r="B163" s="21" t="s">
        <v>63</v>
      </c>
      <c r="C163" s="21" t="s">
        <v>103</v>
      </c>
      <c r="D163" s="21" t="s">
        <v>5</v>
      </c>
      <c r="E163" s="21">
        <v>2018</v>
      </c>
      <c r="F163" s="21">
        <v>42468.54</v>
      </c>
      <c r="G163" s="21">
        <v>24400.39</v>
      </c>
      <c r="H163" s="21">
        <v>24842.33</v>
      </c>
      <c r="I163" s="21">
        <v>0</v>
      </c>
      <c r="J163" s="21">
        <v>0</v>
      </c>
      <c r="K163" s="21">
        <v>28926.76</v>
      </c>
      <c r="L163" s="21">
        <v>0</v>
      </c>
      <c r="M163" s="21">
        <v>0</v>
      </c>
      <c r="N163" s="21">
        <v>22923.4</v>
      </c>
      <c r="O163" s="21">
        <v>34.24</v>
      </c>
      <c r="P163" s="21">
        <v>22589.85</v>
      </c>
      <c r="Q163" s="21">
        <v>24978.01</v>
      </c>
    </row>
    <row r="164" spans="1:17" x14ac:dyDescent="0.3">
      <c r="A164" s="23" t="s">
        <v>332</v>
      </c>
      <c r="B164" s="20" t="s">
        <v>66</v>
      </c>
      <c r="C164" s="20" t="s">
        <v>103</v>
      </c>
      <c r="D164" s="20" t="s">
        <v>5</v>
      </c>
      <c r="E164" s="20">
        <v>2018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216.63</v>
      </c>
      <c r="L164" s="20">
        <v>0</v>
      </c>
      <c r="M164" s="20">
        <v>2178.4</v>
      </c>
      <c r="N164" s="20">
        <v>0</v>
      </c>
      <c r="O164" s="20">
        <v>0</v>
      </c>
      <c r="P164" s="20">
        <v>0</v>
      </c>
      <c r="Q164" s="20">
        <v>0</v>
      </c>
    </row>
    <row r="165" spans="1:17" x14ac:dyDescent="0.3">
      <c r="A165" s="22" t="s">
        <v>333</v>
      </c>
      <c r="B165" s="21" t="s">
        <v>54</v>
      </c>
      <c r="C165" s="21" t="s">
        <v>103</v>
      </c>
      <c r="D165" s="21" t="s">
        <v>5</v>
      </c>
      <c r="E165" s="21">
        <v>2018</v>
      </c>
      <c r="F165" s="21">
        <v>144783.79</v>
      </c>
      <c r="G165" s="21">
        <v>335580</v>
      </c>
      <c r="H165" s="21">
        <v>380934.68</v>
      </c>
      <c r="I165" s="21">
        <v>320988.25999999995</v>
      </c>
      <c r="J165" s="21">
        <v>320305.57999999996</v>
      </c>
      <c r="K165" s="21">
        <v>70536.359999999986</v>
      </c>
      <c r="L165" s="21">
        <v>219639.85</v>
      </c>
      <c r="M165" s="21">
        <v>101588.95</v>
      </c>
      <c r="N165" s="21">
        <v>0</v>
      </c>
      <c r="O165" s="21">
        <v>64974.53</v>
      </c>
      <c r="P165" s="21">
        <v>102937.34</v>
      </c>
      <c r="Q165" s="21">
        <v>0</v>
      </c>
    </row>
    <row r="166" spans="1:17" x14ac:dyDescent="0.3">
      <c r="A166" s="23" t="s">
        <v>334</v>
      </c>
      <c r="B166" s="20" t="s">
        <v>110</v>
      </c>
      <c r="C166" s="20" t="s">
        <v>103</v>
      </c>
      <c r="D166" s="20" t="s">
        <v>5</v>
      </c>
      <c r="E166" s="20">
        <v>2018</v>
      </c>
      <c r="F166" s="20">
        <v>0</v>
      </c>
      <c r="G166" s="20">
        <v>18503.72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</row>
    <row r="167" spans="1:17" x14ac:dyDescent="0.3">
      <c r="A167" s="22" t="s">
        <v>335</v>
      </c>
      <c r="B167" s="21" t="s">
        <v>22</v>
      </c>
      <c r="C167" s="21" t="s">
        <v>103</v>
      </c>
      <c r="D167" s="21" t="s">
        <v>5</v>
      </c>
      <c r="E167" s="21">
        <v>2018</v>
      </c>
      <c r="F167" s="21">
        <v>647.1</v>
      </c>
      <c r="G167" s="21">
        <v>0</v>
      </c>
      <c r="H167" s="21">
        <v>0</v>
      </c>
      <c r="I167" s="21">
        <v>472.85</v>
      </c>
      <c r="J167" s="21">
        <v>532.27</v>
      </c>
      <c r="K167" s="21">
        <v>504.38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1">
        <v>0</v>
      </c>
    </row>
    <row r="168" spans="1:17" x14ac:dyDescent="0.3">
      <c r="A168" s="23" t="s">
        <v>336</v>
      </c>
      <c r="B168" s="20" t="s">
        <v>128</v>
      </c>
      <c r="C168" s="20" t="s">
        <v>103</v>
      </c>
      <c r="D168" s="20" t="s">
        <v>5</v>
      </c>
      <c r="E168" s="20">
        <v>2018</v>
      </c>
      <c r="F168" s="20">
        <v>0</v>
      </c>
      <c r="G168" s="20">
        <v>0</v>
      </c>
      <c r="H168" s="20">
        <v>0</v>
      </c>
      <c r="I168" s="20">
        <v>0</v>
      </c>
      <c r="J168" s="20">
        <v>45739.65</v>
      </c>
      <c r="K168" s="20">
        <v>0</v>
      </c>
      <c r="L168" s="20">
        <v>0</v>
      </c>
      <c r="M168" s="20">
        <v>0</v>
      </c>
      <c r="N168" s="20">
        <v>0</v>
      </c>
      <c r="O168" s="20">
        <v>0</v>
      </c>
      <c r="P168" s="20">
        <v>0</v>
      </c>
      <c r="Q168" s="20">
        <v>0</v>
      </c>
    </row>
    <row r="169" spans="1:17" x14ac:dyDescent="0.3">
      <c r="A169" s="22" t="s">
        <v>337</v>
      </c>
      <c r="B169" s="21" t="s">
        <v>64</v>
      </c>
      <c r="C169" s="21" t="s">
        <v>103</v>
      </c>
      <c r="D169" s="21" t="s">
        <v>5</v>
      </c>
      <c r="E169" s="21">
        <v>2018</v>
      </c>
      <c r="F169" s="21">
        <v>0</v>
      </c>
      <c r="G169" s="21">
        <v>0</v>
      </c>
      <c r="H169" s="21">
        <v>0</v>
      </c>
      <c r="I169" s="21">
        <v>629.97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1">
        <v>746.98</v>
      </c>
      <c r="P169" s="21">
        <v>4415.08</v>
      </c>
      <c r="Q169" s="21">
        <v>0</v>
      </c>
    </row>
    <row r="170" spans="1:17" x14ac:dyDescent="0.3">
      <c r="A170" s="23" t="s">
        <v>338</v>
      </c>
      <c r="B170" s="20" t="s">
        <v>16</v>
      </c>
      <c r="C170" s="20" t="s">
        <v>103</v>
      </c>
      <c r="D170" s="20" t="s">
        <v>5</v>
      </c>
      <c r="E170" s="20">
        <v>2018</v>
      </c>
      <c r="F170" s="20">
        <v>0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0">
        <v>23779.35</v>
      </c>
      <c r="O170" s="20">
        <v>28640.05</v>
      </c>
      <c r="P170" s="20">
        <v>0</v>
      </c>
      <c r="Q170" s="20">
        <v>0</v>
      </c>
    </row>
    <row r="171" spans="1:17" x14ac:dyDescent="0.3">
      <c r="A171" s="22" t="s">
        <v>339</v>
      </c>
      <c r="B171" s="21" t="s">
        <v>133</v>
      </c>
      <c r="C171" s="21" t="s">
        <v>103</v>
      </c>
      <c r="D171" s="21" t="s">
        <v>5</v>
      </c>
      <c r="E171" s="21">
        <v>2018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21">
        <v>77912.61</v>
      </c>
      <c r="P171" s="21">
        <v>52613.62</v>
      </c>
      <c r="Q171" s="21">
        <v>0</v>
      </c>
    </row>
    <row r="172" spans="1:17" x14ac:dyDescent="0.3">
      <c r="A172" s="23" t="s">
        <v>340</v>
      </c>
      <c r="B172" s="20" t="s">
        <v>125</v>
      </c>
      <c r="C172" s="20" t="s">
        <v>103</v>
      </c>
      <c r="D172" s="20" t="s">
        <v>5</v>
      </c>
      <c r="E172" s="20">
        <v>2018</v>
      </c>
      <c r="F172" s="20">
        <v>0</v>
      </c>
      <c r="G172" s="20">
        <v>18707.169999999998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0">
        <v>0</v>
      </c>
      <c r="O172" s="20">
        <v>244.7</v>
      </c>
      <c r="P172" s="20">
        <v>0</v>
      </c>
      <c r="Q172" s="20">
        <v>0</v>
      </c>
    </row>
    <row r="173" spans="1:17" x14ac:dyDescent="0.3">
      <c r="A173" s="22" t="s">
        <v>341</v>
      </c>
      <c r="B173" s="21" t="s">
        <v>51</v>
      </c>
      <c r="C173" s="21" t="s">
        <v>103</v>
      </c>
      <c r="D173" s="21" t="s">
        <v>5</v>
      </c>
      <c r="E173" s="21">
        <v>2018</v>
      </c>
      <c r="F173" s="21">
        <v>0</v>
      </c>
      <c r="G173" s="21">
        <v>0</v>
      </c>
      <c r="H173" s="21">
        <v>58.67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1">
        <v>0</v>
      </c>
    </row>
    <row r="174" spans="1:17" x14ac:dyDescent="0.3">
      <c r="A174" s="23" t="s">
        <v>342</v>
      </c>
      <c r="B174" s="20" t="s">
        <v>121</v>
      </c>
      <c r="C174" s="20" t="s">
        <v>103</v>
      </c>
      <c r="D174" s="20" t="s">
        <v>5</v>
      </c>
      <c r="E174" s="20">
        <v>2018</v>
      </c>
      <c r="F174" s="20">
        <v>648.22</v>
      </c>
      <c r="G174" s="20">
        <v>0</v>
      </c>
      <c r="H174" s="20">
        <v>0</v>
      </c>
      <c r="I174" s="20">
        <v>0</v>
      </c>
      <c r="J174" s="20">
        <v>0</v>
      </c>
      <c r="K174" s="20">
        <v>639.72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3232.68</v>
      </c>
    </row>
    <row r="175" spans="1:17" x14ac:dyDescent="0.3">
      <c r="A175" s="22" t="s">
        <v>343</v>
      </c>
      <c r="B175" s="21" t="s">
        <v>154</v>
      </c>
      <c r="C175" s="21" t="s">
        <v>103</v>
      </c>
      <c r="D175" s="21" t="s">
        <v>5</v>
      </c>
      <c r="E175" s="21">
        <v>2018</v>
      </c>
      <c r="F175" s="21">
        <v>1678.9</v>
      </c>
      <c r="G175" s="21">
        <v>0</v>
      </c>
      <c r="H175" s="21">
        <v>0</v>
      </c>
      <c r="I175" s="21">
        <v>0</v>
      </c>
      <c r="J175" s="21">
        <v>0</v>
      </c>
      <c r="K175" s="21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1">
        <v>0</v>
      </c>
    </row>
    <row r="176" spans="1:17" x14ac:dyDescent="0.3">
      <c r="A176" s="25" t="s">
        <v>344</v>
      </c>
      <c r="B176" s="26" t="s">
        <v>146</v>
      </c>
      <c r="C176" s="26" t="s">
        <v>103</v>
      </c>
      <c r="D176" s="26" t="s">
        <v>5</v>
      </c>
      <c r="E176" s="26">
        <v>2018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26">
        <v>122.77</v>
      </c>
      <c r="P176" s="26">
        <v>0</v>
      </c>
      <c r="Q176" s="26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04C7-C565-43E5-A696-255154021135}">
  <dimension ref="A1"/>
  <sheetViews>
    <sheetView workbookViewId="0">
      <selection activeCell="B2" sqref="B2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2 9 a 3 1 4 9 - b 0 d 2 - 4 f 2 8 - 8 4 d b - a 7 8 c d 7 c 2 6 6 8 6 "   x m l n s = " h t t p : / / s c h e m a s . m i c r o s o f t . c o m / D a t a M a s h u p " > A A A A A P 4 E A A B Q S w M E F A A C A A g A T 1 5 4 U S w t I / i j A A A A 9 Q A A A B I A H A B D b 2 5 m a W c v U G F j a 2 F n Z S 5 4 b W w g o h g A K K A U A A A A A A A A A A A A A A A A A A A A A A A A A A A A h Y 8 x D o I w G I W v Q r r T 1 h q V k J 8 y s E J i Y m J c m 1 K h E Y q h x X I 3 B 4 / k F c Q o 6 u b 4 v v c N 7 9 2 v N 0 j H t g k u q r e 6 M w l a Y I o C Z W R X a l M l a H D H M E I p h 6 2 Q J 1 G p Y J K N j U d b J q h 2 7 h w T 4 r 3 H f o m 7 v i K M 0 g U 5 F P l O 1 q o V 6 C P r / 3 K o j X X C S I U 4 7 F 9 j O M P R G m / Y C l M g M 4 N C m 2 / P p r n P 9 g d C N j R u 6 B V X N s x y I H M E 8 r 7 A H 1 B L A w Q U A A I A C A B P X n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1 5 4 U U d x Y f 3 5 A Q A A t Q k A A B M A H A B G b 3 J t d W x h c y 9 T Z W N 0 a W 9 u M S 5 t I K I Y A C i g F A A A A A A A A A A A A A A A A A A A A A A A A A A A A O 1 U w U 4 b M R C 9 R 8 o / W O 4 l k a J I S K i X i k O 6 S a S A I F E T 2 g N C K 6 9 3 W K x 4 7 Z X t R Y E o n 9 R D x S f k x z o b A w m s Q Z R y o t 3 L 7 r 7 x P I / 9 5 o 0 F 7 o R W Z O r f e 1 + a j W b D X j I D K R k s C m 0 c 4 4 j H 8 y z m p X T i S t u Y q Z J J s P v k g E h w z Q b B Z 2 x E B g q R w Y K D 7 E a l M a D c D 2 3 m i d b z V n t 5 d s J y O K B P O O + o Y o 3 p 9 H x 1 F m n l M O + 8 4 1 k / 0 Z k o N O E s T w R L N U X + G U s k d G e G K X u h T R 5 p W e Z q d l 2 A b f k a O s s l n b D 1 T 0 s 7 x C F O H C z c q k O W n i s F M j E 6 L b n T t Q V 9 c E x K q O G 9 9 a 9 q 8 U i 5 z / v d a q 8 N O l B g H j h U m S d g N v g Q E h O O H D N z E 8 J 7 i R E y u P 4 6 t P y w V C K M y y D e y 7 R 1 o c A U C i c g x 3 I D w T F 3 Z T h y o q + e z e o L H o y t 2 g + S e s l Y p Q T K L 7 E X 1 r e q + k u F Y r m 4 8 c B W 6 1 N V Y N u 5 s b s E 4 3 N t 6 2 l j V F v f i x 7 S e U d a r + a q + n B G J K W P f 2 d S G 1 o r 0 h K O 5 l C 6 O l G g D b 8 B V g z b o l 5 5 t K p F d z c / B k s 3 t + e r Q G T H J m D J U U b x A p s N o V 5 V 3 n M e H o 6 / 1 k z 8 t x 4 O c Q a N / B 6 q 3 x n 8 Q 2 v d O p 3 2 C d 5 q + 8 2 S j / I d v p i D g c 2 I R d 4 4 G g 3 f I v j L j O 8 4 t 6 P 1 b S q y + m C e M P F / n P 9 j 4 3 z b C / f y f w S z P 7 K S N z t a 6 A / N / h t Q S w E C L Q A U A A I A C A B P X n h R L C 0 j + K M A A A D 1 A A A A E g A A A A A A A A A A A A A A A A A A A A A A Q 2 9 u Z m l n L 1 B h Y 2 t h Z 2 U u e G 1 s U E s B A i 0 A F A A C A A g A T 1 5 4 U Q / K 6 a u k A A A A 6 Q A A A B M A A A A A A A A A A A A A A A A A 7 w A A A F t D b 2 5 0 Z W 5 0 X 1 R 5 c G V z X S 5 4 b W x Q S w E C L Q A U A A I A C A B P X n h R R 3 F h / f k B A A C 1 C Q A A E w A A A A A A A A A A A A A A A A D g A Q A A R m 9 y b X V s Y X M v U 2 V j d G l v b j E u b V B L B Q Y A A A A A A w A D A M I A A A A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K g A A A A A A A M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Y W N p b 2 5 f a 2 d f Y 3 V s d G l 2 b 3 N f Y W 5 1 Y W x l c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V 4 c G 9 y d G F j a W 9 u X 2 t n X 0 Z P Q l 9 h b n V h b G V z X 2 Z p b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k 6 M z Q 6 N T Q u M j k 5 N j Y 4 N 1 o i I C 8 + P E V u d H J 5 I F R 5 c G U 9 I k Z p b G x D b 2 x 1 b W 5 U e X B l c y I g V m F s d W U 9 I n N C Z 1 l H Q X d Z R i I g L z 4 8 R W 5 0 c n k g V H l w Z T 0 i R m l s b E N v b H V t b k 5 h b W V z I i B W Y W x 1 Z T 0 i c 1 s m c X V v d D t Q Y c O t c y Z x d W 9 0 O y w m c X V v d D t U a X B v I G R l I F B y b 2 R 1 Y 3 R v J n F 1 b 3 Q 7 L C Z x d W 9 0 O 0 R l d G F s b G U m c X V v d D s s J n F 1 b 3 Q 7 Q c O x b y Z x d W 9 0 O y w m c X V v d D t N Z X M m c X V v d D s s J n F 1 b 3 Q 7 R X h w b 3 J 0 Y W N p b 2 5 l c y B L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9 y d G F j a W 9 u X 2 t n X 2 N 1 b H R p d m 9 z X 2 F u d W F s Z X M 0 L 0 N v b H V t b m E g Z G U g Y W 5 1 b G F j a c O z b i B k Z S B k a W 5 h b W l 6 Y W N p w 7 N u L n t Q Y c O t c y w w f S Z x d W 9 0 O y w m c X V v d D t T Z W N 0 a W 9 u M S 9 F e H B v c n R h Y 2 l v b l 9 r Z 1 9 j d W x 0 a X Z v c 1 9 h b n V h b G V z N C 9 D b 2 x 1 b W 5 h I G R l I G F u d W x h Y 2 n D s 2 4 g Z G U g Z G l u Y W 1 p e m F j a c O z b i 5 7 V G l w b y B k Z S B Q c m 9 k d W N 0 b y w x f S Z x d W 9 0 O y w m c X V v d D t T Z W N 0 a W 9 u M S 9 F e H B v c n R h Y 2 l v b l 9 r Z 1 9 j d W x 0 a X Z v c 1 9 h b n V h b G V z N C 9 D b 2 x 1 b W 5 h I G R l I G F u d W x h Y 2 n D s 2 4 g Z G U g Z G l u Y W 1 p e m F j a c O z b i 5 7 R G V 0 Y W x s Z S w y f S Z x d W 9 0 O y w m c X V v d D t T Z W N 0 a W 9 u M S 9 F e H B v c n R h Y 2 l v b l 9 r Z 1 9 j d W x 0 a X Z v c 1 9 h b n V h b G V z N C 9 D b 2 x 1 b W 5 h I G R l I G F u d W x h Y 2 n D s 2 4 g Z G U g Z G l u Y W 1 p e m F j a c O z b i 5 7 Q c O x b y w z f S Z x d W 9 0 O y w m c X V v d D t T Z W N 0 a W 9 u M S 9 F e H B v c n R h Y 2 l v b l 9 r Z 1 9 j d W x 0 a X Z v c 1 9 h b n V h b G V z N C 9 D b 2 x 1 b W 5 h I G R l I G F u d W x h Y 2 n D s 2 4 g Z G U g Z G l u Y W 1 p e m F j a c O z b i 5 7 Q X R y a W J 1 d G 8 s N H 0 m c X V v d D s s J n F 1 b 3 Q 7 U 2 V j d G l v b j E v R X h w b 3 J 0 Y W N p b 2 5 f a 2 d f Y 3 V s d G l 2 b 3 N f Y W 5 1 Y W x l c z Q v Q 2 9 s d W 1 u Y S B k Z S B h b n V s Y W N p w 7 N u I G R l I G R p b m F t a X p h Y 2 n D s 2 4 u e 1 Z h b G 9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4 c G 9 y d G F j a W 9 u X 2 t n X 2 N 1 b H R p d m 9 z X 2 F u d W F s Z X M 0 L 0 N v b H V t b m E g Z G U g Y W 5 1 b G F j a c O z b i B k Z S B k a W 5 h b W l 6 Y W N p w 7 N u L n t Q Y c O t c y w w f S Z x d W 9 0 O y w m c X V v d D t T Z W N 0 a W 9 u M S 9 F e H B v c n R h Y 2 l v b l 9 r Z 1 9 j d W x 0 a X Z v c 1 9 h b n V h b G V z N C 9 D b 2 x 1 b W 5 h I G R l I G F u d W x h Y 2 n D s 2 4 g Z G U g Z G l u Y W 1 p e m F j a c O z b i 5 7 V G l w b y B k Z S B Q c m 9 k d W N 0 b y w x f S Z x d W 9 0 O y w m c X V v d D t T Z W N 0 a W 9 u M S 9 F e H B v c n R h Y 2 l v b l 9 r Z 1 9 j d W x 0 a X Z v c 1 9 h b n V h b G V z N C 9 D b 2 x 1 b W 5 h I G R l I G F u d W x h Y 2 n D s 2 4 g Z G U g Z G l u Y W 1 p e m F j a c O z b i 5 7 R G V 0 Y W x s Z S w y f S Z x d W 9 0 O y w m c X V v d D t T Z W N 0 a W 9 u M S 9 F e H B v c n R h Y 2 l v b l 9 r Z 1 9 j d W x 0 a X Z v c 1 9 h b n V h b G V z N C 9 D b 2 x 1 b W 5 h I G R l I G F u d W x h Y 2 n D s 2 4 g Z G U g Z G l u Y W 1 p e m F j a c O z b i 5 7 Q c O x b y w z f S Z x d W 9 0 O y w m c X V v d D t T Z W N 0 a W 9 u M S 9 F e H B v c n R h Y 2 l v b l 9 r Z 1 9 j d W x 0 a X Z v c 1 9 h b n V h b G V z N C 9 D b 2 x 1 b W 5 h I G R l I G F u d W x h Y 2 n D s 2 4 g Z G U g Z G l u Y W 1 p e m F j a c O z b i 5 7 Q X R y a W J 1 d G 8 s N H 0 m c X V v d D s s J n F 1 b 3 Q 7 U 2 V j d G l v b j E v R X h w b 3 J 0 Y W N p b 2 5 f a 2 d f Y 3 V s d G l 2 b 3 N f Y W 5 1 Y W x l c z Q v Q 2 9 s d W 1 u Y S B k Z S B h b n V s Y W N p w 7 N u I G R l I G R p b m F t a X p h Y 2 n D s 2 4 u e 1 Z h b G 9 y L D V 9 J n F 1 b 3 Q 7 X S w m c X V v d D t S Z W x h d G l v b n N o a X B J b m Z v J n F 1 b 3 Q 7 O l t d f S I g L z 4 8 R W 5 0 c n k g V H l w Z T 0 i U X V l c n l J R C I g V m F s d W U 9 I n M 1 M G U 2 M D A 4 N y 0 x Y z B k L T R k Y z A t Y m R l Y i 0 4 Y j l m Z T Y 5 Y 2 E z M j k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4 c G 9 y d G F j a W 9 u X 2 t n X 2 N 1 b H R p d m 9 z X 2 F u d W F s Z X M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a W 9 u X 2 t n X 2 N 1 b H R p d m 9 z X 2 F u d W F s Z X M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a W 9 u X 2 t n X 2 N 1 b H R p d m 9 z X 2 F u d W F s Z X M 0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a W 9 u X 2 t n X 2 N 1 b H R p d m 9 z X 2 F u d W F s Z X M 0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h Y 2 l v b l 9 G T 0 J f Y 3 V s d G l 2 b 3 N f Y W 5 1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X h w b 3 J 0 Y W N p b 2 5 f R k 9 C X 2 F u d W F s Z X N f Y 2 9 u c 3 V s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O T o z N j o x M C 4 0 N D A y N T M 1 W i I g L z 4 8 R W 5 0 c n k g V H l w Z T 0 i R m l s b E N v b H V t b l R 5 c G V z I i B W Y W x 1 Z T 0 i c 0 F B Q U F B Q V l B I i A v P j x F b n R y e S B U e X B l P S J G a W x s Q 2 9 s d W 1 u T m F t Z X M i I F Z h b H V l P S J z W y Z x d W 9 0 O 1 B h w 6 1 z J n F 1 b 3 Q 7 L C Z x d W 9 0 O 1 R p c G 8 g Z G U g U H J v Z H V j d G 8 m c X V v d D s s J n F 1 b 3 Q 7 R G V 0 Y W x s Z S Z x d W 9 0 O y w m c X V v d D t B w 7 F v J n F 1 b 3 Q 7 L C Z x d W 9 0 O 0 1 l c y Z x d W 9 0 O y w m c X V v d D t F e H B v c n R h Y 2 l v b m V z I C h V U 0 Q g R k 9 C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9 y d G F j a W 9 u X 0 Z P Q l 9 j d W x 0 a X Z v c 1 9 h b n V h b G V z L 0 N v b H V t b m E g Z G U g Y W 5 1 b G F j a c O z b i B k Z S B k a W 5 h b W l 6 Y W N p w 7 N u L n t Q Y c O t c y w w f S Z x d W 9 0 O y w m c X V v d D t T Z W N 0 a W 9 u M S 9 F e H B v c n R h Y 2 l v b l 9 G T 0 J f Y 3 V s d G l 2 b 3 N f Y W 5 1 Y W x l c y 9 D b 2 x 1 b W 5 h I G R l I G F u d W x h Y 2 n D s 2 4 g Z G U g Z G l u Y W 1 p e m F j a c O z b i 5 7 V G l w b y B k Z S B Q c m 9 k d W N 0 b y w x f S Z x d W 9 0 O y w m c X V v d D t T Z W N 0 a W 9 u M S 9 F e H B v c n R h Y 2 l v b l 9 G T 0 J f Y 3 V s d G l 2 b 3 N f Y W 5 1 Y W x l c y 9 D b 2 x 1 b W 5 h I G R l I G F u d W x h Y 2 n D s 2 4 g Z G U g Z G l u Y W 1 p e m F j a c O z b i 5 7 R G V 0 Y W x s Z S w y f S Z x d W 9 0 O y w m c X V v d D t T Z W N 0 a W 9 u M S 9 F e H B v c n R h Y 2 l v b l 9 G T 0 J f Y 3 V s d G l 2 b 3 N f Y W 5 1 Y W x l c y 9 D b 2 x 1 b W 5 h I G R l I G F u d W x h Y 2 n D s 2 4 g Z G U g Z G l u Y W 1 p e m F j a c O z b i 5 7 Q c O x b y w z f S Z x d W 9 0 O y w m c X V v d D t T Z W N 0 a W 9 u M S 9 F e H B v c n R h Y 2 l v b l 9 G T 0 J f Y 3 V s d G l 2 b 3 N f Y W 5 1 Y W x l c y 9 D b 2 x 1 b W 5 h I G R l I G F u d W x h Y 2 n D s 2 4 g Z G U g Z G l u Y W 1 p e m F j a c O z b i 5 7 Q X R y a W J 1 d G 8 s N H 0 m c X V v d D s s J n F 1 b 3 Q 7 U 2 V j d G l v b j E v R X h w b 3 J 0 Y W N p b 2 5 f R k 9 C X 2 N 1 b H R p d m 9 z X 2 F u d W F s Z X M v Q 2 9 s d W 1 u Y S B k Z S B h b n V s Y W N p w 7 N u I G R l I G R p b m F t a X p h Y 2 n D s 2 4 u e 1 Z h b G 9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4 c G 9 y d G F j a W 9 u X 0 Z P Q l 9 j d W x 0 a X Z v c 1 9 h b n V h b G V z L 0 N v b H V t b m E g Z G U g Y W 5 1 b G F j a c O z b i B k Z S B k a W 5 h b W l 6 Y W N p w 7 N u L n t Q Y c O t c y w w f S Z x d W 9 0 O y w m c X V v d D t T Z W N 0 a W 9 u M S 9 F e H B v c n R h Y 2 l v b l 9 G T 0 J f Y 3 V s d G l 2 b 3 N f Y W 5 1 Y W x l c y 9 D b 2 x 1 b W 5 h I G R l I G F u d W x h Y 2 n D s 2 4 g Z G U g Z G l u Y W 1 p e m F j a c O z b i 5 7 V G l w b y B k Z S B Q c m 9 k d W N 0 b y w x f S Z x d W 9 0 O y w m c X V v d D t T Z W N 0 a W 9 u M S 9 F e H B v c n R h Y 2 l v b l 9 G T 0 J f Y 3 V s d G l 2 b 3 N f Y W 5 1 Y W x l c y 9 D b 2 x 1 b W 5 h I G R l I G F u d W x h Y 2 n D s 2 4 g Z G U g Z G l u Y W 1 p e m F j a c O z b i 5 7 R G V 0 Y W x s Z S w y f S Z x d W 9 0 O y w m c X V v d D t T Z W N 0 a W 9 u M S 9 F e H B v c n R h Y 2 l v b l 9 G T 0 J f Y 3 V s d G l 2 b 3 N f Y W 5 1 Y W x l c y 9 D b 2 x 1 b W 5 h I G R l I G F u d W x h Y 2 n D s 2 4 g Z G U g Z G l u Y W 1 p e m F j a c O z b i 5 7 Q c O x b y w z f S Z x d W 9 0 O y w m c X V v d D t T Z W N 0 a W 9 u M S 9 F e H B v c n R h Y 2 l v b l 9 G T 0 J f Y 3 V s d G l 2 b 3 N f Y W 5 1 Y W x l c y 9 D b 2 x 1 b W 5 h I G R l I G F u d W x h Y 2 n D s 2 4 g Z G U g Z G l u Y W 1 p e m F j a c O z b i 5 7 Q X R y a W J 1 d G 8 s N H 0 m c X V v d D s s J n F 1 b 3 Q 7 U 2 V j d G l v b j E v R X h w b 3 J 0 Y W N p b 2 5 f R k 9 C X 2 N 1 b H R p d m 9 z X 2 F u d W F s Z X M v Q 2 9 s d W 1 u Y S B k Z S B h b n V s Y W N p w 7 N u I G R l I G R p b m F t a X p h Y 2 n D s 2 4 u e 1 Z h b G 9 y L D V 9 J n F 1 b 3 Q 7 X S w m c X V v d D t S Z W x h d G l v b n N o a X B J b m Z v J n F 1 b 3 Q 7 O l t d f S I g L z 4 8 R W 5 0 c n k g V H l w Z T 0 i U X V l c n l J R C I g V m F s d W U 9 I n N i Z G Y 0 O T E 2 Y i 1 l N T A 4 L T Q y Y 2 Y t O T g z O C 0 0 M z F m M G F k N 2 F k Z T Q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4 c G 9 y d G F j a W 9 u X 0 Z P Q l 9 j d W x 0 a X Z v c 1 9 h b n V h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a W 9 u X 0 Z P Q l 9 j d W x 0 a X Z v c 1 9 h b n V h b G V z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a W 9 u X 0 Z P Q l 9 j d W x 0 a X Z v c 1 9 h b n V h b G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h Y 2 l v b m V z X 2 N l c m V h b G V z X 1 V T R F 9 D S U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l t c G 9 y d G F j a W 9 u Z X N f Y 2 V y Z W F s Z X N f V V N E X 0 N J R l 9 j b 2 5 z d W x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0 V D E 0 O j U w O j A 2 L j M 0 N j c 4 N T R a I i A v P j x F b n R y e S B U e X B l P S J G a W x s Q 2 9 s d W 1 u V H l w Z X M i I F Z h b H V l P S J z Q m d Z R 0 J n T U d C U T 0 9 I i A v P j x F b n R y e S B U e X B l P S J G a W x s Q 2 9 s d W 1 u T m F t Z X M i I F Z h b H V l P S J z W y Z x d W 9 0 O 0 P D s 2 R p Z 2 8 m c X V v d D s s J n F 1 b 3 Q 7 U G F p c y Z x d W 9 0 O y w m c X V v d D t U a X B v I G R l I F B y b 2 R 1 Y 3 R v J n F 1 b 3 Q 7 L C Z x d W 9 0 O 0 R l d G F s b G U m c X V v d D s s J n F 1 b 3 Q 7 Q c O x b y Z x d W 9 0 O y w m c X V v d D t N Z X M m c X V v d D s s J n F 1 b 3 Q 7 S W 1 w b 3 J 0 Y W N p b 2 5 l c y A o V V N E I E N J R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B v c n R h Y 2 l v b m V z X 2 N l c m V h b G V z X 1 V T R F 9 D S U Y v Q 2 9 s d W 1 u Y S B k Z S B h b n V s Y W N p w 7 N u I G R l I G R p b m F t a X p h Y 2 n D s 2 4 u e 0 P D s 2 R p Z 2 8 s M H 0 m c X V v d D s s J n F 1 b 3 Q 7 U 2 V j d G l v b j E v S W 1 w b 3 J 0 Y W N p b 2 5 l c 1 9 j Z X J l Y W x l c 1 9 V U 0 R f Q 0 l G L 0 N v b H V t b m E g Z G U g Y W 5 1 b G F j a c O z b i B k Z S B k a W 5 h b W l 6 Y W N p w 7 N u L n t Q Y W l z L D F 9 J n F 1 b 3 Q 7 L C Z x d W 9 0 O 1 N l Y 3 R p b 2 4 x L 0 l t c G 9 y d G F j a W 9 u Z X N f Y 2 V y Z W F s Z X N f V V N E X 0 N J R i 9 D b 2 x 1 b W 5 h I G R l I G F u d W x h Y 2 n D s 2 4 g Z G U g Z G l u Y W 1 p e m F j a c O z b i 5 7 V G l w b y B k Z S B Q c m 9 k d W N 0 b y w y f S Z x d W 9 0 O y w m c X V v d D t T Z W N 0 a W 9 u M S 9 J b X B v c n R h Y 2 l v b m V z X 2 N l c m V h b G V z X 1 V T R F 9 D S U Y v Q 2 9 s d W 1 u Y S B k Z S B h b n V s Y W N p w 7 N u I G R l I G R p b m F t a X p h Y 2 n D s 2 4 u e 0 R l d G F s b G U s M 3 0 m c X V v d D s s J n F 1 b 3 Q 7 U 2 V j d G l v b j E v S W 1 w b 3 J 0 Y W N p b 2 5 l c 1 9 j Z X J l Y W x l c 1 9 V U 0 R f Q 0 l G L 0 N v b H V t b m E g Z G U g Y W 5 1 b G F j a c O z b i B k Z S B k a W 5 h b W l 6 Y W N p w 7 N u L n t B w 7 F v L D R 9 J n F 1 b 3 Q 7 L C Z x d W 9 0 O 1 N l Y 3 R p b 2 4 x L 0 l t c G 9 y d G F j a W 9 u Z X N f Y 2 V y Z W F s Z X N f V V N E X 0 N J R i 9 D b 2 x 1 b W 5 h I G R l I G F u d W x h Y 2 n D s 2 4 g Z G U g Z G l u Y W 1 p e m F j a c O z b i 5 7 Q X R y a W J 1 d G 8 s N X 0 m c X V v d D s s J n F 1 b 3 Q 7 U 2 V j d G l v b j E v S W 1 w b 3 J 0 Y W N p b 2 5 l c 1 9 j Z X J l Y W x l c 1 9 V U 0 R f Q 0 l G L 0 N v b H V t b m E g Z G U g Y W 5 1 b G F j a c O z b i B k Z S B k a W 5 h b W l 6 Y W N p w 7 N u L n t W Y W x v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X B v c n R h Y 2 l v b m V z X 2 N l c m V h b G V z X 1 V T R F 9 D S U Y v Q 2 9 s d W 1 u Y S B k Z S B h b n V s Y W N p w 7 N u I G R l I G R p b m F t a X p h Y 2 n D s 2 4 u e 0 P D s 2 R p Z 2 8 s M H 0 m c X V v d D s s J n F 1 b 3 Q 7 U 2 V j d G l v b j E v S W 1 w b 3 J 0 Y W N p b 2 5 l c 1 9 j Z X J l Y W x l c 1 9 V U 0 R f Q 0 l G L 0 N v b H V t b m E g Z G U g Y W 5 1 b G F j a c O z b i B k Z S B k a W 5 h b W l 6 Y W N p w 7 N u L n t Q Y W l z L D F 9 J n F 1 b 3 Q 7 L C Z x d W 9 0 O 1 N l Y 3 R p b 2 4 x L 0 l t c G 9 y d G F j a W 9 u Z X N f Y 2 V y Z W F s Z X N f V V N E X 0 N J R i 9 D b 2 x 1 b W 5 h I G R l I G F u d W x h Y 2 n D s 2 4 g Z G U g Z G l u Y W 1 p e m F j a c O z b i 5 7 V G l w b y B k Z S B Q c m 9 k d W N 0 b y w y f S Z x d W 9 0 O y w m c X V v d D t T Z W N 0 a W 9 u M S 9 J b X B v c n R h Y 2 l v b m V z X 2 N l c m V h b G V z X 1 V T R F 9 D S U Y v Q 2 9 s d W 1 u Y S B k Z S B h b n V s Y W N p w 7 N u I G R l I G R p b m F t a X p h Y 2 n D s 2 4 u e 0 R l d G F s b G U s M 3 0 m c X V v d D s s J n F 1 b 3 Q 7 U 2 V j d G l v b j E v S W 1 w b 3 J 0 Y W N p b 2 5 l c 1 9 j Z X J l Y W x l c 1 9 V U 0 R f Q 0 l G L 0 N v b H V t b m E g Z G U g Y W 5 1 b G F j a c O z b i B k Z S B k a W 5 h b W l 6 Y W N p w 7 N u L n t B w 7 F v L D R 9 J n F 1 b 3 Q 7 L C Z x d W 9 0 O 1 N l Y 3 R p b 2 4 x L 0 l t c G 9 y d G F j a W 9 u Z X N f Y 2 V y Z W F s Z X N f V V N E X 0 N J R i 9 D b 2 x 1 b W 5 h I G R l I G F u d W x h Y 2 n D s 2 4 g Z G U g Z G l u Y W 1 p e m F j a c O z b i 5 7 Q X R y a W J 1 d G 8 s N X 0 m c X V v d D s s J n F 1 b 3 Q 7 U 2 V j d G l v b j E v S W 1 w b 3 J 0 Y W N p b 2 5 l c 1 9 j Z X J l Y W x l c 1 9 V U 0 R f Q 0 l G L 0 N v b H V t b m E g Z G U g Y W 5 1 b G F j a c O z b i B k Z S B k a W 5 h b W l 6 Y W N p w 7 N u L n t W Y W x v c i w 2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t c G 9 y d G F j a W 9 u Z X N f Y 2 V y Z W F s Z X N f V V N E X 0 N J R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h Y 2 l v b m V z X 2 N l c m V h b G V z X 1 V T R F 9 D S U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Y W N p b 2 5 l c 1 9 j Z X J l Y W x l c 1 9 V U 0 R f Q 0 l G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G F j a W 9 u Z X N f Y 2 V y Z W F s Z X N f V V N E X 0 N J R i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q 8 w T 2 A K G N B v X B P W m U t l A 0 A A A A A A g A A A A A A E G Y A A A A B A A A g A A A A w R i V I H E 1 + C M 4 d H w E A 2 K f M n v s S 7 H g w I X D I 0 g u O + z O p P I A A A A A D o A A A A A C A A A g A A A A D r n T N J c X c C 1 V E o 9 0 7 v 4 V 3 G n p I Z 3 V D v C 3 5 U g x m h F B W p N Q A A A A l j 9 p e d 9 C B 1 a C 9 i z F d E j O 6 0 G v h k G F w J 4 O X p e n s P D T B F S 9 + 7 c G x 9 Y i z o Y o A 5 M f C U F u X v r y D 6 i N M Z p L I 8 5 r 6 c X j B 5 R C A B p n 4 1 d W U 2 O C Z 9 O Q V C l A A A A A N b R Q A + t 9 b B C b Z V y S E 6 2 a i O 2 Q K W M o 8 3 + 6 g 9 c 2 B O o 7 0 f c V G M N f s + j f i L N W u m 1 0 m 4 Z l D M F G t 3 N 7 R P Y C g U 2 7 r k q o X w = = < / D a t a M a s h u p > 
</file>

<file path=customXml/itemProps1.xml><?xml version="1.0" encoding="utf-8"?>
<ds:datastoreItem xmlns:ds="http://schemas.openxmlformats.org/officeDocument/2006/customXml" ds:itemID="{A5CC9DEB-7E17-4135-B849-233625950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Exportaciones_kg_consulta</vt:lpstr>
      <vt:lpstr>Exportaciones_kg_orig</vt:lpstr>
      <vt:lpstr>Exportaciones_FOB_consulta</vt:lpstr>
      <vt:lpstr>Exportaciones_FOB_orig</vt:lpstr>
      <vt:lpstr>Importaciones_CIF_USD</vt:lpstr>
      <vt:lpstr>Importaciones_CIF_consulta</vt:lpstr>
      <vt:lpstr>Importaciones_CIF</vt:lpstr>
      <vt:lpstr>Importaciones_Kg</vt:lpstr>
      <vt:lpstr>Exportaciones_Kg_FOB</vt:lpstr>
      <vt:lpstr>Fuente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user</cp:lastModifiedBy>
  <dcterms:created xsi:type="dcterms:W3CDTF">2020-11-06T16:15:21Z</dcterms:created>
  <dcterms:modified xsi:type="dcterms:W3CDTF">2020-12-09T12:57:08Z</dcterms:modified>
</cp:coreProperties>
</file>