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FB8E4F17-DFD4-4B6D-BB7C-4687A46E0F62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P3755" i="1" s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P3774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O3719" i="1"/>
  <c r="P3719" i="1" s="1"/>
  <c r="O3720" i="1"/>
  <c r="P3720" i="1" s="1"/>
  <c r="O3721" i="1"/>
  <c r="O3722" i="1"/>
  <c r="O3723" i="1"/>
  <c r="O3724" i="1"/>
  <c r="O3725" i="1"/>
  <c r="P3725" i="1" s="1"/>
  <c r="O3726" i="1"/>
  <c r="O3727" i="1"/>
  <c r="O3728" i="1"/>
  <c r="P3728" i="1" s="1"/>
  <c r="O3729" i="1"/>
  <c r="O3730" i="1"/>
  <c r="O3731" i="1"/>
  <c r="O3732" i="1"/>
  <c r="P3732" i="1" s="1"/>
  <c r="O3733" i="1"/>
  <c r="P3733" i="1" s="1"/>
  <c r="O3734" i="1"/>
  <c r="O3735" i="1"/>
  <c r="P3735" i="1" s="1"/>
  <c r="O3736" i="1"/>
  <c r="P3736" i="1" s="1"/>
  <c r="O3737" i="1"/>
  <c r="O3738" i="1"/>
  <c r="O3739" i="1"/>
  <c r="P3739" i="1" s="1"/>
  <c r="O3740" i="1"/>
  <c r="P3740" i="1" s="1"/>
  <c r="O3741" i="1"/>
  <c r="P3741" i="1" s="1"/>
  <c r="O3742" i="1"/>
  <c r="P3718" i="1"/>
  <c r="P3721" i="1"/>
  <c r="P3722" i="1"/>
  <c r="P3723" i="1"/>
  <c r="P3724" i="1"/>
  <c r="P3726" i="1"/>
  <c r="P3727" i="1"/>
  <c r="P3729" i="1"/>
  <c r="P3730" i="1"/>
  <c r="P3731" i="1"/>
  <c r="P3734" i="1"/>
  <c r="P3737" i="1"/>
  <c r="P3738" i="1"/>
  <c r="P3742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P3684" i="1" s="1"/>
  <c r="O3685" i="1"/>
  <c r="O3686" i="1"/>
  <c r="P3686" i="1" s="1"/>
  <c r="O3687" i="1"/>
  <c r="O3688" i="1"/>
  <c r="O3689" i="1"/>
  <c r="P3689" i="1" s="1"/>
  <c r="O3690" i="1"/>
  <c r="O3691" i="1"/>
  <c r="O3692" i="1"/>
  <c r="P3692" i="1" s="1"/>
  <c r="O3693" i="1"/>
  <c r="O3694" i="1"/>
  <c r="P3694" i="1" s="1"/>
  <c r="O3695" i="1"/>
  <c r="O3696" i="1"/>
  <c r="O3697" i="1"/>
  <c r="P3697" i="1" s="1"/>
  <c r="O3698" i="1"/>
  <c r="O3699" i="1"/>
  <c r="O3700" i="1"/>
  <c r="P3700" i="1" s="1"/>
  <c r="O3701" i="1"/>
  <c r="O3702" i="1"/>
  <c r="O3703" i="1"/>
  <c r="P3703" i="1" s="1"/>
  <c r="O3704" i="1"/>
  <c r="P3704" i="1" s="1"/>
  <c r="O3705" i="1"/>
  <c r="P3705" i="1" s="1"/>
  <c r="O3706" i="1"/>
  <c r="O3707" i="1"/>
  <c r="O3708" i="1"/>
  <c r="P3708" i="1" s="1"/>
  <c r="O3709" i="1"/>
  <c r="O3710" i="1"/>
  <c r="P3710" i="1" s="1"/>
  <c r="O3711" i="1"/>
  <c r="O3712" i="1"/>
  <c r="P3712" i="1" s="1"/>
  <c r="O3713" i="1"/>
  <c r="P3713" i="1" s="1"/>
  <c r="O3714" i="1"/>
  <c r="O3715" i="1"/>
  <c r="O3716" i="1"/>
  <c r="P3716" i="1" s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5" i="1"/>
  <c r="P3687" i="1"/>
  <c r="P3688" i="1"/>
  <c r="P3690" i="1"/>
  <c r="P3691" i="1"/>
  <c r="P3693" i="1"/>
  <c r="P3695" i="1"/>
  <c r="P3696" i="1"/>
  <c r="P3698" i="1"/>
  <c r="P3699" i="1"/>
  <c r="P3701" i="1"/>
  <c r="P3702" i="1"/>
  <c r="P3706" i="1"/>
  <c r="P3707" i="1"/>
  <c r="P3709" i="1"/>
  <c r="P3711" i="1"/>
  <c r="P3714" i="1"/>
  <c r="P3715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O3623" i="1"/>
  <c r="O3624" i="1"/>
  <c r="O3625" i="1"/>
  <c r="O3626" i="1"/>
  <c r="P3626" i="1" s="1"/>
  <c r="O3627" i="1"/>
  <c r="P3627" i="1" s="1"/>
  <c r="O3628" i="1"/>
  <c r="P3628" i="1" s="1"/>
  <c r="O3629" i="1"/>
  <c r="P3629" i="1" s="1"/>
  <c r="O3630" i="1"/>
  <c r="O3631" i="1"/>
  <c r="P3631" i="1" s="1"/>
  <c r="O3632" i="1"/>
  <c r="P3632" i="1" s="1"/>
  <c r="O3633" i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O3642" i="1"/>
  <c r="P3642" i="1" s="1"/>
  <c r="O3643" i="1"/>
  <c r="P3643" i="1" s="1"/>
  <c r="O3644" i="1"/>
  <c r="P3644" i="1" s="1"/>
  <c r="P3622" i="1"/>
  <c r="P3623" i="1"/>
  <c r="P3624" i="1"/>
  <c r="P3625" i="1"/>
  <c r="P3630" i="1"/>
  <c r="P3633" i="1"/>
  <c r="P3641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O3576" i="1"/>
  <c r="P3576" i="1" s="1"/>
  <c r="O3577" i="1"/>
  <c r="P3577" i="1" s="1"/>
  <c r="O3578" i="1"/>
  <c r="P3578" i="1" s="1"/>
  <c r="O3579" i="1"/>
  <c r="P3579" i="1" s="1"/>
  <c r="O3580" i="1"/>
  <c r="O3581" i="1"/>
  <c r="P3581" i="1" s="1"/>
  <c r="O3582" i="1"/>
  <c r="P3582" i="1" s="1"/>
  <c r="O3583" i="1"/>
  <c r="P3583" i="1" s="1"/>
  <c r="O3584" i="1"/>
  <c r="P3584" i="1" s="1"/>
  <c r="O3585" i="1"/>
  <c r="O3586" i="1"/>
  <c r="P3586" i="1" s="1"/>
  <c r="O3587" i="1"/>
  <c r="P3587" i="1" s="1"/>
  <c r="O3588" i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O3597" i="1"/>
  <c r="P3597" i="1" s="1"/>
  <c r="O3598" i="1"/>
  <c r="P3598" i="1" s="1"/>
  <c r="O3599" i="1"/>
  <c r="P3599" i="1" s="1"/>
  <c r="O3600" i="1"/>
  <c r="P3600" i="1" s="1"/>
  <c r="O3601" i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P3575" i="1"/>
  <c r="P3580" i="1"/>
  <c r="P3585" i="1"/>
  <c r="P3588" i="1"/>
  <c r="P3596" i="1"/>
  <c r="P3601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O3529" i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P3528" i="1"/>
  <c r="P3529" i="1"/>
  <c r="P3537" i="1"/>
  <c r="P3545" i="1"/>
  <c r="P3561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P3453" i="1"/>
  <c r="P3484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O3324" i="1"/>
  <c r="P3324" i="1" s="1"/>
  <c r="O3325" i="1"/>
  <c r="P3325" i="1" s="1"/>
  <c r="O3326" i="1"/>
  <c r="P3326" i="1" s="1"/>
  <c r="O3327" i="1"/>
  <c r="O3328" i="1"/>
  <c r="P3328" i="1" s="1"/>
  <c r="O3329" i="1"/>
  <c r="O3330" i="1"/>
  <c r="P3330" i="1" s="1"/>
  <c r="O3331" i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O3356" i="1"/>
  <c r="P3356" i="1" s="1"/>
  <c r="O3357" i="1"/>
  <c r="P3357" i="1" s="1"/>
  <c r="O3358" i="1"/>
  <c r="P3358" i="1" s="1"/>
  <c r="O3359" i="1"/>
  <c r="P3359" i="1" s="1"/>
  <c r="O3360" i="1"/>
  <c r="O3361" i="1"/>
  <c r="P3361" i="1" s="1"/>
  <c r="O3362" i="1"/>
  <c r="P3362" i="1" s="1"/>
  <c r="O3363" i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O3380" i="1"/>
  <c r="P3380" i="1" s="1"/>
  <c r="O3381" i="1"/>
  <c r="P3381" i="1" s="1"/>
  <c r="O3382" i="1"/>
  <c r="P3382" i="1" s="1"/>
  <c r="O3383" i="1"/>
  <c r="O3384" i="1"/>
  <c r="P3384" i="1" s="1"/>
  <c r="O3385" i="1"/>
  <c r="P3385" i="1" s="1"/>
  <c r="O3386" i="1"/>
  <c r="P3386" i="1" s="1"/>
  <c r="O3387" i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15" i="1"/>
  <c r="P3323" i="1"/>
  <c r="P3327" i="1"/>
  <c r="P3329" i="1"/>
  <c r="P3331" i="1"/>
  <c r="P3339" i="1"/>
  <c r="P3343" i="1"/>
  <c r="P3347" i="1"/>
  <c r="P3355" i="1"/>
  <c r="P3360" i="1"/>
  <c r="P3363" i="1"/>
  <c r="P3371" i="1"/>
  <c r="P3379" i="1"/>
  <c r="P3383" i="1"/>
  <c r="P3387" i="1"/>
  <c r="P3395" i="1"/>
  <c r="P3403" i="1"/>
  <c r="B3305" i="1"/>
  <c r="C3305" i="1"/>
  <c r="O3305" i="1"/>
  <c r="P3305" i="1" s="1"/>
  <c r="B2712" i="2"/>
  <c r="B2713" i="2"/>
  <c r="B2714" i="2"/>
  <c r="B2715" i="2"/>
  <c r="D2712" i="2"/>
  <c r="D2713" i="2"/>
  <c r="D2714" i="2"/>
  <c r="D2715" i="2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B2538" i="2"/>
  <c r="D2538" i="2"/>
  <c r="F2538" i="2"/>
  <c r="Q2538" i="2"/>
  <c r="P2538" i="2" s="1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B2522" i="2"/>
  <c r="D2522" i="2"/>
  <c r="F2522" i="2"/>
  <c r="Q2522" i="2"/>
  <c r="P2522" i="2" s="1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B2415" i="2"/>
  <c r="D2415" i="2"/>
  <c r="F2415" i="2"/>
  <c r="Q2415" i="2"/>
  <c r="P2415" i="2" s="1"/>
  <c r="O2" i="1" l="1"/>
  <c r="P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3" i="2"/>
  <c r="P3" i="2" s="1"/>
  <c r="Q4" i="2"/>
  <c r="P4" i="2" s="1"/>
  <c r="Q5" i="2"/>
  <c r="P5" i="2" s="1"/>
  <c r="Q6" i="2"/>
  <c r="P6" i="2" s="1"/>
  <c r="Q7" i="2"/>
  <c r="P7" i="2" s="1"/>
  <c r="Q8" i="2"/>
  <c r="P8" i="2" s="1"/>
  <c r="Q9" i="2"/>
  <c r="P9" i="2" s="1"/>
  <c r="Q10" i="2"/>
  <c r="P10" i="2" s="1"/>
  <c r="Q11" i="2"/>
  <c r="P11" i="2" s="1"/>
  <c r="Q12" i="2"/>
  <c r="P12" i="2" s="1"/>
  <c r="Q13" i="2"/>
  <c r="P13" i="2" s="1"/>
  <c r="Q14" i="2"/>
  <c r="P14" i="2" s="1"/>
  <c r="Q15" i="2"/>
  <c r="P15" i="2" s="1"/>
  <c r="Q16" i="2"/>
  <c r="P16" i="2" s="1"/>
  <c r="Q17" i="2"/>
  <c r="P17" i="2" s="1"/>
  <c r="Q18" i="2"/>
  <c r="P18" i="2" s="1"/>
  <c r="Q19" i="2"/>
  <c r="P19" i="2" s="1"/>
  <c r="Q20" i="2"/>
  <c r="P20" i="2" s="1"/>
  <c r="Q21" i="2"/>
  <c r="P21" i="2" s="1"/>
  <c r="Q22" i="2"/>
  <c r="P22" i="2" s="1"/>
  <c r="Q23" i="2"/>
  <c r="P23" i="2" s="1"/>
  <c r="Q24" i="2"/>
  <c r="P24" i="2" s="1"/>
  <c r="Q25" i="2"/>
  <c r="P25" i="2" s="1"/>
  <c r="Q26" i="2"/>
  <c r="P26" i="2" s="1"/>
  <c r="Q27" i="2"/>
  <c r="P27" i="2" s="1"/>
  <c r="Q28" i="2"/>
  <c r="P28" i="2" s="1"/>
  <c r="Q29" i="2"/>
  <c r="P29" i="2" s="1"/>
  <c r="Q30" i="2"/>
  <c r="P30" i="2" s="1"/>
  <c r="Q31" i="2"/>
  <c r="P31" i="2" s="1"/>
  <c r="Q32" i="2"/>
  <c r="P32" i="2" s="1"/>
  <c r="Q33" i="2"/>
  <c r="P33" i="2" s="1"/>
  <c r="Q34" i="2"/>
  <c r="P34" i="2" s="1"/>
  <c r="Q35" i="2"/>
  <c r="P35" i="2" s="1"/>
  <c r="Q36" i="2"/>
  <c r="P36" i="2" s="1"/>
  <c r="Q37" i="2"/>
  <c r="P37" i="2" s="1"/>
  <c r="Q38" i="2"/>
  <c r="P38" i="2" s="1"/>
  <c r="Q39" i="2"/>
  <c r="P39" i="2" s="1"/>
  <c r="Q40" i="2"/>
  <c r="P40" i="2" s="1"/>
  <c r="Q41" i="2"/>
  <c r="P41" i="2" s="1"/>
  <c r="Q42" i="2"/>
  <c r="P42" i="2" s="1"/>
  <c r="Q43" i="2"/>
  <c r="P43" i="2" s="1"/>
  <c r="Q44" i="2"/>
  <c r="P44" i="2" s="1"/>
  <c r="Q45" i="2"/>
  <c r="P45" i="2" s="1"/>
  <c r="Q46" i="2"/>
  <c r="P46" i="2" s="1"/>
  <c r="Q47" i="2"/>
  <c r="P47" i="2" s="1"/>
  <c r="Q48" i="2"/>
  <c r="P48" i="2" s="1"/>
  <c r="Q49" i="2"/>
  <c r="P49" i="2" s="1"/>
  <c r="Q50" i="2"/>
  <c r="P50" i="2" s="1"/>
  <c r="Q51" i="2"/>
  <c r="P51" i="2" s="1"/>
  <c r="Q52" i="2"/>
  <c r="P52" i="2" s="1"/>
  <c r="Q53" i="2"/>
  <c r="P53" i="2" s="1"/>
  <c r="Q54" i="2"/>
  <c r="P54" i="2" s="1"/>
  <c r="Q55" i="2"/>
  <c r="P55" i="2" s="1"/>
  <c r="Q56" i="2"/>
  <c r="P56" i="2" s="1"/>
  <c r="Q57" i="2"/>
  <c r="P57" i="2" s="1"/>
  <c r="Q58" i="2"/>
  <c r="P58" i="2" s="1"/>
  <c r="Q59" i="2"/>
  <c r="P59" i="2" s="1"/>
  <c r="Q60" i="2"/>
  <c r="P60" i="2" s="1"/>
  <c r="Q61" i="2"/>
  <c r="P61" i="2" s="1"/>
  <c r="Q62" i="2"/>
  <c r="P62" i="2" s="1"/>
  <c r="Q63" i="2"/>
  <c r="P63" i="2" s="1"/>
  <c r="Q64" i="2"/>
  <c r="P64" i="2" s="1"/>
  <c r="Q65" i="2"/>
  <c r="P65" i="2" s="1"/>
  <c r="Q66" i="2"/>
  <c r="P66" i="2" s="1"/>
  <c r="Q67" i="2"/>
  <c r="P67" i="2" s="1"/>
  <c r="Q68" i="2"/>
  <c r="P68" i="2" s="1"/>
  <c r="Q69" i="2"/>
  <c r="P69" i="2" s="1"/>
  <c r="Q70" i="2"/>
  <c r="P70" i="2" s="1"/>
  <c r="Q71" i="2"/>
  <c r="P71" i="2" s="1"/>
  <c r="Q72" i="2"/>
  <c r="P72" i="2" s="1"/>
  <c r="Q73" i="2"/>
  <c r="P73" i="2" s="1"/>
  <c r="Q74" i="2"/>
  <c r="P74" i="2" s="1"/>
  <c r="Q75" i="2"/>
  <c r="P75" i="2" s="1"/>
  <c r="Q76" i="2"/>
  <c r="P76" i="2" s="1"/>
  <c r="Q77" i="2"/>
  <c r="P77" i="2" s="1"/>
  <c r="Q78" i="2"/>
  <c r="P78" i="2" s="1"/>
  <c r="Q79" i="2"/>
  <c r="P79" i="2" s="1"/>
  <c r="Q80" i="2"/>
  <c r="P80" i="2" s="1"/>
  <c r="Q81" i="2"/>
  <c r="P81" i="2" s="1"/>
  <c r="Q82" i="2"/>
  <c r="P82" i="2" s="1"/>
  <c r="Q83" i="2"/>
  <c r="P83" i="2" s="1"/>
  <c r="Q84" i="2"/>
  <c r="P84" i="2" s="1"/>
  <c r="Q85" i="2"/>
  <c r="P85" i="2" s="1"/>
  <c r="Q86" i="2"/>
  <c r="P86" i="2" s="1"/>
  <c r="Q87" i="2"/>
  <c r="P87" i="2" s="1"/>
  <c r="Q88" i="2"/>
  <c r="P88" i="2" s="1"/>
  <c r="Q89" i="2"/>
  <c r="P89" i="2" s="1"/>
  <c r="Q90" i="2"/>
  <c r="P90" i="2" s="1"/>
  <c r="Q91" i="2"/>
  <c r="P91" i="2" s="1"/>
  <c r="Q92" i="2"/>
  <c r="P92" i="2" s="1"/>
  <c r="Q93" i="2"/>
  <c r="P93" i="2" s="1"/>
  <c r="Q94" i="2"/>
  <c r="P94" i="2" s="1"/>
  <c r="Q95" i="2"/>
  <c r="P95" i="2" s="1"/>
  <c r="Q96" i="2"/>
  <c r="P96" i="2" s="1"/>
  <c r="Q97" i="2"/>
  <c r="P97" i="2" s="1"/>
  <c r="Q98" i="2"/>
  <c r="P98" i="2" s="1"/>
  <c r="Q99" i="2"/>
  <c r="P99" i="2" s="1"/>
  <c r="Q100" i="2"/>
  <c r="P100" i="2" s="1"/>
  <c r="Q101" i="2"/>
  <c r="P101" i="2" s="1"/>
  <c r="Q102" i="2"/>
  <c r="P102" i="2" s="1"/>
  <c r="Q103" i="2"/>
  <c r="P103" i="2" s="1"/>
  <c r="Q104" i="2"/>
  <c r="P104" i="2" s="1"/>
  <c r="Q105" i="2"/>
  <c r="P105" i="2" s="1"/>
  <c r="Q106" i="2"/>
  <c r="P106" i="2" s="1"/>
  <c r="Q107" i="2"/>
  <c r="P107" i="2" s="1"/>
  <c r="Q108" i="2"/>
  <c r="P108" i="2" s="1"/>
  <c r="Q109" i="2"/>
  <c r="P109" i="2" s="1"/>
  <c r="Q110" i="2"/>
  <c r="P110" i="2" s="1"/>
  <c r="Q111" i="2"/>
  <c r="P111" i="2" s="1"/>
  <c r="Q112" i="2"/>
  <c r="P112" i="2" s="1"/>
  <c r="Q113" i="2"/>
  <c r="P113" i="2" s="1"/>
  <c r="Q114" i="2"/>
  <c r="P114" i="2" s="1"/>
  <c r="Q115" i="2"/>
  <c r="P115" i="2" s="1"/>
  <c r="Q116" i="2"/>
  <c r="P116" i="2" s="1"/>
  <c r="Q117" i="2"/>
  <c r="P117" i="2" s="1"/>
  <c r="Q118" i="2"/>
  <c r="P118" i="2" s="1"/>
  <c r="Q119" i="2"/>
  <c r="P119" i="2" s="1"/>
  <c r="Q120" i="2"/>
  <c r="P120" i="2" s="1"/>
  <c r="Q121" i="2"/>
  <c r="P121" i="2" s="1"/>
  <c r="Q122" i="2"/>
  <c r="P122" i="2" s="1"/>
  <c r="Q123" i="2"/>
  <c r="P123" i="2" s="1"/>
  <c r="Q125" i="2"/>
  <c r="P125" i="2" s="1"/>
  <c r="Q126" i="2"/>
  <c r="P126" i="2" s="1"/>
  <c r="Q127" i="2"/>
  <c r="P127" i="2" s="1"/>
  <c r="Q128" i="2"/>
  <c r="P128" i="2" s="1"/>
  <c r="Q129" i="2"/>
  <c r="P129" i="2" s="1"/>
  <c r="Q130" i="2"/>
  <c r="P130" i="2" s="1"/>
  <c r="Q131" i="2"/>
  <c r="P131" i="2" s="1"/>
  <c r="Q132" i="2"/>
  <c r="P132" i="2" s="1"/>
  <c r="Q133" i="2"/>
  <c r="P133" i="2" s="1"/>
  <c r="Q134" i="2"/>
  <c r="P134" i="2" s="1"/>
  <c r="Q135" i="2"/>
  <c r="P135" i="2" s="1"/>
  <c r="Q136" i="2"/>
  <c r="P136" i="2" s="1"/>
  <c r="Q137" i="2"/>
  <c r="P137" i="2" s="1"/>
  <c r="Q138" i="2"/>
  <c r="P138" i="2" s="1"/>
  <c r="Q139" i="2"/>
  <c r="P139" i="2" s="1"/>
  <c r="Q140" i="2"/>
  <c r="P140" i="2" s="1"/>
  <c r="Q141" i="2"/>
  <c r="P141" i="2" s="1"/>
  <c r="Q142" i="2"/>
  <c r="P142" i="2" s="1"/>
  <c r="Q143" i="2"/>
  <c r="P143" i="2" s="1"/>
  <c r="Q144" i="2"/>
  <c r="P144" i="2" s="1"/>
  <c r="Q145" i="2"/>
  <c r="P145" i="2" s="1"/>
  <c r="Q146" i="2"/>
  <c r="P146" i="2" s="1"/>
  <c r="Q147" i="2"/>
  <c r="P147" i="2" s="1"/>
  <c r="Q148" i="2"/>
  <c r="P148" i="2" s="1"/>
  <c r="Q149" i="2"/>
  <c r="P149" i="2" s="1"/>
  <c r="Q150" i="2"/>
  <c r="P150" i="2" s="1"/>
  <c r="Q151" i="2"/>
  <c r="P151" i="2" s="1"/>
  <c r="Q152" i="2"/>
  <c r="P152" i="2" s="1"/>
  <c r="Q153" i="2"/>
  <c r="P153" i="2" s="1"/>
  <c r="Q154" i="2"/>
  <c r="P154" i="2" s="1"/>
  <c r="Q155" i="2"/>
  <c r="P155" i="2" s="1"/>
  <c r="Q156" i="2"/>
  <c r="P156" i="2" s="1"/>
  <c r="Q157" i="2"/>
  <c r="P157" i="2" s="1"/>
  <c r="Q158" i="2"/>
  <c r="P158" i="2" s="1"/>
  <c r="Q159" i="2"/>
  <c r="P159" i="2" s="1"/>
  <c r="Q160" i="2"/>
  <c r="P160" i="2" s="1"/>
  <c r="Q161" i="2"/>
  <c r="P161" i="2" s="1"/>
  <c r="Q162" i="2"/>
  <c r="P162" i="2" s="1"/>
  <c r="Q163" i="2"/>
  <c r="P163" i="2" s="1"/>
  <c r="Q164" i="2"/>
  <c r="P164" i="2" s="1"/>
  <c r="Q165" i="2"/>
  <c r="P165" i="2" s="1"/>
  <c r="Q166" i="2"/>
  <c r="P166" i="2" s="1"/>
  <c r="Q167" i="2"/>
  <c r="P167" i="2" s="1"/>
  <c r="Q168" i="2"/>
  <c r="P168" i="2" s="1"/>
  <c r="Q169" i="2"/>
  <c r="P169" i="2" s="1"/>
  <c r="Q170" i="2"/>
  <c r="P170" i="2" s="1"/>
  <c r="Q171" i="2"/>
  <c r="P171" i="2" s="1"/>
  <c r="Q172" i="2"/>
  <c r="P172" i="2" s="1"/>
  <c r="Q173" i="2"/>
  <c r="P173" i="2" s="1"/>
  <c r="Q174" i="2"/>
  <c r="P174" i="2" s="1"/>
  <c r="Q175" i="2"/>
  <c r="P175" i="2" s="1"/>
  <c r="Q176" i="2"/>
  <c r="P176" i="2" s="1"/>
  <c r="Q177" i="2"/>
  <c r="P177" i="2" s="1"/>
  <c r="Q178" i="2"/>
  <c r="P178" i="2" s="1"/>
  <c r="Q179" i="2"/>
  <c r="P179" i="2" s="1"/>
  <c r="Q180" i="2"/>
  <c r="P180" i="2" s="1"/>
  <c r="Q181" i="2"/>
  <c r="P181" i="2" s="1"/>
  <c r="Q182" i="2"/>
  <c r="P182" i="2" s="1"/>
  <c r="Q183" i="2"/>
  <c r="P183" i="2" s="1"/>
  <c r="Q184" i="2"/>
  <c r="P184" i="2" s="1"/>
  <c r="Q185" i="2"/>
  <c r="P185" i="2" s="1"/>
  <c r="Q186" i="2"/>
  <c r="P186" i="2" s="1"/>
  <c r="Q187" i="2"/>
  <c r="P187" i="2" s="1"/>
  <c r="Q188" i="2"/>
  <c r="P188" i="2" s="1"/>
  <c r="Q189" i="2"/>
  <c r="P189" i="2" s="1"/>
  <c r="Q190" i="2"/>
  <c r="P190" i="2" s="1"/>
  <c r="Q191" i="2"/>
  <c r="P191" i="2" s="1"/>
  <c r="Q192" i="2"/>
  <c r="P192" i="2" s="1"/>
  <c r="Q193" i="2"/>
  <c r="P193" i="2" s="1"/>
  <c r="Q194" i="2"/>
  <c r="P194" i="2" s="1"/>
  <c r="Q195" i="2"/>
  <c r="P195" i="2" s="1"/>
  <c r="Q196" i="2"/>
  <c r="P196" i="2" s="1"/>
  <c r="Q197" i="2"/>
  <c r="P197" i="2" s="1"/>
  <c r="Q198" i="2"/>
  <c r="P198" i="2" s="1"/>
  <c r="Q199" i="2"/>
  <c r="P199" i="2" s="1"/>
  <c r="Q200" i="2"/>
  <c r="P200" i="2" s="1"/>
  <c r="Q201" i="2"/>
  <c r="P201" i="2" s="1"/>
  <c r="Q202" i="2"/>
  <c r="P202" i="2" s="1"/>
  <c r="Q203" i="2"/>
  <c r="P203" i="2" s="1"/>
  <c r="Q204" i="2"/>
  <c r="P204" i="2" s="1"/>
  <c r="Q205" i="2"/>
  <c r="P205" i="2" s="1"/>
  <c r="Q206" i="2"/>
  <c r="P206" i="2" s="1"/>
  <c r="Q207" i="2"/>
  <c r="P207" i="2" s="1"/>
  <c r="Q208" i="2"/>
  <c r="P208" i="2" s="1"/>
  <c r="Q209" i="2"/>
  <c r="P209" i="2" s="1"/>
  <c r="Q210" i="2"/>
  <c r="P210" i="2" s="1"/>
  <c r="Q211" i="2"/>
  <c r="P211" i="2" s="1"/>
  <c r="Q212" i="2"/>
  <c r="P212" i="2" s="1"/>
  <c r="Q213" i="2"/>
  <c r="P213" i="2" s="1"/>
  <c r="Q214" i="2"/>
  <c r="P214" i="2" s="1"/>
  <c r="Q215" i="2"/>
  <c r="P215" i="2" s="1"/>
  <c r="Q216" i="2"/>
  <c r="P216" i="2" s="1"/>
  <c r="Q217" i="2"/>
  <c r="P217" i="2" s="1"/>
  <c r="Q218" i="2"/>
  <c r="P218" i="2" s="1"/>
  <c r="Q219" i="2"/>
  <c r="P219" i="2" s="1"/>
  <c r="Q220" i="2"/>
  <c r="P220" i="2" s="1"/>
  <c r="Q221" i="2"/>
  <c r="P221" i="2" s="1"/>
  <c r="Q222" i="2"/>
  <c r="P222" i="2" s="1"/>
  <c r="Q223" i="2"/>
  <c r="P223" i="2" s="1"/>
  <c r="Q224" i="2"/>
  <c r="P224" i="2" s="1"/>
  <c r="Q225" i="2"/>
  <c r="P225" i="2" s="1"/>
  <c r="Q226" i="2"/>
  <c r="P226" i="2" s="1"/>
  <c r="Q227" i="2"/>
  <c r="P227" i="2" s="1"/>
  <c r="Q228" i="2"/>
  <c r="P228" i="2" s="1"/>
  <c r="Q229" i="2"/>
  <c r="P229" i="2" s="1"/>
  <c r="Q230" i="2"/>
  <c r="P230" i="2" s="1"/>
  <c r="Q231" i="2"/>
  <c r="P231" i="2" s="1"/>
  <c r="Q232" i="2"/>
  <c r="P232" i="2" s="1"/>
  <c r="Q233" i="2"/>
  <c r="P233" i="2" s="1"/>
  <c r="Q234" i="2"/>
  <c r="P234" i="2" s="1"/>
  <c r="Q235" i="2"/>
  <c r="P235" i="2" s="1"/>
  <c r="Q236" i="2"/>
  <c r="P236" i="2" s="1"/>
  <c r="Q237" i="2"/>
  <c r="P237" i="2" s="1"/>
  <c r="Q238" i="2"/>
  <c r="P238" i="2" s="1"/>
  <c r="Q239" i="2"/>
  <c r="P239" i="2" s="1"/>
  <c r="Q240" i="2"/>
  <c r="P240" i="2" s="1"/>
  <c r="Q241" i="2"/>
  <c r="P241" i="2" s="1"/>
  <c r="Q242" i="2"/>
  <c r="P242" i="2" s="1"/>
  <c r="Q243" i="2"/>
  <c r="P243" i="2" s="1"/>
  <c r="Q244" i="2"/>
  <c r="P244" i="2" s="1"/>
  <c r="Q245" i="2"/>
  <c r="P245" i="2" s="1"/>
  <c r="Q246" i="2"/>
  <c r="P246" i="2" s="1"/>
  <c r="Q247" i="2"/>
  <c r="P247" i="2" s="1"/>
  <c r="Q248" i="2"/>
  <c r="P248" i="2" s="1"/>
  <c r="Q249" i="2"/>
  <c r="P249" i="2" s="1"/>
  <c r="Q250" i="2"/>
  <c r="P250" i="2" s="1"/>
  <c r="Q251" i="2"/>
  <c r="P251" i="2" s="1"/>
  <c r="Q252" i="2"/>
  <c r="P252" i="2" s="1"/>
  <c r="Q253" i="2"/>
  <c r="P253" i="2" s="1"/>
  <c r="Q254" i="2"/>
  <c r="P254" i="2" s="1"/>
  <c r="Q255" i="2"/>
  <c r="P255" i="2" s="1"/>
  <c r="Q256" i="2"/>
  <c r="P256" i="2" s="1"/>
  <c r="Q257" i="2"/>
  <c r="P257" i="2" s="1"/>
  <c r="Q258" i="2"/>
  <c r="P258" i="2" s="1"/>
  <c r="Q259" i="2"/>
  <c r="P259" i="2" s="1"/>
  <c r="Q260" i="2"/>
  <c r="P260" i="2" s="1"/>
  <c r="Q261" i="2"/>
  <c r="P261" i="2" s="1"/>
  <c r="Q262" i="2"/>
  <c r="P262" i="2" s="1"/>
  <c r="Q263" i="2"/>
  <c r="P263" i="2" s="1"/>
  <c r="Q264" i="2"/>
  <c r="P264" i="2" s="1"/>
  <c r="Q265" i="2"/>
  <c r="P265" i="2" s="1"/>
  <c r="Q266" i="2"/>
  <c r="P266" i="2" s="1"/>
  <c r="Q267" i="2"/>
  <c r="P267" i="2" s="1"/>
  <c r="Q268" i="2"/>
  <c r="P268" i="2" s="1"/>
  <c r="Q269" i="2"/>
  <c r="P269" i="2" s="1"/>
  <c r="Q270" i="2"/>
  <c r="P270" i="2" s="1"/>
  <c r="Q271" i="2"/>
  <c r="P271" i="2" s="1"/>
  <c r="Q272" i="2"/>
  <c r="P272" i="2" s="1"/>
  <c r="Q273" i="2"/>
  <c r="P273" i="2" s="1"/>
  <c r="Q274" i="2"/>
  <c r="P274" i="2" s="1"/>
  <c r="Q275" i="2"/>
  <c r="P275" i="2" s="1"/>
  <c r="Q276" i="2"/>
  <c r="P276" i="2" s="1"/>
  <c r="Q277" i="2"/>
  <c r="P277" i="2" s="1"/>
  <c r="Q278" i="2"/>
  <c r="P278" i="2" s="1"/>
  <c r="Q279" i="2"/>
  <c r="P279" i="2" s="1"/>
  <c r="Q280" i="2"/>
  <c r="P280" i="2" s="1"/>
  <c r="Q281" i="2"/>
  <c r="P281" i="2" s="1"/>
  <c r="Q282" i="2"/>
  <c r="P282" i="2" s="1"/>
  <c r="Q283" i="2"/>
  <c r="P283" i="2" s="1"/>
  <c r="Q284" i="2"/>
  <c r="P284" i="2" s="1"/>
  <c r="Q285" i="2"/>
  <c r="P285" i="2" s="1"/>
  <c r="Q286" i="2"/>
  <c r="P286" i="2" s="1"/>
  <c r="Q287" i="2"/>
  <c r="P287" i="2" s="1"/>
  <c r="Q288" i="2"/>
  <c r="P288" i="2" s="1"/>
  <c r="Q289" i="2"/>
  <c r="P289" i="2" s="1"/>
  <c r="Q290" i="2"/>
  <c r="P290" i="2" s="1"/>
  <c r="Q291" i="2"/>
  <c r="P291" i="2" s="1"/>
  <c r="Q292" i="2"/>
  <c r="P292" i="2" s="1"/>
  <c r="Q293" i="2"/>
  <c r="P293" i="2" s="1"/>
  <c r="Q294" i="2"/>
  <c r="P294" i="2" s="1"/>
  <c r="Q295" i="2"/>
  <c r="P295" i="2" s="1"/>
  <c r="Q296" i="2"/>
  <c r="P296" i="2" s="1"/>
  <c r="Q297" i="2"/>
  <c r="P297" i="2" s="1"/>
  <c r="Q298" i="2"/>
  <c r="P298" i="2" s="1"/>
  <c r="Q299" i="2"/>
  <c r="P299" i="2" s="1"/>
  <c r="Q300" i="2"/>
  <c r="P300" i="2" s="1"/>
  <c r="Q301" i="2"/>
  <c r="P301" i="2" s="1"/>
  <c r="Q302" i="2"/>
  <c r="P302" i="2" s="1"/>
  <c r="Q303" i="2"/>
  <c r="P303" i="2" s="1"/>
  <c r="Q304" i="2"/>
  <c r="P304" i="2" s="1"/>
  <c r="Q305" i="2"/>
  <c r="P305" i="2" s="1"/>
  <c r="Q306" i="2"/>
  <c r="P306" i="2" s="1"/>
  <c r="Q307" i="2"/>
  <c r="P307" i="2" s="1"/>
  <c r="Q308" i="2"/>
  <c r="P308" i="2" s="1"/>
  <c r="Q309" i="2"/>
  <c r="P309" i="2" s="1"/>
  <c r="Q310" i="2"/>
  <c r="P310" i="2" s="1"/>
  <c r="Q311" i="2"/>
  <c r="P311" i="2" s="1"/>
  <c r="Q312" i="2"/>
  <c r="P312" i="2" s="1"/>
  <c r="Q313" i="2"/>
  <c r="P313" i="2" s="1"/>
  <c r="Q314" i="2"/>
  <c r="P314" i="2" s="1"/>
  <c r="Q315" i="2"/>
  <c r="P315" i="2" s="1"/>
  <c r="Q316" i="2"/>
  <c r="P316" i="2" s="1"/>
  <c r="Q317" i="2"/>
  <c r="P317" i="2" s="1"/>
  <c r="Q318" i="2"/>
  <c r="P318" i="2" s="1"/>
  <c r="Q319" i="2"/>
  <c r="P319" i="2" s="1"/>
  <c r="Q320" i="2"/>
  <c r="P320" i="2" s="1"/>
  <c r="Q321" i="2"/>
  <c r="P321" i="2" s="1"/>
  <c r="Q322" i="2"/>
  <c r="P322" i="2" s="1"/>
  <c r="Q323" i="2"/>
  <c r="P323" i="2" s="1"/>
  <c r="Q324" i="2"/>
  <c r="P324" i="2" s="1"/>
  <c r="Q325" i="2"/>
  <c r="P325" i="2" s="1"/>
  <c r="Q326" i="2"/>
  <c r="P326" i="2" s="1"/>
  <c r="Q327" i="2"/>
  <c r="P327" i="2" s="1"/>
  <c r="Q328" i="2"/>
  <c r="P328" i="2" s="1"/>
  <c r="Q329" i="2"/>
  <c r="P329" i="2" s="1"/>
  <c r="Q330" i="2"/>
  <c r="P330" i="2" s="1"/>
  <c r="Q331" i="2"/>
  <c r="P331" i="2" s="1"/>
  <c r="Q332" i="2"/>
  <c r="P332" i="2" s="1"/>
  <c r="Q333" i="2"/>
  <c r="P333" i="2" s="1"/>
  <c r="Q334" i="2"/>
  <c r="P334" i="2" s="1"/>
  <c r="Q335" i="2"/>
  <c r="P335" i="2" s="1"/>
  <c r="Q336" i="2"/>
  <c r="P336" i="2" s="1"/>
  <c r="Q337" i="2"/>
  <c r="P337" i="2" s="1"/>
  <c r="Q338" i="2"/>
  <c r="P338" i="2" s="1"/>
  <c r="Q339" i="2"/>
  <c r="P339" i="2" s="1"/>
  <c r="Q340" i="2"/>
  <c r="P340" i="2" s="1"/>
  <c r="Q341" i="2"/>
  <c r="P341" i="2" s="1"/>
  <c r="Q342" i="2"/>
  <c r="P342" i="2" s="1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P124" i="2" s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B1966" i="2"/>
  <c r="B1967" i="2"/>
  <c r="B1968" i="2"/>
  <c r="B1969" i="2"/>
  <c r="B1970" i="2"/>
  <c r="B1971" i="2"/>
  <c r="B1972" i="2"/>
  <c r="B1973" i="2"/>
  <c r="B1974" i="2"/>
  <c r="D1966" i="2"/>
  <c r="D1967" i="2"/>
  <c r="D1968" i="2"/>
  <c r="D1969" i="2"/>
  <c r="D1970" i="2"/>
  <c r="D1971" i="2"/>
  <c r="D1972" i="2"/>
  <c r="D1973" i="2"/>
  <c r="D1974" i="2"/>
  <c r="F1966" i="2"/>
  <c r="F1967" i="2"/>
  <c r="F1968" i="2"/>
  <c r="F1969" i="2"/>
  <c r="F1970" i="2"/>
  <c r="F1971" i="2"/>
  <c r="F1972" i="2"/>
  <c r="F1973" i="2"/>
  <c r="F1974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B1699" i="2"/>
  <c r="D1699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B1695" i="2"/>
  <c r="B1696" i="2"/>
  <c r="B1697" i="2"/>
  <c r="B1698" i="2"/>
  <c r="D1695" i="2"/>
  <c r="D1696" i="2"/>
  <c r="D1697" i="2"/>
  <c r="D1698" i="2"/>
  <c r="F1695" i="2"/>
  <c r="F1696" i="2"/>
  <c r="F1697" i="2"/>
  <c r="F1698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B1629" i="2"/>
  <c r="B1630" i="2"/>
  <c r="B1631" i="2"/>
  <c r="B1632" i="2"/>
  <c r="B1633" i="2"/>
  <c r="B1634" i="2"/>
  <c r="B1635" i="2"/>
  <c r="B1636" i="2"/>
  <c r="B1637" i="2"/>
  <c r="B1638" i="2"/>
  <c r="D1629" i="2"/>
  <c r="D1630" i="2"/>
  <c r="D1631" i="2"/>
  <c r="D1632" i="2"/>
  <c r="D1633" i="2"/>
  <c r="D1634" i="2"/>
  <c r="D1635" i="2"/>
  <c r="D1636" i="2"/>
  <c r="D1637" i="2"/>
  <c r="D1638" i="2"/>
  <c r="F1629" i="2"/>
  <c r="F1630" i="2"/>
  <c r="F1631" i="2"/>
  <c r="F1632" i="2"/>
  <c r="F1633" i="2"/>
  <c r="F1634" i="2"/>
  <c r="F1635" i="2"/>
  <c r="F1636" i="2"/>
  <c r="F1637" i="2"/>
  <c r="F1638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B1416" i="2" l="1"/>
  <c r="B1417" i="2"/>
  <c r="B1418" i="2"/>
  <c r="B1419" i="2"/>
  <c r="B1420" i="2"/>
  <c r="B1421" i="2"/>
  <c r="B1422" i="2"/>
  <c r="D1416" i="2"/>
  <c r="D1417" i="2"/>
  <c r="D1418" i="2"/>
  <c r="D1419" i="2"/>
  <c r="D1420" i="2"/>
  <c r="D1421" i="2"/>
  <c r="D1422" i="2"/>
  <c r="F1416" i="2"/>
  <c r="F1417" i="2"/>
  <c r="F1418" i="2"/>
  <c r="F1419" i="2"/>
  <c r="F1420" i="2"/>
  <c r="F1421" i="2"/>
  <c r="F142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B1271" i="2"/>
  <c r="B1272" i="2"/>
  <c r="D1271" i="2"/>
  <c r="D1272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B1090" i="2" l="1"/>
  <c r="B1091" i="2"/>
  <c r="B1092" i="2"/>
  <c r="B1093" i="2"/>
  <c r="D1090" i="2"/>
  <c r="D1091" i="2"/>
  <c r="D1092" i="2"/>
  <c r="D1093" i="2"/>
  <c r="F1090" i="2"/>
  <c r="F1091" i="2"/>
  <c r="F1092" i="2"/>
  <c r="F109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B680" i="2"/>
  <c r="B681" i="2"/>
  <c r="B682" i="2"/>
  <c r="B683" i="2"/>
  <c r="B684" i="2"/>
  <c r="B685" i="2"/>
  <c r="B686" i="2"/>
  <c r="B687" i="2"/>
  <c r="B688" i="2"/>
  <c r="D680" i="2"/>
  <c r="D681" i="2"/>
  <c r="D682" i="2"/>
  <c r="D683" i="2"/>
  <c r="D684" i="2"/>
  <c r="D685" i="2"/>
  <c r="D686" i="2"/>
  <c r="D687" i="2"/>
  <c r="D688" i="2"/>
  <c r="F680" i="2"/>
  <c r="F681" i="2"/>
  <c r="F682" i="2"/>
  <c r="F683" i="2"/>
  <c r="F684" i="2"/>
  <c r="F685" i="2"/>
  <c r="F686" i="2"/>
  <c r="F687" i="2"/>
  <c r="F688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B597" i="2" l="1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B572" i="2"/>
  <c r="B573" i="2"/>
  <c r="B574" i="2"/>
  <c r="B575" i="2"/>
  <c r="B576" i="2"/>
  <c r="B577" i="2"/>
  <c r="B578" i="2"/>
  <c r="B579" i="2"/>
  <c r="B580" i="2"/>
  <c r="B581" i="2"/>
  <c r="B582" i="2"/>
  <c r="D572" i="2"/>
  <c r="D573" i="2"/>
  <c r="D574" i="2"/>
  <c r="D575" i="2"/>
  <c r="D576" i="2"/>
  <c r="D577" i="2"/>
  <c r="D578" i="2"/>
  <c r="D579" i="2"/>
  <c r="D580" i="2"/>
  <c r="D581" i="2"/>
  <c r="D582" i="2"/>
  <c r="F572" i="2"/>
  <c r="F573" i="2"/>
  <c r="F574" i="2"/>
  <c r="F575" i="2"/>
  <c r="F576" i="2"/>
  <c r="F577" i="2"/>
  <c r="F578" i="2"/>
  <c r="F579" i="2"/>
  <c r="F580" i="2"/>
  <c r="F581" i="2"/>
  <c r="F582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B427" i="2"/>
  <c r="B428" i="2"/>
  <c r="B429" i="2"/>
  <c r="B430" i="2"/>
  <c r="B431" i="2"/>
  <c r="B432" i="2"/>
  <c r="B433" i="2"/>
  <c r="B434" i="2"/>
  <c r="D427" i="2"/>
  <c r="D428" i="2"/>
  <c r="D429" i="2"/>
  <c r="D430" i="2"/>
  <c r="D431" i="2"/>
  <c r="D432" i="2"/>
  <c r="D433" i="2"/>
  <c r="D434" i="2"/>
  <c r="F427" i="2"/>
  <c r="F428" i="2"/>
  <c r="F429" i="2"/>
  <c r="F430" i="2"/>
  <c r="F431" i="2"/>
  <c r="F432" i="2"/>
  <c r="F433" i="2"/>
  <c r="F434" i="2"/>
  <c r="B426" i="2"/>
  <c r="D426" i="2"/>
  <c r="F426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B343" i="2"/>
  <c r="D343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  <c r="B15" i="2"/>
  <c r="D15" i="2"/>
  <c r="B16" i="2"/>
  <c r="D16" i="2"/>
  <c r="B17" i="2"/>
  <c r="D17" i="2"/>
  <c r="B18" i="2"/>
  <c r="D18" i="2"/>
  <c r="B19" i="2"/>
  <c r="D19" i="2"/>
  <c r="B20" i="2"/>
  <c r="D20" i="2"/>
  <c r="B21" i="2"/>
  <c r="D21" i="2"/>
  <c r="B22" i="2"/>
  <c r="D22" i="2"/>
  <c r="B23" i="2"/>
  <c r="D23" i="2"/>
  <c r="B24" i="2"/>
  <c r="D24" i="2"/>
  <c r="B25" i="2"/>
  <c r="D25" i="2"/>
  <c r="B26" i="2"/>
  <c r="D26" i="2"/>
  <c r="B27" i="2"/>
  <c r="D27" i="2"/>
  <c r="B28" i="2"/>
  <c r="D28" i="2"/>
  <c r="B29" i="2"/>
  <c r="D29" i="2"/>
  <c r="B30" i="2"/>
  <c r="D30" i="2"/>
  <c r="B31" i="2"/>
  <c r="D31" i="2"/>
  <c r="B32" i="2"/>
  <c r="D32" i="2"/>
  <c r="B33" i="2"/>
  <c r="D33" i="2"/>
  <c r="B34" i="2"/>
  <c r="D34" i="2"/>
  <c r="B35" i="2"/>
  <c r="D35" i="2"/>
  <c r="B36" i="2"/>
  <c r="D36" i="2"/>
  <c r="B37" i="2"/>
  <c r="D37" i="2"/>
  <c r="B38" i="2"/>
  <c r="D38" i="2"/>
  <c r="B39" i="2"/>
  <c r="D39" i="2"/>
  <c r="B40" i="2"/>
  <c r="D40" i="2"/>
  <c r="B41" i="2"/>
  <c r="D41" i="2"/>
  <c r="B42" i="2"/>
  <c r="D42" i="2"/>
  <c r="B43" i="2"/>
  <c r="D43" i="2"/>
  <c r="B44" i="2"/>
  <c r="D44" i="2"/>
  <c r="B45" i="2"/>
  <c r="D45" i="2"/>
  <c r="B46" i="2"/>
  <c r="D46" i="2"/>
  <c r="B47" i="2"/>
  <c r="D47" i="2"/>
  <c r="B48" i="2"/>
  <c r="D48" i="2"/>
  <c r="B49" i="2"/>
  <c r="D49" i="2"/>
  <c r="B50" i="2"/>
  <c r="D50" i="2"/>
  <c r="B51" i="2"/>
  <c r="D51" i="2"/>
  <c r="B52" i="2"/>
  <c r="D52" i="2"/>
  <c r="B53" i="2"/>
  <c r="D53" i="2"/>
  <c r="B54" i="2"/>
  <c r="D54" i="2"/>
  <c r="B55" i="2"/>
  <c r="D55" i="2"/>
  <c r="B56" i="2"/>
  <c r="D56" i="2"/>
  <c r="B57" i="2"/>
  <c r="D57" i="2"/>
  <c r="B58" i="2"/>
  <c r="D58" i="2"/>
  <c r="B59" i="2"/>
  <c r="D59" i="2"/>
  <c r="B60" i="2"/>
  <c r="D60" i="2"/>
  <c r="B61" i="2"/>
  <c r="D61" i="2"/>
  <c r="B62" i="2"/>
  <c r="D62" i="2"/>
  <c r="B63" i="2"/>
  <c r="D63" i="2"/>
  <c r="B64" i="2"/>
  <c r="D64" i="2"/>
  <c r="B65" i="2"/>
  <c r="D65" i="2"/>
  <c r="B66" i="2"/>
  <c r="D66" i="2"/>
  <c r="B67" i="2"/>
  <c r="D67" i="2"/>
  <c r="B68" i="2"/>
  <c r="D68" i="2"/>
  <c r="B69" i="2"/>
  <c r="D69" i="2"/>
  <c r="B70" i="2"/>
  <c r="D70" i="2"/>
  <c r="B71" i="2"/>
  <c r="D71" i="2"/>
  <c r="B72" i="2"/>
  <c r="D72" i="2"/>
  <c r="B73" i="2"/>
  <c r="D73" i="2"/>
  <c r="B74" i="2"/>
  <c r="D74" i="2"/>
  <c r="B75" i="2"/>
  <c r="D75" i="2"/>
  <c r="B76" i="2"/>
  <c r="D76" i="2"/>
  <c r="B77" i="2"/>
  <c r="D77" i="2"/>
  <c r="B78" i="2"/>
  <c r="D78" i="2"/>
  <c r="B79" i="2"/>
  <c r="D79" i="2"/>
  <c r="B80" i="2"/>
  <c r="D80" i="2"/>
  <c r="B81" i="2"/>
  <c r="D81" i="2"/>
  <c r="B82" i="2"/>
  <c r="D82" i="2"/>
  <c r="B83" i="2"/>
  <c r="D83" i="2"/>
  <c r="B84" i="2"/>
  <c r="D84" i="2"/>
  <c r="B85" i="2"/>
  <c r="D85" i="2"/>
  <c r="B86" i="2"/>
  <c r="D86" i="2"/>
  <c r="B87" i="2"/>
  <c r="D87" i="2"/>
  <c r="B88" i="2"/>
  <c r="D88" i="2"/>
  <c r="B89" i="2"/>
  <c r="D89" i="2"/>
  <c r="B90" i="2"/>
  <c r="D90" i="2"/>
  <c r="B91" i="2"/>
  <c r="D91" i="2"/>
  <c r="B92" i="2"/>
  <c r="D92" i="2"/>
  <c r="B93" i="2"/>
  <c r="D93" i="2"/>
  <c r="B94" i="2"/>
  <c r="D94" i="2"/>
  <c r="B95" i="2"/>
  <c r="D95" i="2"/>
  <c r="B96" i="2"/>
  <c r="D96" i="2"/>
  <c r="B97" i="2"/>
  <c r="D97" i="2"/>
  <c r="B98" i="2"/>
  <c r="D98" i="2"/>
  <c r="B99" i="2"/>
  <c r="D99" i="2"/>
  <c r="B100" i="2"/>
  <c r="D100" i="2"/>
  <c r="B101" i="2"/>
  <c r="D101" i="2"/>
  <c r="B102" i="2"/>
  <c r="D102" i="2"/>
  <c r="B103" i="2"/>
  <c r="D103" i="2"/>
  <c r="B104" i="2"/>
  <c r="D104" i="2"/>
  <c r="B105" i="2"/>
  <c r="D105" i="2"/>
  <c r="B106" i="2"/>
  <c r="D106" i="2"/>
  <c r="B107" i="2"/>
  <c r="D107" i="2"/>
  <c r="B108" i="2"/>
  <c r="D108" i="2"/>
  <c r="B109" i="2"/>
  <c r="D109" i="2"/>
  <c r="B110" i="2"/>
  <c r="D110" i="2"/>
  <c r="B111" i="2"/>
  <c r="D111" i="2"/>
  <c r="B112" i="2"/>
  <c r="D112" i="2"/>
  <c r="B113" i="2"/>
  <c r="D113" i="2"/>
  <c r="B114" i="2"/>
  <c r="D114" i="2"/>
  <c r="B115" i="2"/>
  <c r="D115" i="2"/>
  <c r="B116" i="2"/>
  <c r="D116" i="2"/>
  <c r="B117" i="2"/>
  <c r="D117" i="2"/>
  <c r="B118" i="2"/>
  <c r="D118" i="2"/>
  <c r="B119" i="2"/>
  <c r="D119" i="2"/>
  <c r="B120" i="2"/>
  <c r="D120" i="2"/>
  <c r="B121" i="2"/>
  <c r="D121" i="2"/>
  <c r="B122" i="2"/>
  <c r="D122" i="2"/>
  <c r="B123" i="2"/>
  <c r="D123" i="2"/>
  <c r="B124" i="2"/>
  <c r="D124" i="2"/>
  <c r="B125" i="2"/>
  <c r="D125" i="2"/>
  <c r="B126" i="2"/>
  <c r="D126" i="2"/>
  <c r="B127" i="2"/>
  <c r="D127" i="2"/>
  <c r="B128" i="2"/>
  <c r="D128" i="2"/>
  <c r="B129" i="2"/>
  <c r="D129" i="2"/>
  <c r="B130" i="2"/>
  <c r="D130" i="2"/>
  <c r="B131" i="2"/>
  <c r="D131" i="2"/>
  <c r="B132" i="2"/>
  <c r="D132" i="2"/>
  <c r="B133" i="2"/>
  <c r="D133" i="2"/>
  <c r="B134" i="2"/>
  <c r="D134" i="2"/>
  <c r="B135" i="2"/>
  <c r="D135" i="2"/>
  <c r="B136" i="2"/>
  <c r="D136" i="2"/>
  <c r="B137" i="2"/>
  <c r="D137" i="2"/>
  <c r="B138" i="2"/>
  <c r="D138" i="2"/>
  <c r="B139" i="2"/>
  <c r="D139" i="2"/>
  <c r="B140" i="2"/>
  <c r="D140" i="2"/>
  <c r="B141" i="2"/>
  <c r="D141" i="2"/>
  <c r="B142" i="2"/>
  <c r="D142" i="2"/>
  <c r="B143" i="2"/>
  <c r="D143" i="2"/>
  <c r="B144" i="2"/>
  <c r="D144" i="2"/>
  <c r="B145" i="2"/>
  <c r="D145" i="2"/>
  <c r="B146" i="2"/>
  <c r="D146" i="2"/>
  <c r="B147" i="2"/>
  <c r="D147" i="2"/>
  <c r="B148" i="2"/>
  <c r="D148" i="2"/>
  <c r="B149" i="2"/>
  <c r="D149" i="2"/>
  <c r="B150" i="2"/>
  <c r="D150" i="2"/>
  <c r="B151" i="2"/>
  <c r="D151" i="2"/>
  <c r="B152" i="2"/>
  <c r="D152" i="2"/>
  <c r="B153" i="2"/>
  <c r="D153" i="2"/>
  <c r="B154" i="2"/>
  <c r="D154" i="2"/>
  <c r="B155" i="2"/>
  <c r="D155" i="2"/>
  <c r="B156" i="2"/>
  <c r="D156" i="2"/>
  <c r="B157" i="2"/>
  <c r="D157" i="2"/>
  <c r="B158" i="2"/>
  <c r="D158" i="2"/>
  <c r="B159" i="2"/>
  <c r="D159" i="2"/>
  <c r="B160" i="2"/>
  <c r="D160" i="2"/>
  <c r="B161" i="2"/>
  <c r="D161" i="2"/>
  <c r="B162" i="2"/>
  <c r="D162" i="2"/>
  <c r="B163" i="2"/>
  <c r="D163" i="2"/>
  <c r="B164" i="2"/>
  <c r="D164" i="2"/>
  <c r="B165" i="2"/>
  <c r="D165" i="2"/>
  <c r="B166" i="2"/>
  <c r="D166" i="2"/>
  <c r="B167" i="2"/>
  <c r="D167" i="2"/>
  <c r="B168" i="2"/>
  <c r="D168" i="2"/>
  <c r="B169" i="2"/>
  <c r="D169" i="2"/>
  <c r="B170" i="2"/>
  <c r="D170" i="2"/>
  <c r="B171" i="2"/>
  <c r="D171" i="2"/>
  <c r="B172" i="2"/>
  <c r="D172" i="2"/>
  <c r="B173" i="2"/>
  <c r="D173" i="2"/>
  <c r="B174" i="2"/>
  <c r="D174" i="2"/>
  <c r="B175" i="2"/>
  <c r="D175" i="2"/>
  <c r="B176" i="2"/>
  <c r="D176" i="2"/>
  <c r="B177" i="2"/>
  <c r="D177" i="2"/>
  <c r="B178" i="2"/>
  <c r="D178" i="2"/>
  <c r="B179" i="2"/>
  <c r="D179" i="2"/>
  <c r="B180" i="2"/>
  <c r="D180" i="2"/>
  <c r="B181" i="2"/>
  <c r="D181" i="2"/>
  <c r="B182" i="2"/>
  <c r="D182" i="2"/>
  <c r="B183" i="2"/>
  <c r="D183" i="2"/>
  <c r="B184" i="2"/>
  <c r="D184" i="2"/>
  <c r="B185" i="2"/>
  <c r="D185" i="2"/>
  <c r="B186" i="2"/>
  <c r="D186" i="2"/>
  <c r="B187" i="2"/>
  <c r="D187" i="2"/>
  <c r="B188" i="2"/>
  <c r="D188" i="2"/>
  <c r="B189" i="2"/>
  <c r="D189" i="2"/>
  <c r="B190" i="2"/>
  <c r="D190" i="2"/>
  <c r="B191" i="2"/>
  <c r="D191" i="2"/>
  <c r="B192" i="2"/>
  <c r="D192" i="2"/>
  <c r="B193" i="2"/>
  <c r="D193" i="2"/>
  <c r="B194" i="2"/>
  <c r="D194" i="2"/>
  <c r="B195" i="2"/>
  <c r="D195" i="2"/>
  <c r="B196" i="2"/>
  <c r="D196" i="2"/>
  <c r="B197" i="2"/>
  <c r="D197" i="2"/>
  <c r="B198" i="2"/>
  <c r="D198" i="2"/>
  <c r="B199" i="2"/>
  <c r="D199" i="2"/>
  <c r="B200" i="2"/>
  <c r="D200" i="2"/>
  <c r="B201" i="2"/>
  <c r="D201" i="2"/>
  <c r="B202" i="2"/>
  <c r="D202" i="2"/>
  <c r="B203" i="2"/>
  <c r="D203" i="2"/>
  <c r="B204" i="2"/>
  <c r="D204" i="2"/>
  <c r="B205" i="2"/>
  <c r="D205" i="2"/>
  <c r="B206" i="2"/>
  <c r="D206" i="2"/>
  <c r="B207" i="2"/>
  <c r="D207" i="2"/>
  <c r="B208" i="2"/>
  <c r="D208" i="2"/>
  <c r="B209" i="2"/>
  <c r="D209" i="2"/>
  <c r="B210" i="2"/>
  <c r="D210" i="2"/>
  <c r="B211" i="2"/>
  <c r="D211" i="2"/>
  <c r="B212" i="2"/>
  <c r="D212" i="2"/>
  <c r="B213" i="2"/>
  <c r="D213" i="2"/>
  <c r="B214" i="2"/>
  <c r="D214" i="2"/>
  <c r="B215" i="2"/>
  <c r="D215" i="2"/>
  <c r="B216" i="2"/>
  <c r="D216" i="2"/>
  <c r="B217" i="2"/>
  <c r="D217" i="2"/>
  <c r="B218" i="2"/>
  <c r="D218" i="2"/>
  <c r="B219" i="2"/>
  <c r="D219" i="2"/>
  <c r="B220" i="2"/>
  <c r="D220" i="2"/>
  <c r="B221" i="2"/>
  <c r="D221" i="2"/>
  <c r="B222" i="2"/>
  <c r="D222" i="2"/>
  <c r="B223" i="2"/>
  <c r="D223" i="2"/>
  <c r="B224" i="2"/>
  <c r="D224" i="2"/>
  <c r="B225" i="2"/>
  <c r="D225" i="2"/>
  <c r="B226" i="2"/>
  <c r="D226" i="2"/>
  <c r="B227" i="2"/>
  <c r="D227" i="2"/>
  <c r="B228" i="2"/>
  <c r="D228" i="2"/>
  <c r="B229" i="2"/>
  <c r="D229" i="2"/>
  <c r="B230" i="2"/>
  <c r="D230" i="2"/>
  <c r="B231" i="2"/>
  <c r="D231" i="2"/>
  <c r="B232" i="2"/>
  <c r="D232" i="2"/>
  <c r="B233" i="2"/>
  <c r="D233" i="2"/>
  <c r="B234" i="2"/>
  <c r="D234" i="2"/>
  <c r="B235" i="2"/>
  <c r="D235" i="2"/>
  <c r="B236" i="2"/>
  <c r="D236" i="2"/>
  <c r="B237" i="2"/>
  <c r="D237" i="2"/>
  <c r="B238" i="2"/>
  <c r="D238" i="2"/>
  <c r="B239" i="2"/>
  <c r="D239" i="2"/>
  <c r="B240" i="2"/>
  <c r="D240" i="2"/>
  <c r="B241" i="2"/>
  <c r="D241" i="2"/>
  <c r="B242" i="2"/>
  <c r="D242" i="2"/>
  <c r="B243" i="2"/>
  <c r="D243" i="2"/>
  <c r="B244" i="2"/>
  <c r="D244" i="2"/>
  <c r="B245" i="2"/>
  <c r="D245" i="2"/>
  <c r="B246" i="2"/>
  <c r="D246" i="2"/>
  <c r="B247" i="2"/>
  <c r="D247" i="2"/>
  <c r="B248" i="2"/>
  <c r="D248" i="2"/>
  <c r="B249" i="2"/>
  <c r="D249" i="2"/>
  <c r="B250" i="2"/>
  <c r="D250" i="2"/>
  <c r="B251" i="2"/>
  <c r="D251" i="2"/>
  <c r="B252" i="2"/>
  <c r="D252" i="2"/>
  <c r="B253" i="2"/>
  <c r="D253" i="2"/>
  <c r="B254" i="2"/>
  <c r="D254" i="2"/>
  <c r="B255" i="2"/>
  <c r="D255" i="2"/>
  <c r="B256" i="2"/>
  <c r="D256" i="2"/>
  <c r="B257" i="2"/>
  <c r="D257" i="2"/>
  <c r="B258" i="2"/>
  <c r="D258" i="2"/>
  <c r="B259" i="2"/>
  <c r="D259" i="2"/>
  <c r="B260" i="2"/>
  <c r="D260" i="2"/>
  <c r="B261" i="2"/>
  <c r="D261" i="2"/>
  <c r="B262" i="2"/>
  <c r="D262" i="2"/>
  <c r="B263" i="2"/>
  <c r="D263" i="2"/>
  <c r="B264" i="2"/>
  <c r="D264" i="2"/>
  <c r="B265" i="2"/>
  <c r="D265" i="2"/>
  <c r="B266" i="2"/>
  <c r="D266" i="2"/>
  <c r="B267" i="2"/>
  <c r="D267" i="2"/>
  <c r="B268" i="2"/>
  <c r="D268" i="2"/>
  <c r="B269" i="2"/>
  <c r="D269" i="2"/>
  <c r="B270" i="2"/>
  <c r="D270" i="2"/>
  <c r="B271" i="2"/>
  <c r="D271" i="2"/>
  <c r="B272" i="2"/>
  <c r="D272" i="2"/>
  <c r="B273" i="2"/>
  <c r="D273" i="2"/>
  <c r="B274" i="2"/>
  <c r="D274" i="2"/>
  <c r="B275" i="2"/>
  <c r="D275" i="2"/>
  <c r="B276" i="2"/>
  <c r="D276" i="2"/>
  <c r="B277" i="2"/>
  <c r="D277" i="2"/>
  <c r="B278" i="2"/>
  <c r="D278" i="2"/>
  <c r="B279" i="2"/>
  <c r="D279" i="2"/>
  <c r="B280" i="2"/>
  <c r="D280" i="2"/>
  <c r="B281" i="2"/>
  <c r="D281" i="2"/>
  <c r="B282" i="2"/>
  <c r="D282" i="2"/>
  <c r="B283" i="2"/>
  <c r="D283" i="2"/>
  <c r="B284" i="2"/>
  <c r="D284" i="2"/>
  <c r="B285" i="2"/>
  <c r="D285" i="2"/>
  <c r="B286" i="2"/>
  <c r="D286" i="2"/>
  <c r="B287" i="2"/>
  <c r="D287" i="2"/>
  <c r="B288" i="2"/>
  <c r="D288" i="2"/>
  <c r="B289" i="2"/>
  <c r="D289" i="2"/>
  <c r="B290" i="2"/>
  <c r="D290" i="2"/>
  <c r="B291" i="2"/>
  <c r="D291" i="2"/>
  <c r="B292" i="2"/>
  <c r="D292" i="2"/>
  <c r="B293" i="2"/>
  <c r="D293" i="2"/>
  <c r="B294" i="2"/>
  <c r="D294" i="2"/>
  <c r="B295" i="2"/>
  <c r="D295" i="2"/>
  <c r="B296" i="2"/>
  <c r="D296" i="2"/>
  <c r="B297" i="2"/>
  <c r="D297" i="2"/>
  <c r="B298" i="2"/>
  <c r="D298" i="2"/>
  <c r="B299" i="2"/>
  <c r="D299" i="2"/>
  <c r="B300" i="2"/>
  <c r="D300" i="2"/>
  <c r="B301" i="2"/>
  <c r="D301" i="2"/>
  <c r="B302" i="2"/>
  <c r="D302" i="2"/>
  <c r="B303" i="2"/>
  <c r="D303" i="2"/>
  <c r="B304" i="2"/>
  <c r="D304" i="2"/>
  <c r="B305" i="2"/>
  <c r="D305" i="2"/>
  <c r="B306" i="2"/>
  <c r="D306" i="2"/>
  <c r="B307" i="2"/>
  <c r="D307" i="2"/>
  <c r="B308" i="2"/>
  <c r="D308" i="2"/>
  <c r="B309" i="2"/>
  <c r="D309" i="2"/>
  <c r="B310" i="2"/>
  <c r="D310" i="2"/>
  <c r="B311" i="2"/>
  <c r="D311" i="2"/>
  <c r="B312" i="2"/>
  <c r="D312" i="2"/>
  <c r="B313" i="2"/>
  <c r="D313" i="2"/>
  <c r="B314" i="2"/>
  <c r="D314" i="2"/>
  <c r="B315" i="2"/>
  <c r="D315" i="2"/>
  <c r="B316" i="2"/>
  <c r="D316" i="2"/>
  <c r="B317" i="2"/>
  <c r="D317" i="2"/>
  <c r="B318" i="2"/>
  <c r="D318" i="2"/>
  <c r="B319" i="2"/>
  <c r="D319" i="2"/>
  <c r="B320" i="2"/>
  <c r="D320" i="2"/>
  <c r="B321" i="2"/>
  <c r="D321" i="2"/>
  <c r="B322" i="2"/>
  <c r="D322" i="2"/>
  <c r="B323" i="2"/>
  <c r="D323" i="2"/>
  <c r="B324" i="2"/>
  <c r="D324" i="2"/>
  <c r="B325" i="2"/>
  <c r="D325" i="2"/>
  <c r="B326" i="2"/>
  <c r="D326" i="2"/>
  <c r="B327" i="2"/>
  <c r="D327" i="2"/>
  <c r="B328" i="2"/>
  <c r="D328" i="2"/>
  <c r="B329" i="2"/>
  <c r="D329" i="2"/>
  <c r="B330" i="2"/>
  <c r="D330" i="2"/>
  <c r="B331" i="2"/>
  <c r="D331" i="2"/>
  <c r="B332" i="2"/>
  <c r="D332" i="2"/>
  <c r="B333" i="2"/>
  <c r="D333" i="2"/>
  <c r="B334" i="2"/>
  <c r="D334" i="2"/>
  <c r="B335" i="2"/>
  <c r="D335" i="2"/>
  <c r="B336" i="2"/>
  <c r="D336" i="2"/>
  <c r="B337" i="2"/>
  <c r="D337" i="2"/>
  <c r="B338" i="2"/>
  <c r="D338" i="2"/>
  <c r="B339" i="2"/>
  <c r="D339" i="2"/>
  <c r="B340" i="2"/>
  <c r="D340" i="2"/>
  <c r="B341" i="2"/>
  <c r="D341" i="2"/>
  <c r="B342" i="2"/>
  <c r="D342" i="2"/>
  <c r="B9" i="2"/>
  <c r="D9" i="2"/>
  <c r="B10" i="2"/>
  <c r="D10" i="2"/>
  <c r="B11" i="2"/>
  <c r="D11" i="2"/>
  <c r="B12" i="2"/>
  <c r="D12" i="2"/>
  <c r="B13" i="2"/>
  <c r="D13" i="2"/>
  <c r="B14" i="2"/>
  <c r="D14" i="2"/>
  <c r="B4" i="2"/>
  <c r="D4" i="2"/>
  <c r="B5" i="2"/>
  <c r="D5" i="2"/>
  <c r="B6" i="2"/>
  <c r="D6" i="2"/>
  <c r="B7" i="2"/>
  <c r="D7" i="2"/>
  <c r="B8" i="2"/>
  <c r="D8" i="2"/>
  <c r="D3" i="2"/>
  <c r="B3" i="2"/>
</calcChain>
</file>

<file path=xl/sharedStrings.xml><?xml version="1.0" encoding="utf-8"?>
<sst xmlns="http://schemas.openxmlformats.org/spreadsheetml/2006/main" count="63515" uniqueCount="829">
  <si>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</si>
  <si>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</si>
  <si>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</si>
  <si>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</si>
  <si>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</si>
  <si>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</si>
  <si>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</si>
  <si>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</si>
  <si>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</si>
  <si>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</si>
  <si>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</si>
  <si>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</si>
  <si>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</si>
  <si>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</si>
  <si>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</si>
  <si>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</si>
  <si>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</si>
  <si>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</si>
  <si>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</si>
  <si>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</si>
  <si>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</si>
  <si>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</si>
  <si>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</si>
  <si>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</si>
  <si>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</si>
  <si>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</si>
  <si>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</si>
  <si>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</si>
  <si>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</si>
  <si>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</si>
  <si>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</si>
  <si>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</si>
  <si>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</si>
  <si>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</si>
  <si>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</si>
  <si>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</si>
  <si>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</si>
  <si>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</si>
  <si>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</si>
  <si>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</si>
  <si>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</si>
  <si>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</si>
  <si>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</si>
  <si>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</si>
  <si>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</si>
  <si>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</si>
  <si>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</si>
  <si>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</si>
  <si>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</si>
  <si>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</si>
  <si>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</si>
  <si>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</si>
  <si>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</si>
  <si>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</si>
  <si>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</si>
  <si>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</si>
  <si>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</si>
  <si>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</si>
  <si>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</si>
  <si>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</si>
  <si>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</si>
  <si>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</si>
  <si>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</si>
  <si>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</si>
  <si>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</si>
  <si>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</si>
  <si>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</si>
  <si>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</si>
  <si>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</si>
  <si>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</si>
  <si>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</si>
  <si>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</si>
  <si>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</si>
  <si>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</si>
  <si>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</si>
  <si>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</si>
  <si>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</si>
  <si>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</si>
  <si>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</si>
  <si>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</si>
  <si>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</si>
  <si>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</si>
  <si>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</si>
  <si>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</si>
  <si>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</si>
  <si>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</si>
  <si>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</si>
  <si>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</si>
  <si>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</si>
  <si>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</si>
  <si>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</si>
  <si>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</si>
  <si>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</si>
  <si>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</si>
  <si>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</si>
  <si>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</si>
  <si>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</si>
  <si>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</si>
  <si>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</si>
  <si>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</si>
  <si>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</si>
  <si>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</si>
  <si>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</si>
  <si>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</si>
  <si>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</si>
  <si>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</si>
  <si>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</si>
  <si>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</si>
  <si>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</si>
  <si>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</si>
  <si>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</si>
  <si>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</si>
  <si>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</si>
  <si>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</si>
  <si>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</si>
  <si>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</si>
  <si>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</si>
  <si>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</si>
  <si>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</si>
  <si>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</si>
  <si>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</si>
  <si>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</si>
  <si>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</si>
  <si>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</si>
  <si>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</si>
  <si>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</si>
  <si>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</si>
  <si>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</si>
  <si>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</si>
  <si>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</si>
  <si>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</si>
  <si>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</si>
  <si>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</si>
  <si>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</si>
  <si>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</si>
  <si>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</si>
  <si>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</si>
  <si>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</si>
  <si>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</si>
  <si>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</si>
  <si>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</si>
  <si>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</si>
  <si>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</si>
  <si>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</si>
  <si>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</si>
  <si>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</si>
  <si>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</si>
  <si>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</si>
  <si>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</si>
  <si>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</si>
  <si>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</si>
  <si>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</si>
  <si>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</si>
  <si>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</si>
  <si>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</si>
  <si>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</si>
  <si>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</si>
  <si>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</si>
  <si>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</si>
  <si>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</si>
  <si>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</si>
  <si>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</si>
  <si>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</si>
  <si>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</si>
  <si>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</si>
  <si>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</si>
  <si>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</si>
  <si>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</si>
  <si>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</si>
  <si>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</si>
  <si>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</si>
  <si>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</si>
  <si>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</si>
  <si>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</si>
  <si>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</si>
  <si>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</si>
  <si>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</si>
  <si>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</si>
  <si>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</si>
  <si>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</si>
  <si>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</si>
  <si>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</si>
  <si>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</si>
  <si>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</si>
  <si>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</si>
  <si>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</si>
  <si>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</si>
  <si>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</si>
  <si>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</si>
  <si>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</si>
  <si>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</si>
  <si>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</si>
  <si>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</si>
  <si>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</si>
  <si>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</si>
  <si>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</si>
  <si>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</si>
  <si>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</si>
  <si>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</si>
  <si>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</si>
  <si>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</si>
  <si>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</si>
  <si>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</si>
  <si>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</si>
  <si>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</si>
  <si>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</si>
  <si>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</si>
  <si>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</si>
  <si>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</si>
  <si>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</si>
  <si>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</si>
  <si>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</si>
  <si>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</si>
  <si>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</si>
  <si>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</si>
  <si>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</si>
  <si>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</si>
  <si>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</si>
  <si>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</si>
  <si>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</si>
  <si>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</si>
  <si>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</si>
  <si>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</si>
  <si>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</si>
  <si>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</si>
  <si>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</si>
  <si>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</si>
  <si>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</si>
  <si>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</si>
  <si>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</si>
  <si>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</si>
  <si>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</si>
  <si>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</si>
  <si>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</si>
  <si>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</si>
  <si>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</si>
  <si>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</si>
  <si>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</si>
  <si>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</si>
  <si>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</si>
  <si>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</si>
  <si>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</si>
  <si>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</si>
  <si>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</si>
  <si>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</si>
  <si>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</si>
  <si>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</si>
  <si>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</si>
  <si>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</si>
  <si>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</si>
  <si>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</si>
  <si>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</si>
  <si>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</si>
  <si>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</si>
  <si>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</si>
  <si>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</si>
  <si>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</si>
  <si>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</si>
  <si>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</si>
  <si>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</si>
  <si>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</si>
  <si>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</si>
  <si>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</si>
  <si>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</si>
  <si>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</si>
  <si>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</si>
  <si>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</si>
  <si>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</si>
  <si>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</si>
  <si>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</si>
  <si>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</si>
  <si>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</si>
  <si>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</si>
  <si>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</si>
  <si>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</si>
  <si>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</si>
  <si>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</si>
  <si>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</si>
  <si>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</si>
  <si>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</si>
  <si>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</si>
  <si>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</si>
  <si>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</si>
  <si>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</si>
  <si>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</si>
  <si>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</si>
  <si>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</si>
  <si>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</si>
  <si>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</si>
  <si>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</si>
  <si>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</si>
  <si>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</si>
  <si>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</si>
  <si>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</si>
  <si>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</si>
  <si>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</si>
  <si>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</si>
  <si>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</si>
  <si>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</si>
  <si>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</si>
  <si>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</si>
  <si>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</si>
  <si>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</si>
  <si>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</si>
  <si>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</si>
  <si>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</si>
  <si>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</si>
  <si>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</si>
  <si>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</si>
  <si>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</si>
  <si>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</si>
  <si>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</si>
  <si>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</si>
  <si>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</si>
  <si>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</si>
  <si>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</si>
  <si>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</si>
  <si>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</si>
  <si>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</si>
  <si>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</si>
  <si>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</si>
  <si>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</si>
  <si>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</si>
  <si>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</si>
  <si>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</si>
  <si>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</si>
  <si>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</si>
  <si>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</si>
  <si>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</si>
  <si>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</si>
  <si>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</si>
  <si>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</si>
  <si>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</si>
  <si>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</si>
  <si>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</si>
  <si>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</si>
  <si>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</si>
  <si>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</si>
  <si>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</si>
  <si>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</si>
  <si>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</si>
  <si>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</si>
  <si>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</si>
  <si>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</si>
  <si>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</si>
  <si>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</si>
  <si>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</si>
  <si>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</si>
  <si>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</si>
  <si>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</si>
  <si>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</si>
  <si>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</si>
  <si>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</si>
  <si>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</si>
  <si>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</si>
  <si>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</si>
  <si>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</si>
  <si>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</si>
  <si>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</si>
  <si>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</si>
  <si>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</si>
  <si>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</si>
  <si>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</si>
  <si>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</si>
  <si>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</si>
  <si>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</si>
  <si>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</si>
  <si>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</si>
  <si>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</si>
  <si>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</si>
  <si>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</si>
  <si>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</si>
  <si>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</si>
  <si>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</si>
  <si>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</si>
  <si>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</si>
  <si>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</si>
  <si>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</si>
  <si>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</si>
  <si>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</si>
  <si>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</si>
  <si>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</si>
  <si>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</si>
  <si>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</si>
  <si>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</si>
  <si>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</si>
  <si>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</si>
  <si>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</si>
  <si>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</si>
  <si>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</si>
  <si>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</si>
  <si>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</si>
  <si>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</si>
  <si>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</si>
  <si>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</si>
  <si>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</si>
  <si>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</si>
  <si>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</si>
  <si>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</si>
  <si>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</si>
  <si>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</si>
  <si>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</si>
  <si>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</si>
  <si>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</si>
  <si>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</si>
  <si>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</si>
  <si>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</si>
  <si>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</si>
  <si>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</si>
  <si>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</si>
  <si>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</si>
  <si>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</si>
  <si>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</si>
  <si>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</si>
  <si>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</si>
  <si>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</si>
  <si>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</si>
  <si>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</si>
  <si>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</si>
  <si>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</si>
  <si>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</si>
  <si>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</si>
  <si>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</si>
  <si>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</si>
  <si>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</si>
  <si>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</si>
  <si>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</si>
  <si>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</si>
  <si>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</si>
  <si>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</si>
  <si>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</si>
  <si>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</si>
  <si>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</si>
  <si>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</si>
  <si>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</si>
  <si>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</si>
  <si>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</si>
  <si>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</si>
  <si>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</si>
  <si>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</si>
  <si>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</si>
  <si>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</si>
  <si>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</si>
  <si>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</si>
  <si>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</si>
  <si>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</si>
  <si>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</si>
  <si>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</si>
  <si>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</si>
  <si>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</si>
  <si>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</si>
  <si>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</si>
  <si>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</si>
  <si>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</si>
  <si>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</si>
  <si>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</si>
  <si>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</si>
  <si>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</si>
  <si>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</si>
  <si>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</si>
  <si>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</si>
  <si>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</si>
  <si>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</si>
  <si>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</si>
  <si>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</si>
  <si>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</si>
  <si>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</si>
  <si>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</si>
  <si>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</si>
  <si>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</si>
  <si>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</si>
  <si>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</si>
  <si>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</si>
  <si>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</si>
  <si>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</si>
  <si>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</si>
  <si>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</si>
  <si>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</si>
  <si>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</si>
  <si>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</si>
  <si>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</si>
  <si>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</si>
  <si>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</si>
  <si>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</si>
  <si>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</si>
  <si>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</si>
  <si>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</si>
  <si>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</si>
  <si>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</si>
  <si>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</si>
  <si>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</si>
  <si>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</si>
  <si>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</si>
  <si>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</si>
  <si>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</si>
  <si>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</si>
  <si>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</si>
  <si>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</si>
  <si>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</si>
  <si>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</si>
  <si>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</si>
  <si>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</si>
  <si>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</si>
  <si>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</si>
  <si>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</si>
  <si>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</si>
  <si>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</si>
  <si>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</si>
  <si>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</si>
  <si>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</si>
  <si>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</si>
  <si>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</si>
  <si>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</si>
  <si>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</si>
  <si>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</si>
  <si>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</si>
  <si>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</si>
  <si>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</si>
  <si>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</si>
  <si>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</si>
  <si>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</si>
  <si>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</si>
  <si>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</si>
  <si>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</si>
  <si>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</si>
  <si>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</si>
  <si>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</si>
  <si>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</si>
  <si>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</si>
  <si>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</si>
  <si>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</si>
  <si>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</si>
  <si>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</si>
  <si>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</si>
  <si>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</si>
  <si>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</si>
  <si>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</si>
  <si>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</si>
  <si>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</si>
  <si>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</si>
  <si>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</si>
  <si>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</si>
  <si>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</si>
  <si>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</si>
  <si>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</si>
  <si>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</si>
  <si>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</si>
  <si>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</si>
  <si>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</si>
  <si>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</si>
  <si>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</si>
  <si>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</si>
  <si>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</si>
  <si>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</si>
  <si>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</si>
  <si>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</si>
  <si>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</si>
  <si>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</si>
  <si>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</si>
  <si>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</si>
  <si>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</si>
  <si>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</si>
  <si>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</si>
  <si>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</si>
  <si>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</si>
  <si>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</si>
  <si>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</si>
  <si>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</si>
  <si>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</si>
  <si>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</si>
  <si>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</si>
  <si>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</si>
  <si>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</si>
  <si>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</si>
  <si>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</si>
  <si>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</si>
  <si>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</si>
  <si>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</si>
  <si>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</si>
  <si>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</si>
  <si>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</si>
  <si>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</si>
  <si>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</si>
  <si>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</si>
  <si>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</si>
  <si>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</si>
  <si>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</si>
  <si>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</si>
  <si>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</si>
  <si>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</si>
  <si>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</si>
  <si>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</si>
  <si>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</si>
  <si>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</si>
  <si>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</si>
  <si>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</si>
  <si>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</si>
  <si>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</si>
  <si>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</si>
  <si>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</si>
  <si>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</si>
  <si>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</si>
  <si>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</si>
  <si>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</si>
  <si>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</si>
  <si>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</si>
  <si>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</si>
  <si>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</si>
  <si>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</si>
  <si>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</si>
  <si>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</si>
  <si>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</si>
  <si>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</si>
  <si>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</si>
  <si>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</si>
  <si>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</si>
  <si>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</si>
  <si>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</si>
  <si>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</si>
  <si>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</si>
  <si>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</si>
  <si>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</si>
  <si>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</si>
  <si>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</si>
  <si>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</si>
  <si>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</si>
  <si>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</si>
  <si>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</si>
  <si>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</si>
  <si>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</si>
  <si>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</si>
  <si>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</si>
  <si>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</si>
  <si>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</si>
  <si>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</si>
  <si>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</si>
  <si>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</si>
  <si>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</si>
  <si>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</si>
  <si>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</si>
  <si>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</si>
  <si>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</si>
  <si>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</si>
  <si>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</si>
  <si>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</si>
  <si>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</si>
  <si>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</si>
  <si>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</si>
  <si>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</si>
  <si>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</si>
  <si>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</si>
  <si>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</si>
  <si>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</si>
  <si>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</si>
  <si>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</si>
  <si>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</si>
  <si>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</si>
  <si>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</si>
  <si>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Tropicales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</si>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</sst>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2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</cellXfs>
  <cellStyles count="14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</cellStyles>
  <dxfs count="4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filters>
        <dateGroupItem year="2020" month="11" dateTimeGrouping="month"/>
      </filters>
    </filterColumn>
  </autoFilter>
  <tableColumns count="17">
    <tableColumn id="1" xr3:uid="{64A9532F-EF84-47C1-B21A-15DD9EF7403C}" name="Mercado" dataDxfId="38"/>
    <tableColumn id="2" xr3:uid="{663C5177-7C9D-49BB-9F41-2E2F213410C8}" name="Región" dataDxfId="37">
      <calculatedColumnFormula>+VLOOKUP(A3,Codigos_mercados_mayoristas[],2,0)</calculatedColumnFormula>
    </tableColumn>
    <tableColumn id="3" xr3:uid="{DB642F67-0ADC-4137-A979-536C4C092A43}" name="Fecha" dataDxfId="36"/>
    <tableColumn id="4" xr3:uid="{69949EF2-C7B7-4765-8D64-100DC2C1FEF4}" name="Codreg" dataDxfId="35">
      <calculatedColumnFormula>+VLOOKUP(A3,Codigos_mercados_mayoristas[],3,0)</calculatedColumnFormula>
    </tableColumn>
    <tableColumn id="5" xr3:uid="{B60286AD-6F85-4C84-8DD9-064C59681569}" name="Tipo" dataDxfId="34"/>
    <tableColumn id="6" xr3:uid="{D9E3CE7C-53F0-48C7-A0B7-F71D9E3D7DF1}" name="Categoría" dataDxfId="33">
      <calculatedColumnFormula>+VLOOKUP(G3,Codigos_class_frutas[],2,0)</calculatedColumnFormula>
    </tableColumn>
    <tableColumn id="7" xr3:uid="{3E045658-7FF6-4027-B0EC-15D8EA1D2528}" name="Producto" dataDxfId="32"/>
    <tableColumn id="8" xr3:uid="{3C67BF07-D81D-46C5-87DB-26F04AF0B179}" name="Variedad" dataDxfId="31"/>
    <tableColumn id="9" xr3:uid="{AE57015C-22A3-4EFA-BB7D-AA46BF09E3E5}" name="Calidad" dataDxfId="30"/>
    <tableColumn id="10" xr3:uid="{A84AE79D-62B7-4F65-9400-D6F981E5829E}" name="Volumen" dataDxfId="29"/>
    <tableColumn id="11" xr3:uid="{A12CCCD2-5E88-47E0-807B-0D32AE351992}" name="Precio mínimo" dataDxfId="28"/>
    <tableColumn id="12" xr3:uid="{15018276-F448-4883-8055-B91E714DF932}" name="Precio máximo" dataDxfId="27"/>
    <tableColumn id="13" xr3:uid="{540B36D0-DFA6-432D-9ADA-8ACD82FA4E72}" name="Precio promedio ponderado" dataDxfId="26"/>
    <tableColumn id="14" xr3:uid="{689CA485-7F99-49C3-BC67-3C96FBAF8C06}" name="Unidad de comercialización" dataDxfId="25"/>
    <tableColumn id="15" xr3:uid="{26C48B31-8461-419F-8AF8-E49998F981E6}" name="Origen" dataDxfId="24"/>
    <tableColumn id="18" xr3:uid="{FE7E8D60-06C6-4A5B-BA22-B9BE2FD636D3}" name="Precio $/Kg" dataDxfId="23">
      <calculatedColumnFormula>+Precio_diario_frutas[[#This Row],[Precio promedio ponderado]]/Q3</calculatedColumnFormula>
    </tableColumn>
    <tableColumn id="19" xr3:uid="{0ED5E3BC-201F-43DB-95C2-AAA57FD1431D}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3774" totalsRowShown="0" headerRowDxfId="21" headerRowBorderDxfId="20" tableBorderDxfId="19">
  <autoFilter ref="A1:P3774" xr:uid="{39AC7199-3C99-4649-8F49-BEFA7597A2E4}"/>
  <tableColumns count="16">
    <tableColumn id="1" xr3:uid="{07978477-CA7C-48EE-B50D-E8FE84C1A5CB}" name="Mercado"/>
    <tableColumn id="2" xr3:uid="{F1D1C825-61A7-4052-9860-D42EB1300E9C}" name="Región" dataDxfId="18">
      <calculatedColumnFormula>+VLOOKUP(A2,Codigos_mercados_mayoristas[],2,0)</calculatedColumnFormula>
    </tableColumn>
    <tableColumn id="3" xr3:uid="{EBDE09FB-CAD0-4C87-BD76-19ED63A0549F}" name="Codreg" dataDxfId="17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6">
      <calculatedColumnFormula>+VLOOKUP(Precio_diario_hortalizas[[#This Row],[Unidad de comercialización]],Codigos_kg[],2,0)</calculatedColumnFormula>
    </tableColumn>
    <tableColumn id="16" xr3:uid="{89124037-A33F-4B4F-A4E2-F2A70D254ACD}" name="Precio $/Kg" dataDxfId="15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14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13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2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1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0" dataDxfId="9">
  <autoFilter ref="B2:F347" xr:uid="{E80A20C0-3AA1-4A57-96B7-AE1E6F1B18DA}"/>
  <tableColumns count="5">
    <tableColumn id="1" xr3:uid="{4C3F6CD2-5138-4A67-9E78-5A1947E9E06B}" name="Codreg" dataDxfId="8"/>
    <tableColumn id="2" xr3:uid="{12360E8D-AF95-4DB6-8A0B-53358E78A79C}" name="Codprov" dataDxfId="7"/>
    <tableColumn id="3" xr3:uid="{BC910D2D-5105-4F3A-9ACB-5EBE246CA2A9}" name="Codcom" dataDxfId="6"/>
    <tableColumn id="4" xr3:uid="{DCE8D608-C55D-453E-8A1D-0C0FE759CB86}" name="Comuna" dataDxfId="5"/>
    <tableColumn id="5" xr3:uid="{59545720-82EE-4543-B7D7-00B922C3A193}" name="Región" dataDxfId="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3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24" totalsRowShown="0">
  <autoFilter ref="L1:M24" xr:uid="{AF464061-1712-40A3-AAAA-8B6419FDA5D7}"/>
  <tableColumns count="2">
    <tableColumn id="1" xr3:uid="{3F9EA695-1DFA-4084-816E-98F3DA825466}" name="Especie" dataDxfId="2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6" totalsRowShown="0">
  <autoFilter ref="O1:P126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1"/>
    <tableColumn id="2" xr3:uid="{64F187ED-005D-4086-A4E7-DA9F89C191E1}" name="Web" dataDxfId="0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topLeftCell="E1" zoomScale="83" zoomScaleNormal="83" workbookViewId="0">
      <selection activeCell="J2" sqref="J2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780</v>
      </c>
      <c r="Q2" s="23" t="s">
        <v>783</v>
      </c>
    </row>
    <row r="3" spans="1:17" hidden="1" x14ac:dyDescent="0.35">
      <c r="A3" s="8" t="s">
        <v>10</v>
      </c>
      <c r="B3" s="3" t="str">
        <f>+VLOOKUP(A3,Codigos_mercados_mayoristas[],2,0)</f>
        <v>Arica y Parinacota</v>
      </c>
      <c r="C3" s="4">
        <v>44131</v>
      </c>
      <c r="D3" s="3">
        <f>+VLOOKUP(A3,Codigos_mercados_mayoristas[],3,0)</f>
        <v>15</v>
      </c>
      <c r="E3" s="3" t="s">
        <v>655</v>
      </c>
      <c r="F3" s="3" t="str">
        <f>+VLOOKUP(G3,Codigos_class_frutas[],2,0)</f>
        <v>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 t="e">
        <f>+Precio_diario_frutas[[#This Row],[Precio promedio ponderado]]/#REF!</f>
        <v>#REF!</v>
      </c>
      <c r="Q3" s="46">
        <f>+VLOOKUP(Precio_diario_frutas[[#This Row],[Unidad de comercialización]],Codigos_kg[],2,0)</f>
        <v>10</v>
      </c>
    </row>
    <row r="4" spans="1:17" hidden="1" x14ac:dyDescent="0.35">
      <c r="A4" s="8" t="s">
        <v>10</v>
      </c>
      <c r="B4" s="3" t="str">
        <f>+VLOOKUP(A4,Codigos_mercados_mayoristas[],2,0)</f>
        <v>Arica y Parinacota</v>
      </c>
      <c r="C4" s="4">
        <v>44131</v>
      </c>
      <c r="D4" s="3">
        <f>+VLOOKUP(A4,Codigos_mercados_mayoristas[],3,0)</f>
        <v>15</v>
      </c>
      <c r="E4" s="3" t="s">
        <v>655</v>
      </c>
      <c r="F4" s="3" t="str">
        <f>+VLOOKUP(G4,Codigos_class_frutas[],2,0)</f>
        <v>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 t="e">
        <f>+Precio_diario_frutas[[#This Row],[Precio promedio ponderado]]/#REF!</f>
        <v>#REF!</v>
      </c>
      <c r="Q4" s="2">
        <f>+VLOOKUP(Precio_diario_frutas[[#This Row],[Unidad de comercialización]],Codigos_kg[],2,0)</f>
        <v>12</v>
      </c>
    </row>
    <row r="5" spans="1:17" hidden="1" x14ac:dyDescent="0.35">
      <c r="A5" s="8" t="s">
        <v>10</v>
      </c>
      <c r="B5" s="3" t="str">
        <f>+VLOOKUP(A5,Codigos_mercados_mayoristas[],2,0)</f>
        <v>Arica y Parinacota</v>
      </c>
      <c r="C5" s="4">
        <v>44131</v>
      </c>
      <c r="D5" s="3">
        <f>+VLOOKUP(A5,Codigos_mercados_mayoristas[],3,0)</f>
        <v>15</v>
      </c>
      <c r="E5" s="3" t="s">
        <v>655</v>
      </c>
      <c r="F5" s="3" t="str">
        <f>+VLOOKUP(G5,Codigos_class_frutas[],2,0)</f>
        <v>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 t="e">
        <f>+Precio_diario_frutas[[#This Row],[Precio promedio ponderado]]/#REF!</f>
        <v>#REF!</v>
      </c>
      <c r="Q5" s="2">
        <f>+VLOOKUP(Precio_diario_frutas[[#This Row],[Unidad de comercialización]],Codigos_kg[],2,0)</f>
        <v>14</v>
      </c>
    </row>
    <row r="6" spans="1:17" hidden="1" x14ac:dyDescent="0.35">
      <c r="A6" s="8" t="s">
        <v>10</v>
      </c>
      <c r="B6" s="3" t="str">
        <f>+VLOOKUP(A6,Codigos_mercados_mayoristas[],2,0)</f>
        <v>Arica y Parinacota</v>
      </c>
      <c r="C6" s="4">
        <v>44131</v>
      </c>
      <c r="D6" s="3">
        <f>+VLOOKUP(A6,Codigos_mercados_mayoristas[],3,0)</f>
        <v>15</v>
      </c>
      <c r="E6" s="3" t="s">
        <v>655</v>
      </c>
      <c r="F6" s="3" t="str">
        <f>+VLOOKUP(G6,Codigos_class_frutas[],2,0)</f>
        <v>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 t="e">
        <f>+Precio_diario_frutas[[#This Row],[Precio promedio ponderado]]/#REF!</f>
        <v>#REF!</v>
      </c>
      <c r="Q6" s="2">
        <f>+VLOOKUP(Precio_diario_frutas[[#This Row],[Unidad de comercialización]],Codigos_kg[],2,0)</f>
        <v>16</v>
      </c>
    </row>
    <row r="7" spans="1:17" hidden="1" x14ac:dyDescent="0.35">
      <c r="A7" s="8" t="s">
        <v>10</v>
      </c>
      <c r="B7" s="3" t="str">
        <f>+VLOOKUP(A7,Codigos_mercados_mayoristas[],2,0)</f>
        <v>Arica y Parinacota</v>
      </c>
      <c r="C7" s="4">
        <v>44131</v>
      </c>
      <c r="D7" s="3">
        <f>+VLOOKUP(A7,Codigos_mercados_mayoristas[],3,0)</f>
        <v>15</v>
      </c>
      <c r="E7" s="3" t="s">
        <v>655</v>
      </c>
      <c r="F7" s="3" t="str">
        <f>+VLOOKUP(G7,Codigos_class_frutas[],2,0)</f>
        <v>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 t="e">
        <f>+Precio_diario_frutas[[#This Row],[Precio promedio ponderado]]/#REF!</f>
        <v>#REF!</v>
      </c>
      <c r="Q7" s="2">
        <f>+VLOOKUP(Precio_diario_frutas[[#This Row],[Unidad de comercialización]],Codigos_kg[],2,0)</f>
        <v>20</v>
      </c>
    </row>
    <row r="8" spans="1:17" hidden="1" x14ac:dyDescent="0.35">
      <c r="A8" s="8" t="s">
        <v>10</v>
      </c>
      <c r="B8" s="3" t="str">
        <f>+VLOOKUP(A8,Codigos_mercados_mayoristas[],2,0)</f>
        <v>Arica y Parinacota</v>
      </c>
      <c r="C8" s="4">
        <v>44131</v>
      </c>
      <c r="D8" s="3">
        <f>+VLOOKUP(A8,Codigos_mercados_mayoristas[],3,0)</f>
        <v>15</v>
      </c>
      <c r="E8" s="3" t="s">
        <v>655</v>
      </c>
      <c r="F8" s="3" t="str">
        <f>+VLOOKUP(G8,Codigos_class_frutas[],2,0)</f>
        <v>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 t="e">
        <f>+Precio_diario_frutas[[#This Row],[Precio promedio ponderado]]/#REF!</f>
        <v>#REF!</v>
      </c>
      <c r="Q8" s="2">
        <f>+VLOOKUP(Precio_diario_frutas[[#This Row],[Unidad de comercialización]],Codigos_kg[],2,0)</f>
        <v>20</v>
      </c>
    </row>
    <row r="9" spans="1:17" hidden="1" x14ac:dyDescent="0.35">
      <c r="A9" s="8" t="s">
        <v>41</v>
      </c>
      <c r="B9" s="3" t="str">
        <f>+VLOOKUP(A9,Codigos_mercados_mayoristas[],2,0)</f>
        <v>Coquimbo</v>
      </c>
      <c r="C9" s="4">
        <v>44131</v>
      </c>
      <c r="D9" s="3">
        <f>+VLOOKUP(A9,Codigos_mercados_mayoristas[],3,0)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 t="e">
        <f>+Precio_diario_frutas[[#This Row],[Precio promedio ponderado]]/#REF!</f>
        <v>#REF!</v>
      </c>
      <c r="Q9" s="2">
        <f>+VLOOKUP(Precio_diario_frutas[[#This Row],[Unidad de comercialización]],Codigos_kg[],2,0)</f>
        <v>2</v>
      </c>
    </row>
    <row r="10" spans="1:17" hidden="1" x14ac:dyDescent="0.35">
      <c r="A10" s="8" t="s">
        <v>41</v>
      </c>
      <c r="B10" s="3" t="str">
        <f>+VLOOKUP(A10,Codigos_mercados_mayoristas[],2,0)</f>
        <v>Coquimbo</v>
      </c>
      <c r="C10" s="4">
        <v>44131</v>
      </c>
      <c r="D10" s="3">
        <f>+VLOOKUP(A10,Codigos_mercados_mayoristas[],3,0)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 t="e">
        <f>+Precio_diario_frutas[[#This Row],[Precio promedio ponderado]]/#REF!</f>
        <v>#REF!</v>
      </c>
      <c r="Q10" s="2">
        <f>+VLOOKUP(Precio_diario_frutas[[#This Row],[Unidad de comercialización]],Codigos_kg[],2,0)</f>
        <v>8</v>
      </c>
    </row>
    <row r="11" spans="1:17" hidden="1" x14ac:dyDescent="0.35">
      <c r="A11" s="8" t="s">
        <v>41</v>
      </c>
      <c r="B11" s="3" t="str">
        <f>+VLOOKUP(A11,Codigos_mercados_mayoristas[],2,0)</f>
        <v>Coquimbo</v>
      </c>
      <c r="C11" s="4">
        <v>44131</v>
      </c>
      <c r="D11" s="3">
        <f>+VLOOKUP(A11,Codigos_mercados_mayoristas[],3,0)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 t="e">
        <f>+Precio_diario_frutas[[#This Row],[Precio promedio ponderado]]/#REF!</f>
        <v>#REF!</v>
      </c>
      <c r="Q11" s="2">
        <f>+VLOOKUP(Precio_diario_frutas[[#This Row],[Unidad de comercialización]],Codigos_kg[],2,0)</f>
        <v>8</v>
      </c>
    </row>
    <row r="12" spans="1:17" hidden="1" x14ac:dyDescent="0.35">
      <c r="A12" s="8" t="s">
        <v>41</v>
      </c>
      <c r="B12" s="3" t="str">
        <f>+VLOOKUP(A12,Codigos_mercados_mayoristas[],2,0)</f>
        <v>Coquimbo</v>
      </c>
      <c r="C12" s="4">
        <v>44131</v>
      </c>
      <c r="D12" s="3">
        <f>+VLOOKUP(A12,Codigos_mercados_mayoristas[],3,0)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 t="e">
        <f>+Precio_diario_frutas[[#This Row],[Precio promedio ponderado]]/#REF!</f>
        <v>#REF!</v>
      </c>
      <c r="Q12" s="2">
        <f>+VLOOKUP(Precio_diario_frutas[[#This Row],[Unidad de comercialización]],Codigos_kg[],2,0)</f>
        <v>8</v>
      </c>
    </row>
    <row r="13" spans="1:17" hidden="1" x14ac:dyDescent="0.35">
      <c r="A13" s="8" t="s">
        <v>41</v>
      </c>
      <c r="B13" s="3" t="str">
        <f>+VLOOKUP(A13,Codigos_mercados_mayoristas[],2,0)</f>
        <v>Coquimbo</v>
      </c>
      <c r="C13" s="4">
        <v>44131</v>
      </c>
      <c r="D13" s="3">
        <f>+VLOOKUP(A13,Codigos_mercados_mayoristas[],3,0)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 t="e">
        <f>+Precio_diario_frutas[[#This Row],[Precio promedio ponderado]]/#REF!</f>
        <v>#REF!</v>
      </c>
      <c r="Q13" s="2">
        <f>+VLOOKUP(Precio_diario_frutas[[#This Row],[Unidad de comercialización]],Codigos_kg[],2,0)</f>
        <v>7</v>
      </c>
    </row>
    <row r="14" spans="1:17" hidden="1" x14ac:dyDescent="0.35">
      <c r="A14" s="8" t="s">
        <v>41</v>
      </c>
      <c r="B14" s="3" t="str">
        <f>+VLOOKUP(A14,Codigos_mercados_mayoristas[],2,0)</f>
        <v>Coquimbo</v>
      </c>
      <c r="C14" s="4">
        <v>44131</v>
      </c>
      <c r="D14" s="3">
        <f>+VLOOKUP(A14,Codigos_mercados_mayoristas[],3,0)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 t="e">
        <f>+Precio_diario_frutas[[#This Row],[Precio promedio ponderado]]/#REF!</f>
        <v>#REF!</v>
      </c>
      <c r="Q14" s="2">
        <f>+VLOOKUP(Precio_diario_frutas[[#This Row],[Unidad de comercialización]],Codigos_kg[],2,0)</f>
        <v>7</v>
      </c>
    </row>
    <row r="15" spans="1:17" hidden="1" x14ac:dyDescent="0.35">
      <c r="A15" s="8" t="s">
        <v>41</v>
      </c>
      <c r="B15" s="3" t="str">
        <f>+VLOOKUP(A15,Codigos_mercados_mayoristas[],2,0)</f>
        <v>Coquimbo</v>
      </c>
      <c r="C15" s="4">
        <v>44131</v>
      </c>
      <c r="D15" s="3">
        <f>+VLOOKUP(A15,Codigos_mercados_mayoristas[],3,0)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 t="e">
        <f>+Precio_diario_frutas[[#This Row],[Precio promedio ponderado]]/#REF!</f>
        <v>#REF!</v>
      </c>
      <c r="Q15" s="2">
        <f>+VLOOKUP(Precio_diario_frutas[[#This Row],[Unidad de comercialización]],Codigos_kg[],2,0)</f>
        <v>7</v>
      </c>
    </row>
    <row r="16" spans="1:17" hidden="1" x14ac:dyDescent="0.35">
      <c r="A16" s="8" t="s">
        <v>41</v>
      </c>
      <c r="B16" s="3" t="str">
        <f>+VLOOKUP(A16,Codigos_mercados_mayoristas[],2,0)</f>
        <v>Coquimbo</v>
      </c>
      <c r="C16" s="4">
        <v>44131</v>
      </c>
      <c r="D16" s="3">
        <f>+VLOOKUP(A16,Codigos_mercados_mayoristas[],3,0)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 t="e">
        <f>+Precio_diario_frutas[[#This Row],[Precio promedio ponderado]]/#REF!</f>
        <v>#REF!</v>
      </c>
      <c r="Q16" s="2">
        <f>+VLOOKUP(Precio_diario_frutas[[#This Row],[Unidad de comercialización]],Codigos_kg[],2,0)</f>
        <v>18</v>
      </c>
    </row>
    <row r="17" spans="1:17" hidden="1" x14ac:dyDescent="0.35">
      <c r="A17" s="8" t="s">
        <v>41</v>
      </c>
      <c r="B17" s="3" t="str">
        <f>+VLOOKUP(A17,Codigos_mercados_mayoristas[],2,0)</f>
        <v>Coquimbo</v>
      </c>
      <c r="C17" s="4">
        <v>44131</v>
      </c>
      <c r="D17" s="3">
        <f>+VLOOKUP(A17,Codigos_mercados_mayoristas[],3,0)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 t="e">
        <f>+Precio_diario_frutas[[#This Row],[Precio promedio ponderado]]/#REF!</f>
        <v>#REF!</v>
      </c>
      <c r="Q17" s="2">
        <f>+VLOOKUP(Precio_diario_frutas[[#This Row],[Unidad de comercialización]],Codigos_kg[],2,0)</f>
        <v>18</v>
      </c>
    </row>
    <row r="18" spans="1:17" hidden="1" x14ac:dyDescent="0.35">
      <c r="A18" s="8" t="s">
        <v>41</v>
      </c>
      <c r="B18" s="3" t="str">
        <f>+VLOOKUP(A18,Codigos_mercados_mayoristas[],2,0)</f>
        <v>Coquimbo</v>
      </c>
      <c r="C18" s="4">
        <v>44131</v>
      </c>
      <c r="D18" s="3">
        <f>+VLOOKUP(A18,Codigos_mercados_mayoristas[],3,0)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 t="e">
        <f>+Precio_diario_frutas[[#This Row],[Precio promedio ponderado]]/#REF!</f>
        <v>#REF!</v>
      </c>
      <c r="Q18" s="2">
        <f>+VLOOKUP(Precio_diario_frutas[[#This Row],[Unidad de comercialización]],Codigos_kg[],2,0)</f>
        <v>18</v>
      </c>
    </row>
    <row r="19" spans="1:17" hidden="1" x14ac:dyDescent="0.35">
      <c r="A19" s="8" t="s">
        <v>41</v>
      </c>
      <c r="B19" s="3" t="str">
        <f>+VLOOKUP(A19,Codigos_mercados_mayoristas[],2,0)</f>
        <v>Coquimbo</v>
      </c>
      <c r="C19" s="4">
        <v>44131</v>
      </c>
      <c r="D19" s="3">
        <f>+VLOOKUP(A19,Codigos_mercados_mayoristas[],3,0)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 t="e">
        <f>+Precio_diario_frutas[[#This Row],[Precio promedio ponderado]]/#REF!</f>
        <v>#REF!</v>
      </c>
      <c r="Q19" s="2">
        <f>+VLOOKUP(Precio_diario_frutas[[#This Row],[Unidad de comercialización]],Codigos_kg[],2,0)</f>
        <v>10</v>
      </c>
    </row>
    <row r="20" spans="1:17" hidden="1" x14ac:dyDescent="0.35">
      <c r="A20" s="8" t="s">
        <v>41</v>
      </c>
      <c r="B20" s="3" t="str">
        <f>+VLOOKUP(A20,Codigos_mercados_mayoristas[],2,0)</f>
        <v>Coquimbo</v>
      </c>
      <c r="C20" s="4">
        <v>44131</v>
      </c>
      <c r="D20" s="3">
        <f>+VLOOKUP(A20,Codigos_mercados_mayoristas[],3,0)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 t="e">
        <f>+Precio_diario_frutas[[#This Row],[Precio promedio ponderado]]/#REF!</f>
        <v>#REF!</v>
      </c>
      <c r="Q20" s="2">
        <f>+VLOOKUP(Precio_diario_frutas[[#This Row],[Unidad de comercialización]],Codigos_kg[],2,0)</f>
        <v>10</v>
      </c>
    </row>
    <row r="21" spans="1:17" hidden="1" x14ac:dyDescent="0.35">
      <c r="A21" s="8" t="s">
        <v>41</v>
      </c>
      <c r="B21" s="3" t="str">
        <f>+VLOOKUP(A21,Codigos_mercados_mayoristas[],2,0)</f>
        <v>Coquimbo</v>
      </c>
      <c r="C21" s="4">
        <v>44131</v>
      </c>
      <c r="D21" s="3">
        <f>+VLOOKUP(A21,Codigos_mercados_mayoristas[],3,0)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 t="e">
        <f>+Precio_diario_frutas[[#This Row],[Precio promedio ponderado]]/#REF!</f>
        <v>#REF!</v>
      </c>
      <c r="Q21" s="2">
        <f>+VLOOKUP(Precio_diario_frutas[[#This Row],[Unidad de comercialización]],Codigos_kg[],2,0)</f>
        <v>10</v>
      </c>
    </row>
    <row r="22" spans="1:17" hidden="1" x14ac:dyDescent="0.35">
      <c r="A22" s="8" t="s">
        <v>41</v>
      </c>
      <c r="B22" s="3" t="str">
        <f>+VLOOKUP(A22,Codigos_mercados_mayoristas[],2,0)</f>
        <v>Coquimbo</v>
      </c>
      <c r="C22" s="4">
        <v>44131</v>
      </c>
      <c r="D22" s="3">
        <f>+VLOOKUP(A22,Codigos_mercados_mayoristas[],3,0)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 t="e">
        <f>+Precio_diario_frutas[[#This Row],[Precio promedio ponderado]]/#REF!</f>
        <v>#REF!</v>
      </c>
      <c r="Q22" s="2">
        <f>+VLOOKUP(Precio_diario_frutas[[#This Row],[Unidad de comercialización]],Codigos_kg[],2,0)</f>
        <v>400</v>
      </c>
    </row>
    <row r="23" spans="1:17" hidden="1" x14ac:dyDescent="0.35">
      <c r="A23" s="8" t="s">
        <v>41</v>
      </c>
      <c r="B23" s="3" t="str">
        <f>+VLOOKUP(A23,Codigos_mercados_mayoristas[],2,0)</f>
        <v>Coquimbo</v>
      </c>
      <c r="C23" s="4">
        <v>44131</v>
      </c>
      <c r="D23" s="3">
        <f>+VLOOKUP(A23,Codigos_mercados_mayoristas[],3,0)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 t="e">
        <f>+Precio_diario_frutas[[#This Row],[Precio promedio ponderado]]/#REF!</f>
        <v>#REF!</v>
      </c>
      <c r="Q23" s="2">
        <f>+VLOOKUP(Precio_diario_frutas[[#This Row],[Unidad de comercialización]],Codigos_kg[],2,0)</f>
        <v>400</v>
      </c>
    </row>
    <row r="24" spans="1:17" hidden="1" x14ac:dyDescent="0.35">
      <c r="A24" s="8" t="s">
        <v>41</v>
      </c>
      <c r="B24" s="3" t="str">
        <f>+VLOOKUP(A24,Codigos_mercados_mayoristas[],2,0)</f>
        <v>Coquimbo</v>
      </c>
      <c r="C24" s="4">
        <v>44131</v>
      </c>
      <c r="D24" s="3">
        <f>+VLOOKUP(A24,Codigos_mercados_mayoristas[],3,0)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 t="e">
        <f>+Precio_diario_frutas[[#This Row],[Precio promedio ponderado]]/#REF!</f>
        <v>#REF!</v>
      </c>
      <c r="Q24" s="2">
        <f>+VLOOKUP(Precio_diario_frutas[[#This Row],[Unidad de comercialización]],Codigos_kg[],2,0)</f>
        <v>400</v>
      </c>
    </row>
    <row r="25" spans="1:17" hidden="1" x14ac:dyDescent="0.35">
      <c r="A25" s="8" t="s">
        <v>41</v>
      </c>
      <c r="B25" s="3" t="str">
        <f>+VLOOKUP(A25,Codigos_mercados_mayoristas[],2,0)</f>
        <v>Coquimbo</v>
      </c>
      <c r="C25" s="4">
        <v>44131</v>
      </c>
      <c r="D25" s="3">
        <f>+VLOOKUP(A25,Codigos_mercados_mayoristas[],3,0)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 t="e">
        <f>+Precio_diario_frutas[[#This Row],[Precio promedio ponderado]]/#REF!</f>
        <v>#REF!</v>
      </c>
      <c r="Q25" s="2">
        <f>+VLOOKUP(Precio_diario_frutas[[#This Row],[Unidad de comercialización]],Codigos_kg[],2,0)</f>
        <v>400</v>
      </c>
    </row>
    <row r="26" spans="1:17" hidden="1" x14ac:dyDescent="0.35">
      <c r="A26" s="8" t="s">
        <v>41</v>
      </c>
      <c r="B26" s="3" t="str">
        <f>+VLOOKUP(A26,Codigos_mercados_mayoristas[],2,0)</f>
        <v>Coquimbo</v>
      </c>
      <c r="C26" s="4">
        <v>44131</v>
      </c>
      <c r="D26" s="3">
        <f>+VLOOKUP(A26,Codigos_mercados_mayoristas[],3,0)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 t="e">
        <f>+Precio_diario_frutas[[#This Row],[Precio promedio ponderado]]/#REF!</f>
        <v>#REF!</v>
      </c>
      <c r="Q26" s="2">
        <f>+VLOOKUP(Precio_diario_frutas[[#This Row],[Unidad de comercialización]],Codigos_kg[],2,0)</f>
        <v>400</v>
      </c>
    </row>
    <row r="27" spans="1:17" hidden="1" x14ac:dyDescent="0.35">
      <c r="A27" s="8" t="s">
        <v>41</v>
      </c>
      <c r="B27" s="3" t="str">
        <f>+VLOOKUP(A27,Codigos_mercados_mayoristas[],2,0)</f>
        <v>Coquimbo</v>
      </c>
      <c r="C27" s="4">
        <v>44131</v>
      </c>
      <c r="D27" s="3">
        <f>+VLOOKUP(A27,Codigos_mercados_mayoristas[],3,0)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 t="e">
        <f>+Precio_diario_frutas[[#This Row],[Precio promedio ponderado]]/#REF!</f>
        <v>#REF!</v>
      </c>
      <c r="Q27" s="2">
        <f>+VLOOKUP(Precio_diario_frutas[[#This Row],[Unidad de comercialización]],Codigos_kg[],2,0)</f>
        <v>15</v>
      </c>
    </row>
    <row r="28" spans="1:17" hidden="1" x14ac:dyDescent="0.35">
      <c r="A28" s="8" t="s">
        <v>41</v>
      </c>
      <c r="B28" s="3" t="str">
        <f>+VLOOKUP(A28,Codigos_mercados_mayoristas[],2,0)</f>
        <v>Coquimbo</v>
      </c>
      <c r="C28" s="4">
        <v>44131</v>
      </c>
      <c r="D28" s="3">
        <f>+VLOOKUP(A28,Codigos_mercados_mayoristas[],3,0)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 t="e">
        <f>+Precio_diario_frutas[[#This Row],[Precio promedio ponderado]]/#REF!</f>
        <v>#REF!</v>
      </c>
      <c r="Q28" s="2">
        <f>+VLOOKUP(Precio_diario_frutas[[#This Row],[Unidad de comercialización]],Codigos_kg[],2,0)</f>
        <v>15</v>
      </c>
    </row>
    <row r="29" spans="1:17" hidden="1" x14ac:dyDescent="0.35">
      <c r="A29" s="8" t="s">
        <v>41</v>
      </c>
      <c r="B29" s="3" t="str">
        <f>+VLOOKUP(A29,Codigos_mercados_mayoristas[],2,0)</f>
        <v>Coquimbo</v>
      </c>
      <c r="C29" s="4">
        <v>44131</v>
      </c>
      <c r="D29" s="3">
        <f>+VLOOKUP(A29,Codigos_mercados_mayoristas[],3,0)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 t="e">
        <f>+Precio_diario_frutas[[#This Row],[Precio promedio ponderado]]/#REF!</f>
        <v>#REF!</v>
      </c>
      <c r="Q29" s="2">
        <f>+VLOOKUP(Precio_diario_frutas[[#This Row],[Unidad de comercialización]],Codigos_kg[],2,0)</f>
        <v>15</v>
      </c>
    </row>
    <row r="30" spans="1:17" hidden="1" x14ac:dyDescent="0.35">
      <c r="A30" s="8" t="s">
        <v>60</v>
      </c>
      <c r="B30" s="3" t="str">
        <f>+VLOOKUP(A30,Codigos_mercados_mayoristas[],2,0)</f>
        <v>Valparaíso</v>
      </c>
      <c r="C30" s="4">
        <v>44131</v>
      </c>
      <c r="D30" s="3">
        <f>+VLOOKUP(A30,Codigos_mercados_mayoristas[],3,0)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 t="e">
        <f>+Precio_diario_frutas[[#This Row],[Precio promedio ponderado]]/#REF!</f>
        <v>#REF!</v>
      </c>
      <c r="Q30" s="2">
        <f>+VLOOKUP(Precio_diario_frutas[[#This Row],[Unidad de comercialización]],Codigos_kg[],2,0)</f>
        <v>10</v>
      </c>
    </row>
    <row r="31" spans="1:17" hidden="1" x14ac:dyDescent="0.35">
      <c r="A31" s="8" t="s">
        <v>60</v>
      </c>
      <c r="B31" s="3" t="str">
        <f>+VLOOKUP(A31,Codigos_mercados_mayoristas[],2,0)</f>
        <v>Valparaíso</v>
      </c>
      <c r="C31" s="4">
        <v>44131</v>
      </c>
      <c r="D31" s="3">
        <f>+VLOOKUP(A31,Codigos_mercados_mayoristas[],3,0)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 t="e">
        <f>+Precio_diario_frutas[[#This Row],[Precio promedio ponderado]]/#REF!</f>
        <v>#REF!</v>
      </c>
      <c r="Q31" s="2">
        <f>+VLOOKUP(Precio_diario_frutas[[#This Row],[Unidad de comercialización]],Codigos_kg[],2,0)</f>
        <v>10</v>
      </c>
    </row>
    <row r="32" spans="1:17" hidden="1" x14ac:dyDescent="0.35">
      <c r="A32" s="8" t="s">
        <v>60</v>
      </c>
      <c r="B32" s="3" t="str">
        <f>+VLOOKUP(A32,Codigos_mercados_mayoristas[],2,0)</f>
        <v>Valparaíso</v>
      </c>
      <c r="C32" s="4">
        <v>44131</v>
      </c>
      <c r="D32" s="3">
        <f>+VLOOKUP(A32,Codigos_mercados_mayoristas[],3,0)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 t="e">
        <f>+Precio_diario_frutas[[#This Row],[Precio promedio ponderado]]/#REF!</f>
        <v>#REF!</v>
      </c>
      <c r="Q32" s="2">
        <f>+VLOOKUP(Precio_diario_frutas[[#This Row],[Unidad de comercialización]],Codigos_kg[],2,0)</f>
        <v>7</v>
      </c>
    </row>
    <row r="33" spans="1:17" hidden="1" x14ac:dyDescent="0.35">
      <c r="A33" s="8" t="s">
        <v>60</v>
      </c>
      <c r="B33" s="3" t="str">
        <f>+VLOOKUP(A33,Codigos_mercados_mayoristas[],2,0)</f>
        <v>Valparaíso</v>
      </c>
      <c r="C33" s="4">
        <v>44131</v>
      </c>
      <c r="D33" s="3">
        <f>+VLOOKUP(A33,Codigos_mercados_mayoristas[],3,0)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 t="e">
        <f>+Precio_diario_frutas[[#This Row],[Precio promedio ponderado]]/#REF!</f>
        <v>#REF!</v>
      </c>
      <c r="Q33" s="2">
        <f>+VLOOKUP(Precio_diario_frutas[[#This Row],[Unidad de comercialización]],Codigos_kg[],2,0)</f>
        <v>7</v>
      </c>
    </row>
    <row r="34" spans="1:17" hidden="1" x14ac:dyDescent="0.35">
      <c r="A34" s="8" t="s">
        <v>60</v>
      </c>
      <c r="B34" s="3" t="str">
        <f>+VLOOKUP(A34,Codigos_mercados_mayoristas[],2,0)</f>
        <v>Valparaíso</v>
      </c>
      <c r="C34" s="4">
        <v>44131</v>
      </c>
      <c r="D34" s="3">
        <f>+VLOOKUP(A34,Codigos_mercados_mayoristas[],3,0)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 t="e">
        <f>+Precio_diario_frutas[[#This Row],[Precio promedio ponderado]]/#REF!</f>
        <v>#REF!</v>
      </c>
      <c r="Q34" s="2">
        <f>+VLOOKUP(Precio_diario_frutas[[#This Row],[Unidad de comercialización]],Codigos_kg[],2,0)</f>
        <v>16</v>
      </c>
    </row>
    <row r="35" spans="1:17" hidden="1" x14ac:dyDescent="0.35">
      <c r="A35" s="8" t="s">
        <v>60</v>
      </c>
      <c r="B35" s="3" t="str">
        <f>+VLOOKUP(A35,Codigos_mercados_mayoristas[],2,0)</f>
        <v>Valparaíso</v>
      </c>
      <c r="C35" s="4">
        <v>44131</v>
      </c>
      <c r="D35" s="3">
        <f>+VLOOKUP(A35,Codigos_mercados_mayoristas[],3,0)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 t="e">
        <f>+Precio_diario_frutas[[#This Row],[Precio promedio ponderado]]/#REF!</f>
        <v>#REF!</v>
      </c>
      <c r="Q35" s="2">
        <f>+VLOOKUP(Precio_diario_frutas[[#This Row],[Unidad de comercialización]],Codigos_kg[],2,0)</f>
        <v>16</v>
      </c>
    </row>
    <row r="36" spans="1:17" hidden="1" x14ac:dyDescent="0.35">
      <c r="A36" s="8" t="s">
        <v>60</v>
      </c>
      <c r="B36" s="3" t="str">
        <f>+VLOOKUP(A36,Codigos_mercados_mayoristas[],2,0)</f>
        <v>Valparaíso</v>
      </c>
      <c r="C36" s="4">
        <v>44131</v>
      </c>
      <c r="D36" s="3">
        <f>+VLOOKUP(A36,Codigos_mercados_mayoristas[],3,0)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 t="e">
        <f>+Precio_diario_frutas[[#This Row],[Precio promedio ponderado]]/#REF!</f>
        <v>#REF!</v>
      </c>
      <c r="Q36" s="2">
        <f>+VLOOKUP(Precio_diario_frutas[[#This Row],[Unidad de comercialización]],Codigos_kg[],2,0)</f>
        <v>10</v>
      </c>
    </row>
    <row r="37" spans="1:17" hidden="1" x14ac:dyDescent="0.35">
      <c r="A37" s="8" t="s">
        <v>60</v>
      </c>
      <c r="B37" s="3" t="str">
        <f>+VLOOKUP(A37,Codigos_mercados_mayoristas[],2,0)</f>
        <v>Valparaíso</v>
      </c>
      <c r="C37" s="4">
        <v>44131</v>
      </c>
      <c r="D37" s="3">
        <f>+VLOOKUP(A37,Codigos_mercados_mayoristas[],3,0)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 t="e">
        <f>+Precio_diario_frutas[[#This Row],[Precio promedio ponderado]]/#REF!</f>
        <v>#REF!</v>
      </c>
      <c r="Q37" s="2">
        <f>+VLOOKUP(Precio_diario_frutas[[#This Row],[Unidad de comercialización]],Codigos_kg[],2,0)</f>
        <v>10</v>
      </c>
    </row>
    <row r="38" spans="1:17" hidden="1" x14ac:dyDescent="0.35">
      <c r="A38" s="8" t="s">
        <v>60</v>
      </c>
      <c r="B38" s="3" t="str">
        <f>+VLOOKUP(A38,Codigos_mercados_mayoristas[],2,0)</f>
        <v>Valparaíso</v>
      </c>
      <c r="C38" s="4">
        <v>44131</v>
      </c>
      <c r="D38" s="3">
        <f>+VLOOKUP(A38,Codigos_mercados_mayoristas[],3,0)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 t="e">
        <f>+Precio_diario_frutas[[#This Row],[Precio promedio ponderado]]/#REF!</f>
        <v>#REF!</v>
      </c>
      <c r="Q38" s="2">
        <f>+VLOOKUP(Precio_diario_frutas[[#This Row],[Unidad de comercialización]],Codigos_kg[],2,0)</f>
        <v>10</v>
      </c>
    </row>
    <row r="39" spans="1:17" hidden="1" x14ac:dyDescent="0.35">
      <c r="A39" s="8" t="s">
        <v>60</v>
      </c>
      <c r="B39" s="3" t="str">
        <f>+VLOOKUP(A39,Codigos_mercados_mayoristas[],2,0)</f>
        <v>Valparaíso</v>
      </c>
      <c r="C39" s="4">
        <v>44131</v>
      </c>
      <c r="D39" s="3">
        <f>+VLOOKUP(A39,Codigos_mercados_mayoristas[],3,0)</f>
        <v>5</v>
      </c>
      <c r="E39" s="3" t="s">
        <v>655</v>
      </c>
      <c r="F39" s="3" t="str">
        <f>+VLOOKUP(G39,Codigos_class_frutas[],2,0)</f>
        <v>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 t="e">
        <f>+Precio_diario_frutas[[#This Row],[Precio promedio ponderado]]/#REF!</f>
        <v>#REF!</v>
      </c>
      <c r="Q39" s="2">
        <f>+VLOOKUP(Precio_diario_frutas[[#This Row],[Unidad de comercialización]],Codigos_kg[],2,0)</f>
        <v>4</v>
      </c>
    </row>
    <row r="40" spans="1:17" hidden="1" x14ac:dyDescent="0.35">
      <c r="A40" s="8" t="s">
        <v>60</v>
      </c>
      <c r="B40" s="3" t="str">
        <f>+VLOOKUP(A40,Codigos_mercados_mayoristas[],2,0)</f>
        <v>Valparaíso</v>
      </c>
      <c r="C40" s="4">
        <v>44131</v>
      </c>
      <c r="D40" s="3">
        <f>+VLOOKUP(A40,Codigos_mercados_mayoristas[],3,0)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 t="e">
        <f>+Precio_diario_frutas[[#This Row],[Precio promedio ponderado]]/#REF!</f>
        <v>#REF!</v>
      </c>
      <c r="Q40" s="2">
        <f>+VLOOKUP(Precio_diario_frutas[[#This Row],[Unidad de comercialización]],Codigos_kg[],2,0)</f>
        <v>16</v>
      </c>
    </row>
    <row r="41" spans="1:17" hidden="1" x14ac:dyDescent="0.35">
      <c r="A41" s="8" t="s">
        <v>60</v>
      </c>
      <c r="B41" s="3" t="str">
        <f>+VLOOKUP(A41,Codigos_mercados_mayoristas[],2,0)</f>
        <v>Valparaíso</v>
      </c>
      <c r="C41" s="4">
        <v>44131</v>
      </c>
      <c r="D41" s="3">
        <f>+VLOOKUP(A41,Codigos_mercados_mayoristas[],3,0)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 t="e">
        <f>+Precio_diario_frutas[[#This Row],[Precio promedio ponderado]]/#REF!</f>
        <v>#REF!</v>
      </c>
      <c r="Q41" s="2">
        <f>+VLOOKUP(Precio_diario_frutas[[#This Row],[Unidad de comercialización]],Codigos_kg[],2,0)</f>
        <v>16</v>
      </c>
    </row>
    <row r="42" spans="1:17" hidden="1" x14ac:dyDescent="0.35">
      <c r="A42" s="8" t="s">
        <v>60</v>
      </c>
      <c r="B42" s="3" t="str">
        <f>+VLOOKUP(A42,Codigos_mercados_mayoristas[],2,0)</f>
        <v>Valparaíso</v>
      </c>
      <c r="C42" s="4">
        <v>44131</v>
      </c>
      <c r="D42" s="3">
        <f>+VLOOKUP(A42,Codigos_mercados_mayoristas[],3,0)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 t="e">
        <f>+Precio_diario_frutas[[#This Row],[Precio promedio ponderado]]/#REF!</f>
        <v>#REF!</v>
      </c>
      <c r="Q42" s="2">
        <f>+VLOOKUP(Precio_diario_frutas[[#This Row],[Unidad de comercialización]],Codigos_kg[],2,0)</f>
        <v>16</v>
      </c>
    </row>
    <row r="43" spans="1:17" hidden="1" x14ac:dyDescent="0.35">
      <c r="A43" s="8" t="s">
        <v>60</v>
      </c>
      <c r="B43" s="3" t="str">
        <f>+VLOOKUP(A43,Codigos_mercados_mayoristas[],2,0)</f>
        <v>Valparaíso</v>
      </c>
      <c r="C43" s="4">
        <v>44131</v>
      </c>
      <c r="D43" s="3">
        <f>+VLOOKUP(A43,Codigos_mercados_mayoristas[],3,0)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 t="e">
        <f>+Precio_diario_frutas[[#This Row],[Precio promedio ponderado]]/#REF!</f>
        <v>#REF!</v>
      </c>
      <c r="Q43" s="2">
        <f>+VLOOKUP(Precio_diario_frutas[[#This Row],[Unidad de comercialización]],Codigos_kg[],2,0)</f>
        <v>16</v>
      </c>
    </row>
    <row r="44" spans="1:17" hidden="1" x14ac:dyDescent="0.35">
      <c r="A44" s="8" t="s">
        <v>60</v>
      </c>
      <c r="B44" s="3" t="str">
        <f>+VLOOKUP(A44,Codigos_mercados_mayoristas[],2,0)</f>
        <v>Valparaíso</v>
      </c>
      <c r="C44" s="4">
        <v>44131</v>
      </c>
      <c r="D44" s="3">
        <f>+VLOOKUP(A44,Codigos_mercados_mayoristas[],3,0)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 t="e">
        <f>+Precio_diario_frutas[[#This Row],[Precio promedio ponderado]]/#REF!</f>
        <v>#REF!</v>
      </c>
      <c r="Q44" s="2">
        <f>+VLOOKUP(Precio_diario_frutas[[#This Row],[Unidad de comercialización]],Codigos_kg[],2,0)</f>
        <v>16</v>
      </c>
    </row>
    <row r="45" spans="1:17" hidden="1" x14ac:dyDescent="0.35">
      <c r="A45" s="8" t="s">
        <v>60</v>
      </c>
      <c r="B45" s="3" t="str">
        <f>+VLOOKUP(A45,Codigos_mercados_mayoristas[],2,0)</f>
        <v>Valparaíso</v>
      </c>
      <c r="C45" s="4">
        <v>44131</v>
      </c>
      <c r="D45" s="3">
        <f>+VLOOKUP(A45,Codigos_mercados_mayoristas[],3,0)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 t="e">
        <f>+Precio_diario_frutas[[#This Row],[Precio promedio ponderado]]/#REF!</f>
        <v>#REF!</v>
      </c>
      <c r="Q45" s="2">
        <f>+VLOOKUP(Precio_diario_frutas[[#This Row],[Unidad de comercialización]],Codigos_kg[],2,0)</f>
        <v>16</v>
      </c>
    </row>
    <row r="46" spans="1:17" hidden="1" x14ac:dyDescent="0.35">
      <c r="A46" s="8" t="s">
        <v>60</v>
      </c>
      <c r="B46" s="3" t="str">
        <f>+VLOOKUP(A46,Codigos_mercados_mayoristas[],2,0)</f>
        <v>Valparaíso</v>
      </c>
      <c r="C46" s="4">
        <v>44131</v>
      </c>
      <c r="D46" s="3">
        <f>+VLOOKUP(A46,Codigos_mercados_mayoristas[],3,0)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 t="e">
        <f>+Precio_diario_frutas[[#This Row],[Precio promedio ponderado]]/#REF!</f>
        <v>#REF!</v>
      </c>
      <c r="Q46" s="2">
        <f>+VLOOKUP(Precio_diario_frutas[[#This Row],[Unidad de comercialización]],Codigos_kg[],2,0)</f>
        <v>16</v>
      </c>
    </row>
    <row r="47" spans="1:17" hidden="1" x14ac:dyDescent="0.35">
      <c r="A47" s="8" t="s">
        <v>60</v>
      </c>
      <c r="B47" s="3" t="str">
        <f>+VLOOKUP(A47,Codigos_mercados_mayoristas[],2,0)</f>
        <v>Valparaíso</v>
      </c>
      <c r="C47" s="4">
        <v>44131</v>
      </c>
      <c r="D47" s="3">
        <f>+VLOOKUP(A47,Codigos_mercados_mayoristas[],3,0)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 t="e">
        <f>+Precio_diario_frutas[[#This Row],[Precio promedio ponderado]]/#REF!</f>
        <v>#REF!</v>
      </c>
      <c r="Q47" s="2">
        <f>+VLOOKUP(Precio_diario_frutas[[#This Row],[Unidad de comercialización]],Codigos_kg[],2,0)</f>
        <v>16</v>
      </c>
    </row>
    <row r="48" spans="1:17" hidden="1" x14ac:dyDescent="0.35">
      <c r="A48" s="8" t="s">
        <v>60</v>
      </c>
      <c r="B48" s="3" t="str">
        <f>+VLOOKUP(A48,Codigos_mercados_mayoristas[],2,0)</f>
        <v>Valparaíso</v>
      </c>
      <c r="C48" s="4">
        <v>44131</v>
      </c>
      <c r="D48" s="3">
        <f>+VLOOKUP(A48,Codigos_mercados_mayoristas[],3,0)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 t="e">
        <f>+Precio_diario_frutas[[#This Row],[Precio promedio ponderado]]/#REF!</f>
        <v>#REF!</v>
      </c>
      <c r="Q48" s="2">
        <f>+VLOOKUP(Precio_diario_frutas[[#This Row],[Unidad de comercialización]],Codigos_kg[],2,0)</f>
        <v>16</v>
      </c>
    </row>
    <row r="49" spans="1:17" hidden="1" x14ac:dyDescent="0.35">
      <c r="A49" s="8" t="s">
        <v>60</v>
      </c>
      <c r="B49" s="3" t="str">
        <f>+VLOOKUP(A49,Codigos_mercados_mayoristas[],2,0)</f>
        <v>Valparaíso</v>
      </c>
      <c r="C49" s="4">
        <v>44131</v>
      </c>
      <c r="D49" s="3">
        <f>+VLOOKUP(A49,Codigos_mercados_mayoristas[],3,0)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 t="e">
        <f>+Precio_diario_frutas[[#This Row],[Precio promedio ponderado]]/#REF!</f>
        <v>#REF!</v>
      </c>
      <c r="Q49" s="2">
        <f>+VLOOKUP(Precio_diario_frutas[[#This Row],[Unidad de comercialización]],Codigos_kg[],2,0)</f>
        <v>16</v>
      </c>
    </row>
    <row r="50" spans="1:17" hidden="1" x14ac:dyDescent="0.35">
      <c r="A50" s="8" t="s">
        <v>60</v>
      </c>
      <c r="B50" s="3" t="str">
        <f>+VLOOKUP(A50,Codigos_mercados_mayoristas[],2,0)</f>
        <v>Valparaíso</v>
      </c>
      <c r="C50" s="4">
        <v>44131</v>
      </c>
      <c r="D50" s="3">
        <f>+VLOOKUP(A50,Codigos_mercados_mayoristas[],3,0)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 t="e">
        <f>+Precio_diario_frutas[[#This Row],[Precio promedio ponderado]]/#REF!</f>
        <v>#REF!</v>
      </c>
      <c r="Q50" s="2">
        <f>+VLOOKUP(Precio_diario_frutas[[#This Row],[Unidad de comercialización]],Codigos_kg[],2,0)</f>
        <v>16</v>
      </c>
    </row>
    <row r="51" spans="1:17" hidden="1" x14ac:dyDescent="0.35">
      <c r="A51" s="8" t="s">
        <v>60</v>
      </c>
      <c r="B51" s="3" t="str">
        <f>+VLOOKUP(A51,Codigos_mercados_mayoristas[],2,0)</f>
        <v>Valparaíso</v>
      </c>
      <c r="C51" s="4">
        <v>44131</v>
      </c>
      <c r="D51" s="3">
        <f>+VLOOKUP(A51,Codigos_mercados_mayoristas[],3,0)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 t="e">
        <f>+Precio_diario_frutas[[#This Row],[Precio promedio ponderado]]/#REF!</f>
        <v>#REF!</v>
      </c>
      <c r="Q51" s="2">
        <f>+VLOOKUP(Precio_diario_frutas[[#This Row],[Unidad de comercialización]],Codigos_kg[],2,0)</f>
        <v>16</v>
      </c>
    </row>
    <row r="52" spans="1:17" hidden="1" x14ac:dyDescent="0.35">
      <c r="A52" s="8" t="s">
        <v>60</v>
      </c>
      <c r="B52" s="3" t="str">
        <f>+VLOOKUP(A52,Codigos_mercados_mayoristas[],2,0)</f>
        <v>Valparaíso</v>
      </c>
      <c r="C52" s="4">
        <v>44131</v>
      </c>
      <c r="D52" s="3">
        <f>+VLOOKUP(A52,Codigos_mercados_mayoristas[],3,0)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 t="e">
        <f>+Precio_diario_frutas[[#This Row],[Precio promedio ponderado]]/#REF!</f>
        <v>#REF!</v>
      </c>
      <c r="Q52" s="2">
        <f>+VLOOKUP(Precio_diario_frutas[[#This Row],[Unidad de comercialización]],Codigos_kg[],2,0)</f>
        <v>16</v>
      </c>
    </row>
    <row r="53" spans="1:17" hidden="1" x14ac:dyDescent="0.35">
      <c r="A53" s="8" t="s">
        <v>60</v>
      </c>
      <c r="B53" s="3" t="str">
        <f>+VLOOKUP(A53,Codigos_mercados_mayoristas[],2,0)</f>
        <v>Valparaíso</v>
      </c>
      <c r="C53" s="4">
        <v>44131</v>
      </c>
      <c r="D53" s="3">
        <f>+VLOOKUP(A53,Codigos_mercados_mayoristas[],3,0)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 t="e">
        <f>+Precio_diario_frutas[[#This Row],[Precio promedio ponderado]]/#REF!</f>
        <v>#REF!</v>
      </c>
      <c r="Q53" s="2">
        <f>+VLOOKUP(Precio_diario_frutas[[#This Row],[Unidad de comercialización]],Codigos_kg[],2,0)</f>
        <v>16</v>
      </c>
    </row>
    <row r="54" spans="1:17" hidden="1" x14ac:dyDescent="0.35">
      <c r="A54" s="8" t="s">
        <v>60</v>
      </c>
      <c r="B54" s="3" t="str">
        <f>+VLOOKUP(A54,Codigos_mercados_mayoristas[],2,0)</f>
        <v>Valparaíso</v>
      </c>
      <c r="C54" s="4">
        <v>44131</v>
      </c>
      <c r="D54" s="3">
        <f>+VLOOKUP(A54,Codigos_mercados_mayoristas[],3,0)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 t="e">
        <f>+Precio_diario_frutas[[#This Row],[Precio promedio ponderado]]/#REF!</f>
        <v>#REF!</v>
      </c>
      <c r="Q54" s="2">
        <f>+VLOOKUP(Precio_diario_frutas[[#This Row],[Unidad de comercialización]],Codigos_kg[],2,0)</f>
        <v>13</v>
      </c>
    </row>
    <row r="55" spans="1:17" hidden="1" x14ac:dyDescent="0.35">
      <c r="A55" s="8" t="s">
        <v>60</v>
      </c>
      <c r="B55" s="3" t="str">
        <f>+VLOOKUP(A55,Codigos_mercados_mayoristas[],2,0)</f>
        <v>Valparaíso</v>
      </c>
      <c r="C55" s="4">
        <v>44131</v>
      </c>
      <c r="D55" s="3">
        <f>+VLOOKUP(A55,Codigos_mercados_mayoristas[],3,0)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 t="e">
        <f>+Precio_diario_frutas[[#This Row],[Precio promedio ponderado]]/#REF!</f>
        <v>#REF!</v>
      </c>
      <c r="Q55" s="2">
        <f>+VLOOKUP(Precio_diario_frutas[[#This Row],[Unidad de comercialización]],Codigos_kg[],2,0)</f>
        <v>13</v>
      </c>
    </row>
    <row r="56" spans="1:17" hidden="1" x14ac:dyDescent="0.35">
      <c r="A56" s="8" t="s">
        <v>60</v>
      </c>
      <c r="B56" s="3" t="str">
        <f>+VLOOKUP(A56,Codigos_mercados_mayoristas[],2,0)</f>
        <v>Valparaíso</v>
      </c>
      <c r="C56" s="4">
        <v>44131</v>
      </c>
      <c r="D56" s="3">
        <f>+VLOOKUP(A56,Codigos_mercados_mayoristas[],3,0)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 t="e">
        <f>+Precio_diario_frutas[[#This Row],[Precio promedio ponderado]]/#REF!</f>
        <v>#REF!</v>
      </c>
      <c r="Q56" s="2">
        <f>+VLOOKUP(Precio_diario_frutas[[#This Row],[Unidad de comercialización]],Codigos_kg[],2,0)</f>
        <v>13</v>
      </c>
    </row>
    <row r="57" spans="1:17" hidden="1" x14ac:dyDescent="0.35">
      <c r="A57" s="8" t="s">
        <v>60</v>
      </c>
      <c r="B57" s="3" t="str">
        <f>+VLOOKUP(A57,Codigos_mercados_mayoristas[],2,0)</f>
        <v>Valparaíso</v>
      </c>
      <c r="C57" s="4">
        <v>44131</v>
      </c>
      <c r="D57" s="3">
        <f>+VLOOKUP(A57,Codigos_mercados_mayoristas[],3,0)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 t="e">
        <f>+Precio_diario_frutas[[#This Row],[Precio promedio ponderado]]/#REF!</f>
        <v>#REF!</v>
      </c>
      <c r="Q57" s="2">
        <f>+VLOOKUP(Precio_diario_frutas[[#This Row],[Unidad de comercialización]],Codigos_kg[],2,0)</f>
        <v>13</v>
      </c>
    </row>
    <row r="58" spans="1:17" hidden="1" x14ac:dyDescent="0.35">
      <c r="A58" s="8" t="s">
        <v>60</v>
      </c>
      <c r="B58" s="3" t="str">
        <f>+VLOOKUP(A58,Codigos_mercados_mayoristas[],2,0)</f>
        <v>Valparaíso</v>
      </c>
      <c r="C58" s="4">
        <v>44131</v>
      </c>
      <c r="D58" s="3">
        <f>+VLOOKUP(A58,Codigos_mercados_mayoristas[],3,0)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 t="e">
        <f>+Precio_diario_frutas[[#This Row],[Precio promedio ponderado]]/#REF!</f>
        <v>#REF!</v>
      </c>
      <c r="Q58" s="2">
        <f>+VLOOKUP(Precio_diario_frutas[[#This Row],[Unidad de comercialización]],Codigos_kg[],2,0)</f>
        <v>15</v>
      </c>
    </row>
    <row r="59" spans="1:17" hidden="1" x14ac:dyDescent="0.35">
      <c r="A59" s="8" t="s">
        <v>60</v>
      </c>
      <c r="B59" s="3" t="str">
        <f>+VLOOKUP(A59,Codigos_mercados_mayoristas[],2,0)</f>
        <v>Valparaíso</v>
      </c>
      <c r="C59" s="4">
        <v>44131</v>
      </c>
      <c r="D59" s="3">
        <f>+VLOOKUP(A59,Codigos_mercados_mayoristas[],3,0)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 t="e">
        <f>+Precio_diario_frutas[[#This Row],[Precio promedio ponderado]]/#REF!</f>
        <v>#REF!</v>
      </c>
      <c r="Q59" s="2">
        <f>+VLOOKUP(Precio_diario_frutas[[#This Row],[Unidad de comercialización]],Codigos_kg[],2,0)</f>
        <v>15</v>
      </c>
    </row>
    <row r="60" spans="1:17" hidden="1" x14ac:dyDescent="0.35">
      <c r="A60" s="8" t="s">
        <v>60</v>
      </c>
      <c r="B60" s="3" t="str">
        <f>+VLOOKUP(A60,Codigos_mercados_mayoristas[],2,0)</f>
        <v>Valparaíso</v>
      </c>
      <c r="C60" s="4">
        <v>44131</v>
      </c>
      <c r="D60" s="3">
        <f>+VLOOKUP(A60,Codigos_mercados_mayoristas[],3,0)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 t="e">
        <f>+Precio_diario_frutas[[#This Row],[Precio promedio ponderado]]/#REF!</f>
        <v>#REF!</v>
      </c>
      <c r="Q60" s="2">
        <f>+VLOOKUP(Precio_diario_frutas[[#This Row],[Unidad de comercialización]],Codigos_kg[],2,0)</f>
        <v>15</v>
      </c>
    </row>
    <row r="61" spans="1:17" hidden="1" x14ac:dyDescent="0.35">
      <c r="A61" s="8" t="s">
        <v>60</v>
      </c>
      <c r="B61" s="3" t="str">
        <f>+VLOOKUP(A61,Codigos_mercados_mayoristas[],2,0)</f>
        <v>Valparaíso</v>
      </c>
      <c r="C61" s="4">
        <v>44131</v>
      </c>
      <c r="D61" s="3">
        <f>+VLOOKUP(A61,Codigos_mercados_mayoristas[],3,0)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 t="e">
        <f>+Precio_diario_frutas[[#This Row],[Precio promedio ponderado]]/#REF!</f>
        <v>#REF!</v>
      </c>
      <c r="Q61" s="2">
        <f>+VLOOKUP(Precio_diario_frutas[[#This Row],[Unidad de comercialización]],Codigos_kg[],2,0)</f>
        <v>18</v>
      </c>
    </row>
    <row r="62" spans="1:17" hidden="1" x14ac:dyDescent="0.35">
      <c r="A62" s="8" t="s">
        <v>60</v>
      </c>
      <c r="B62" s="3" t="str">
        <f>+VLOOKUP(A62,Codigos_mercados_mayoristas[],2,0)</f>
        <v>Valparaíso</v>
      </c>
      <c r="C62" s="4">
        <v>44131</v>
      </c>
      <c r="D62" s="3">
        <f>+VLOOKUP(A62,Codigos_mercados_mayoristas[],3,0)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 t="e">
        <f>+Precio_diario_frutas[[#This Row],[Precio promedio ponderado]]/#REF!</f>
        <v>#REF!</v>
      </c>
      <c r="Q62" s="2">
        <f>+VLOOKUP(Precio_diario_frutas[[#This Row],[Unidad de comercialización]],Codigos_kg[],2,0)</f>
        <v>18</v>
      </c>
    </row>
    <row r="63" spans="1:17" hidden="1" x14ac:dyDescent="0.35">
      <c r="A63" s="8" t="s">
        <v>60</v>
      </c>
      <c r="B63" s="3" t="str">
        <f>+VLOOKUP(A63,Codigos_mercados_mayoristas[],2,0)</f>
        <v>Valparaíso</v>
      </c>
      <c r="C63" s="4">
        <v>44131</v>
      </c>
      <c r="D63" s="3">
        <f>+VLOOKUP(A63,Codigos_mercados_mayoristas[],3,0)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 t="e">
        <f>+Precio_diario_frutas[[#This Row],[Precio promedio ponderado]]/#REF!</f>
        <v>#REF!</v>
      </c>
      <c r="Q63" s="2">
        <f>+VLOOKUP(Precio_diario_frutas[[#This Row],[Unidad de comercialización]],Codigos_kg[],2,0)</f>
        <v>18</v>
      </c>
    </row>
    <row r="64" spans="1:17" hidden="1" x14ac:dyDescent="0.35">
      <c r="A64" s="8" t="s">
        <v>60</v>
      </c>
      <c r="B64" s="3" t="str">
        <f>+VLOOKUP(A64,Codigos_mercados_mayoristas[],2,0)</f>
        <v>Valparaíso</v>
      </c>
      <c r="C64" s="4">
        <v>44131</v>
      </c>
      <c r="D64" s="3">
        <f>+VLOOKUP(A64,Codigos_mercados_mayoristas[],3,0)</f>
        <v>5</v>
      </c>
      <c r="E64" s="3" t="s">
        <v>655</v>
      </c>
      <c r="F64" s="3" t="str">
        <f>+VLOOKUP(G64,Codigos_class_frutas[],2,0)</f>
        <v>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 t="e">
        <f>+Precio_diario_frutas[[#This Row],[Precio promedio ponderado]]/#REF!</f>
        <v>#REF!</v>
      </c>
      <c r="Q64" s="2">
        <f>+VLOOKUP(Precio_diario_frutas[[#This Row],[Unidad de comercialización]],Codigos_kg[],2,0)</f>
        <v>12</v>
      </c>
    </row>
    <row r="65" spans="1:17" hidden="1" x14ac:dyDescent="0.35">
      <c r="A65" s="8" t="s">
        <v>60</v>
      </c>
      <c r="B65" s="3" t="str">
        <f>+VLOOKUP(A65,Codigos_mercados_mayoristas[],2,0)</f>
        <v>Valparaíso</v>
      </c>
      <c r="C65" s="4">
        <v>44131</v>
      </c>
      <c r="D65" s="3">
        <f>+VLOOKUP(A65,Codigos_mercados_mayoristas[],3,0)</f>
        <v>5</v>
      </c>
      <c r="E65" s="3" t="s">
        <v>655</v>
      </c>
      <c r="F65" s="3" t="str">
        <f>+VLOOKUP(G65,Codigos_class_frutas[],2,0)</f>
        <v>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 t="e">
        <f>+Precio_diario_frutas[[#This Row],[Precio promedio ponderado]]/#REF!</f>
        <v>#REF!</v>
      </c>
      <c r="Q65" s="2">
        <f>+VLOOKUP(Precio_diario_frutas[[#This Row],[Unidad de comercialización]],Codigos_kg[],2,0)</f>
        <v>14</v>
      </c>
    </row>
    <row r="66" spans="1:17" hidden="1" x14ac:dyDescent="0.35">
      <c r="A66" s="8" t="s">
        <v>60</v>
      </c>
      <c r="B66" s="3" t="str">
        <f>+VLOOKUP(A66,Codigos_mercados_mayoristas[],2,0)</f>
        <v>Valparaíso</v>
      </c>
      <c r="C66" s="4">
        <v>44131</v>
      </c>
      <c r="D66" s="3">
        <f>+VLOOKUP(A66,Codigos_mercados_mayoristas[],3,0)</f>
        <v>5</v>
      </c>
      <c r="E66" s="3" t="s">
        <v>655</v>
      </c>
      <c r="F66" s="3" t="str">
        <f>+VLOOKUP(G66,Codigos_class_frutas[],2,0)</f>
        <v>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 t="e">
        <f>+Precio_diario_frutas[[#This Row],[Precio promedio ponderado]]/#REF!</f>
        <v>#REF!</v>
      </c>
      <c r="Q66" s="2">
        <f>+VLOOKUP(Precio_diario_frutas[[#This Row],[Unidad de comercialización]],Codigos_kg[],2,0)</f>
        <v>20</v>
      </c>
    </row>
    <row r="67" spans="1:17" hidden="1" x14ac:dyDescent="0.35">
      <c r="A67" s="8" t="s">
        <v>60</v>
      </c>
      <c r="B67" s="3" t="str">
        <f>+VLOOKUP(A67,Codigos_mercados_mayoristas[],2,0)</f>
        <v>Valparaíso</v>
      </c>
      <c r="C67" s="4">
        <v>44131</v>
      </c>
      <c r="D67" s="3">
        <f>+VLOOKUP(A67,Codigos_mercados_mayoristas[],3,0)</f>
        <v>5</v>
      </c>
      <c r="E67" s="3" t="s">
        <v>655</v>
      </c>
      <c r="F67" s="3" t="str">
        <f>+VLOOKUP(G67,Codigos_class_frutas[],2,0)</f>
        <v>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 t="e">
        <f>+Precio_diario_frutas[[#This Row],[Precio promedio ponderado]]/#REF!</f>
        <v>#REF!</v>
      </c>
      <c r="Q67" s="2">
        <f>+VLOOKUP(Precio_diario_frutas[[#This Row],[Unidad de comercialización]],Codigos_kg[],2,0)</f>
        <v>20</v>
      </c>
    </row>
    <row r="68" spans="1:17" hidden="1" x14ac:dyDescent="0.35">
      <c r="A68" s="8" t="s">
        <v>107</v>
      </c>
      <c r="B68" s="3" t="str">
        <f>+VLOOKUP(A68,Codigos_mercados_mayoristas[],2,0)</f>
        <v>Los Lagos</v>
      </c>
      <c r="C68" s="4">
        <v>44131</v>
      </c>
      <c r="D68" s="3">
        <f>+VLOOKUP(A68,Codigos_mercados_mayoristas[],3,0)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 t="e">
        <f>+Precio_diario_frutas[[#This Row],[Precio promedio ponderado]]/#REF!</f>
        <v>#REF!</v>
      </c>
      <c r="Q68" s="2">
        <f>+VLOOKUP(Precio_diario_frutas[[#This Row],[Unidad de comercialización]],Codigos_kg[],2,0)</f>
        <v>1</v>
      </c>
    </row>
    <row r="69" spans="1:17" hidden="1" x14ac:dyDescent="0.35">
      <c r="A69" s="8" t="s">
        <v>107</v>
      </c>
      <c r="B69" s="3" t="str">
        <f>+VLOOKUP(A69,Codigos_mercados_mayoristas[],2,0)</f>
        <v>Los Lagos</v>
      </c>
      <c r="C69" s="4">
        <v>44131</v>
      </c>
      <c r="D69" s="3">
        <f>+VLOOKUP(A69,Codigos_mercados_mayoristas[],3,0)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 t="e">
        <f>+Precio_diario_frutas[[#This Row],[Precio promedio ponderado]]/#REF!</f>
        <v>#REF!</v>
      </c>
      <c r="Q69" s="2">
        <f>+VLOOKUP(Precio_diario_frutas[[#This Row],[Unidad de comercialización]],Codigos_kg[],2,0)</f>
        <v>7</v>
      </c>
    </row>
    <row r="70" spans="1:17" hidden="1" x14ac:dyDescent="0.35">
      <c r="A70" s="8" t="s">
        <v>107</v>
      </c>
      <c r="B70" s="3" t="str">
        <f>+VLOOKUP(A70,Codigos_mercados_mayoristas[],2,0)</f>
        <v>Los Lagos</v>
      </c>
      <c r="C70" s="4">
        <v>44131</v>
      </c>
      <c r="D70" s="3">
        <f>+VLOOKUP(A70,Codigos_mercados_mayoristas[],3,0)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 t="e">
        <f>+Precio_diario_frutas[[#This Row],[Precio promedio ponderado]]/#REF!</f>
        <v>#REF!</v>
      </c>
      <c r="Q70" s="2">
        <f>+VLOOKUP(Precio_diario_frutas[[#This Row],[Unidad de comercialización]],Codigos_kg[],2,0)</f>
        <v>15</v>
      </c>
    </row>
    <row r="71" spans="1:17" hidden="1" x14ac:dyDescent="0.35">
      <c r="A71" s="8" t="s">
        <v>107</v>
      </c>
      <c r="B71" s="3" t="str">
        <f>+VLOOKUP(A71,Codigos_mercados_mayoristas[],2,0)</f>
        <v>Los Lagos</v>
      </c>
      <c r="C71" s="4">
        <v>44131</v>
      </c>
      <c r="D71" s="3">
        <f>+VLOOKUP(A71,Codigos_mercados_mayoristas[],3,0)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 t="e">
        <f>+Precio_diario_frutas[[#This Row],[Precio promedio ponderado]]/#REF!</f>
        <v>#REF!</v>
      </c>
      <c r="Q71" s="2">
        <f>+VLOOKUP(Precio_diario_frutas[[#This Row],[Unidad de comercialización]],Codigos_kg[],2,0)</f>
        <v>16</v>
      </c>
    </row>
    <row r="72" spans="1:17" hidden="1" x14ac:dyDescent="0.35">
      <c r="A72" s="8" t="s">
        <v>107</v>
      </c>
      <c r="B72" s="3" t="str">
        <f>+VLOOKUP(A72,Codigos_mercados_mayoristas[],2,0)</f>
        <v>Los Lagos</v>
      </c>
      <c r="C72" s="4">
        <v>44131</v>
      </c>
      <c r="D72" s="3">
        <f>+VLOOKUP(A72,Codigos_mercados_mayoristas[],3,0)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 t="e">
        <f>+Precio_diario_frutas[[#This Row],[Precio promedio ponderado]]/#REF!</f>
        <v>#REF!</v>
      </c>
      <c r="Q72" s="2">
        <f>+VLOOKUP(Precio_diario_frutas[[#This Row],[Unidad de comercialización]],Codigos_kg[],2,0)</f>
        <v>16</v>
      </c>
    </row>
    <row r="73" spans="1:17" hidden="1" x14ac:dyDescent="0.35">
      <c r="A73" s="8" t="s">
        <v>107</v>
      </c>
      <c r="B73" s="3" t="str">
        <f>+VLOOKUP(A73,Codigos_mercados_mayoristas[],2,0)</f>
        <v>Los Lagos</v>
      </c>
      <c r="C73" s="4">
        <v>44131</v>
      </c>
      <c r="D73" s="3">
        <f>+VLOOKUP(A73,Codigos_mercados_mayoristas[],3,0)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 t="e">
        <f>+Precio_diario_frutas[[#This Row],[Precio promedio ponderado]]/#REF!</f>
        <v>#REF!</v>
      </c>
      <c r="Q73" s="2">
        <f>+VLOOKUP(Precio_diario_frutas[[#This Row],[Unidad de comercialización]],Codigos_kg[],2,0)</f>
        <v>10</v>
      </c>
    </row>
    <row r="74" spans="1:17" hidden="1" x14ac:dyDescent="0.35">
      <c r="A74" s="8" t="s">
        <v>107</v>
      </c>
      <c r="B74" s="3" t="str">
        <f>+VLOOKUP(A74,Codigos_mercados_mayoristas[],2,0)</f>
        <v>Los Lagos</v>
      </c>
      <c r="C74" s="4">
        <v>44131</v>
      </c>
      <c r="D74" s="3">
        <f>+VLOOKUP(A74,Codigos_mercados_mayoristas[],3,0)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 t="e">
        <f>+Precio_diario_frutas[[#This Row],[Precio promedio ponderado]]/#REF!</f>
        <v>#REF!</v>
      </c>
      <c r="Q74" s="2">
        <f>+VLOOKUP(Precio_diario_frutas[[#This Row],[Unidad de comercialización]],Codigos_kg[],2,0)</f>
        <v>10</v>
      </c>
    </row>
    <row r="75" spans="1:17" hidden="1" x14ac:dyDescent="0.35">
      <c r="A75" s="8" t="s">
        <v>107</v>
      </c>
      <c r="B75" s="3" t="str">
        <f>+VLOOKUP(A75,Codigos_mercados_mayoristas[],2,0)</f>
        <v>Los Lagos</v>
      </c>
      <c r="C75" s="4">
        <v>44131</v>
      </c>
      <c r="D75" s="3">
        <f>+VLOOKUP(A75,Codigos_mercados_mayoristas[],3,0)</f>
        <v>10</v>
      </c>
      <c r="E75" s="3" t="s">
        <v>655</v>
      </c>
      <c r="F75" s="3" t="str">
        <f>+VLOOKUP(G75,Codigos_class_frutas[],2,0)</f>
        <v>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 t="e">
        <f>+Precio_diario_frutas[[#This Row],[Precio promedio ponderado]]/#REF!</f>
        <v>#REF!</v>
      </c>
      <c r="Q75" s="2">
        <f>+VLOOKUP(Precio_diario_frutas[[#This Row],[Unidad de comercialización]],Codigos_kg[],2,0)</f>
        <v>4</v>
      </c>
    </row>
    <row r="76" spans="1:17" hidden="1" x14ac:dyDescent="0.35">
      <c r="A76" s="8" t="s">
        <v>107</v>
      </c>
      <c r="B76" s="3" t="str">
        <f>+VLOOKUP(A76,Codigos_mercados_mayoristas[],2,0)</f>
        <v>Los Lagos</v>
      </c>
      <c r="C76" s="4">
        <v>44131</v>
      </c>
      <c r="D76" s="3">
        <f>+VLOOKUP(A76,Codigos_mercados_mayoristas[],3,0)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 t="e">
        <f>+Precio_diario_frutas[[#This Row],[Precio promedio ponderado]]/#REF!</f>
        <v>#REF!</v>
      </c>
      <c r="Q76" s="2">
        <f>+VLOOKUP(Precio_diario_frutas[[#This Row],[Unidad de comercialización]],Codigos_kg[],2,0)</f>
        <v>15</v>
      </c>
    </row>
    <row r="77" spans="1:17" hidden="1" x14ac:dyDescent="0.35">
      <c r="A77" s="8" t="s">
        <v>107</v>
      </c>
      <c r="B77" s="3" t="str">
        <f>+VLOOKUP(A77,Codigos_mercados_mayoristas[],2,0)</f>
        <v>Los Lagos</v>
      </c>
      <c r="C77" s="4">
        <v>44131</v>
      </c>
      <c r="D77" s="3">
        <f>+VLOOKUP(A77,Codigos_mercados_mayoristas[],3,0)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 t="e">
        <f>+Precio_diario_frutas[[#This Row],[Precio promedio ponderado]]/#REF!</f>
        <v>#REF!</v>
      </c>
      <c r="Q77" s="2">
        <f>+VLOOKUP(Precio_diario_frutas[[#This Row],[Unidad de comercialización]],Codigos_kg[],2,0)</f>
        <v>15</v>
      </c>
    </row>
    <row r="78" spans="1:17" hidden="1" x14ac:dyDescent="0.35">
      <c r="A78" s="8" t="s">
        <v>107</v>
      </c>
      <c r="B78" s="3" t="str">
        <f>+VLOOKUP(A78,Codigos_mercados_mayoristas[],2,0)</f>
        <v>Los Lagos</v>
      </c>
      <c r="C78" s="4">
        <v>44131</v>
      </c>
      <c r="D78" s="3">
        <f>+VLOOKUP(A78,Codigos_mercados_mayoristas[],3,0)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 t="e">
        <f>+Precio_diario_frutas[[#This Row],[Precio promedio ponderado]]/#REF!</f>
        <v>#REF!</v>
      </c>
      <c r="Q78" s="2">
        <f>+VLOOKUP(Precio_diario_frutas[[#This Row],[Unidad de comercialización]],Codigos_kg[],2,0)</f>
        <v>15</v>
      </c>
    </row>
    <row r="79" spans="1:17" hidden="1" x14ac:dyDescent="0.35">
      <c r="A79" s="8" t="s">
        <v>107</v>
      </c>
      <c r="B79" s="3" t="str">
        <f>+VLOOKUP(A79,Codigos_mercados_mayoristas[],2,0)</f>
        <v>Los Lagos</v>
      </c>
      <c r="C79" s="4">
        <v>44131</v>
      </c>
      <c r="D79" s="3">
        <f>+VLOOKUP(A79,Codigos_mercados_mayoristas[],3,0)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 t="e">
        <f>+Precio_diario_frutas[[#This Row],[Precio promedio ponderado]]/#REF!</f>
        <v>#REF!</v>
      </c>
      <c r="Q79" s="2">
        <f>+VLOOKUP(Precio_diario_frutas[[#This Row],[Unidad de comercialización]],Codigos_kg[],2,0)</f>
        <v>15</v>
      </c>
    </row>
    <row r="80" spans="1:17" hidden="1" x14ac:dyDescent="0.35">
      <c r="A80" s="8" t="s">
        <v>107</v>
      </c>
      <c r="B80" s="3" t="str">
        <f>+VLOOKUP(A80,Codigos_mercados_mayoristas[],2,0)</f>
        <v>Los Lagos</v>
      </c>
      <c r="C80" s="4">
        <v>44131</v>
      </c>
      <c r="D80" s="3">
        <f>+VLOOKUP(A80,Codigos_mercados_mayoristas[],3,0)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 t="e">
        <f>+Precio_diario_frutas[[#This Row],[Precio promedio ponderado]]/#REF!</f>
        <v>#REF!</v>
      </c>
      <c r="Q80" s="2">
        <f>+VLOOKUP(Precio_diario_frutas[[#This Row],[Unidad de comercialización]],Codigos_kg[],2,0)</f>
        <v>15</v>
      </c>
    </row>
    <row r="81" spans="1:17" hidden="1" x14ac:dyDescent="0.35">
      <c r="A81" s="8" t="s">
        <v>107</v>
      </c>
      <c r="B81" s="3" t="str">
        <f>+VLOOKUP(A81,Codigos_mercados_mayoristas[],2,0)</f>
        <v>Los Lagos</v>
      </c>
      <c r="C81" s="4">
        <v>44131</v>
      </c>
      <c r="D81" s="3">
        <f>+VLOOKUP(A81,Codigos_mercados_mayoristas[],3,0)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 t="e">
        <f>+Precio_diario_frutas[[#This Row],[Precio promedio ponderado]]/#REF!</f>
        <v>#REF!</v>
      </c>
      <c r="Q81" s="2">
        <f>+VLOOKUP(Precio_diario_frutas[[#This Row],[Unidad de comercialización]],Codigos_kg[],2,0)</f>
        <v>15</v>
      </c>
    </row>
    <row r="82" spans="1:17" hidden="1" x14ac:dyDescent="0.35">
      <c r="A82" s="8" t="s">
        <v>107</v>
      </c>
      <c r="B82" s="3" t="str">
        <f>+VLOOKUP(A82,Codigos_mercados_mayoristas[],2,0)</f>
        <v>Los Lagos</v>
      </c>
      <c r="C82" s="4">
        <v>44131</v>
      </c>
      <c r="D82" s="3">
        <f>+VLOOKUP(A82,Codigos_mercados_mayoristas[],3,0)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 t="e">
        <f>+Precio_diario_frutas[[#This Row],[Precio promedio ponderado]]/#REF!</f>
        <v>#REF!</v>
      </c>
      <c r="Q82" s="2">
        <f>+VLOOKUP(Precio_diario_frutas[[#This Row],[Unidad de comercialización]],Codigos_kg[],2,0)</f>
        <v>15</v>
      </c>
    </row>
    <row r="83" spans="1:17" hidden="1" x14ac:dyDescent="0.35">
      <c r="A83" s="8" t="s">
        <v>107</v>
      </c>
      <c r="B83" s="3" t="str">
        <f>+VLOOKUP(A83,Codigos_mercados_mayoristas[],2,0)</f>
        <v>Los Lagos</v>
      </c>
      <c r="C83" s="4">
        <v>44131</v>
      </c>
      <c r="D83" s="3">
        <f>+VLOOKUP(A83,Codigos_mercados_mayoristas[],3,0)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 t="e">
        <f>+Precio_diario_frutas[[#This Row],[Precio promedio ponderado]]/#REF!</f>
        <v>#REF!</v>
      </c>
      <c r="Q83" s="2">
        <f>+VLOOKUP(Precio_diario_frutas[[#This Row],[Unidad de comercialización]],Codigos_kg[],2,0)</f>
        <v>15</v>
      </c>
    </row>
    <row r="84" spans="1:17" hidden="1" x14ac:dyDescent="0.35">
      <c r="A84" s="8" t="s">
        <v>107</v>
      </c>
      <c r="B84" s="3" t="str">
        <f>+VLOOKUP(A84,Codigos_mercados_mayoristas[],2,0)</f>
        <v>Los Lagos</v>
      </c>
      <c r="C84" s="4">
        <v>44131</v>
      </c>
      <c r="D84" s="3">
        <f>+VLOOKUP(A84,Codigos_mercados_mayoristas[],3,0)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 t="e">
        <f>+Precio_diario_frutas[[#This Row],[Precio promedio ponderado]]/#REF!</f>
        <v>#REF!</v>
      </c>
      <c r="Q84" s="2">
        <f>+VLOOKUP(Precio_diario_frutas[[#This Row],[Unidad de comercialización]],Codigos_kg[],2,0)</f>
        <v>15</v>
      </c>
    </row>
    <row r="85" spans="1:17" hidden="1" x14ac:dyDescent="0.35">
      <c r="A85" s="8" t="s">
        <v>107</v>
      </c>
      <c r="B85" s="3" t="str">
        <f>+VLOOKUP(A85,Codigos_mercados_mayoristas[],2,0)</f>
        <v>Los Lagos</v>
      </c>
      <c r="C85" s="4">
        <v>44131</v>
      </c>
      <c r="D85" s="3">
        <f>+VLOOKUP(A85,Codigos_mercados_mayoristas[],3,0)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 t="e">
        <f>+Precio_diario_frutas[[#This Row],[Precio promedio ponderado]]/#REF!</f>
        <v>#REF!</v>
      </c>
      <c r="Q85" s="2">
        <f>+VLOOKUP(Precio_diario_frutas[[#This Row],[Unidad de comercialización]],Codigos_kg[],2,0)</f>
        <v>1</v>
      </c>
    </row>
    <row r="86" spans="1:17" hidden="1" x14ac:dyDescent="0.35">
      <c r="A86" s="8" t="s">
        <v>107</v>
      </c>
      <c r="B86" s="3" t="str">
        <f>+VLOOKUP(A86,Codigos_mercados_mayoristas[],2,0)</f>
        <v>Los Lagos</v>
      </c>
      <c r="C86" s="4">
        <v>44131</v>
      </c>
      <c r="D86" s="3">
        <f>+VLOOKUP(A86,Codigos_mercados_mayoristas[],3,0)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 t="e">
        <f>+Precio_diario_frutas[[#This Row],[Precio promedio ponderado]]/#REF!</f>
        <v>#REF!</v>
      </c>
      <c r="Q86" s="2">
        <f>+VLOOKUP(Precio_diario_frutas[[#This Row],[Unidad de comercialización]],Codigos_kg[],2,0)</f>
        <v>1</v>
      </c>
    </row>
    <row r="87" spans="1:17" hidden="1" x14ac:dyDescent="0.35">
      <c r="A87" s="8" t="s">
        <v>107</v>
      </c>
      <c r="B87" s="3" t="str">
        <f>+VLOOKUP(A87,Codigos_mercados_mayoristas[],2,0)</f>
        <v>Los Lagos</v>
      </c>
      <c r="C87" s="4">
        <v>44131</v>
      </c>
      <c r="D87" s="3">
        <f>+VLOOKUP(A87,Codigos_mercados_mayoristas[],3,0)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 t="e">
        <f>+Precio_diario_frutas[[#This Row],[Precio promedio ponderado]]/#REF!</f>
        <v>#REF!</v>
      </c>
      <c r="Q87" s="2">
        <f>+VLOOKUP(Precio_diario_frutas[[#This Row],[Unidad de comercialización]],Codigos_kg[],2,0)</f>
        <v>1</v>
      </c>
    </row>
    <row r="88" spans="1:17" hidden="1" x14ac:dyDescent="0.35">
      <c r="A88" s="8" t="s">
        <v>107</v>
      </c>
      <c r="B88" s="3" t="str">
        <f>+VLOOKUP(A88,Codigos_mercados_mayoristas[],2,0)</f>
        <v>Los Lagos</v>
      </c>
      <c r="C88" s="4">
        <v>44131</v>
      </c>
      <c r="D88" s="3">
        <f>+VLOOKUP(A88,Codigos_mercados_mayoristas[],3,0)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 t="e">
        <f>+Precio_diario_frutas[[#This Row],[Precio promedio ponderado]]/#REF!</f>
        <v>#REF!</v>
      </c>
      <c r="Q88" s="2">
        <f>+VLOOKUP(Precio_diario_frutas[[#This Row],[Unidad de comercialización]],Codigos_kg[],2,0)</f>
        <v>15</v>
      </c>
    </row>
    <row r="89" spans="1:17" hidden="1" x14ac:dyDescent="0.35">
      <c r="A89" s="8" t="s">
        <v>107</v>
      </c>
      <c r="B89" s="3" t="str">
        <f>+VLOOKUP(A89,Codigos_mercados_mayoristas[],2,0)</f>
        <v>Los Lagos</v>
      </c>
      <c r="C89" s="4">
        <v>44131</v>
      </c>
      <c r="D89" s="3">
        <f>+VLOOKUP(A89,Codigos_mercados_mayoristas[],3,0)</f>
        <v>10</v>
      </c>
      <c r="E89" s="3" t="s">
        <v>655</v>
      </c>
      <c r="F89" s="3" t="str">
        <f>+VLOOKUP(G89,Codigos_class_frutas[],2,0)</f>
        <v>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 t="e">
        <f>+Precio_diario_frutas[[#This Row],[Precio promedio ponderado]]/#REF!</f>
        <v>#REF!</v>
      </c>
      <c r="Q89" s="2">
        <f>+VLOOKUP(Precio_diario_frutas[[#This Row],[Unidad de comercialización]],Codigos_kg[],2,0)</f>
        <v>14</v>
      </c>
    </row>
    <row r="90" spans="1:17" hidden="1" x14ac:dyDescent="0.35">
      <c r="A90" s="8" t="s">
        <v>107</v>
      </c>
      <c r="B90" s="3" t="str">
        <f>+VLOOKUP(A90,Codigos_mercados_mayoristas[],2,0)</f>
        <v>Los Lagos</v>
      </c>
      <c r="C90" s="4">
        <v>44131</v>
      </c>
      <c r="D90" s="3">
        <f>+VLOOKUP(A90,Codigos_mercados_mayoristas[],3,0)</f>
        <v>10</v>
      </c>
      <c r="E90" s="3" t="s">
        <v>655</v>
      </c>
      <c r="F90" s="3" t="str">
        <f>+VLOOKUP(G90,Codigos_class_frutas[],2,0)</f>
        <v>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 t="e">
        <f>+Precio_diario_frutas[[#This Row],[Precio promedio ponderado]]/#REF!</f>
        <v>#REF!</v>
      </c>
      <c r="Q90" s="2">
        <f>+VLOOKUP(Precio_diario_frutas[[#This Row],[Unidad de comercialización]],Codigos_kg[],2,0)</f>
        <v>16</v>
      </c>
    </row>
    <row r="91" spans="1:17" hidden="1" x14ac:dyDescent="0.35">
      <c r="A91" s="8" t="s">
        <v>107</v>
      </c>
      <c r="B91" s="3" t="str">
        <f>+VLOOKUP(A91,Codigos_mercados_mayoristas[],2,0)</f>
        <v>Los Lagos</v>
      </c>
      <c r="C91" s="4">
        <v>44131</v>
      </c>
      <c r="D91" s="3">
        <f>+VLOOKUP(A91,Codigos_mercados_mayoristas[],3,0)</f>
        <v>10</v>
      </c>
      <c r="E91" s="3" t="s">
        <v>655</v>
      </c>
      <c r="F91" s="3" t="str">
        <f>+VLOOKUP(G91,Codigos_class_frutas[],2,0)</f>
        <v>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 t="e">
        <f>+Precio_diario_frutas[[#This Row],[Precio promedio ponderado]]/#REF!</f>
        <v>#REF!</v>
      </c>
      <c r="Q91" s="2">
        <f>+VLOOKUP(Precio_diario_frutas[[#This Row],[Unidad de comercialización]],Codigos_kg[],2,0)</f>
        <v>20</v>
      </c>
    </row>
    <row r="92" spans="1:17" hidden="1" x14ac:dyDescent="0.35">
      <c r="A92" s="8" t="s">
        <v>107</v>
      </c>
      <c r="B92" s="3" t="str">
        <f>+VLOOKUP(A92,Codigos_mercados_mayoristas[],2,0)</f>
        <v>Los Lagos</v>
      </c>
      <c r="C92" s="4">
        <v>44131</v>
      </c>
      <c r="D92" s="3">
        <f>+VLOOKUP(A92,Codigos_mercados_mayoristas[],3,0)</f>
        <v>10</v>
      </c>
      <c r="E92" s="3" t="s">
        <v>655</v>
      </c>
      <c r="F92" s="3" t="str">
        <f>+VLOOKUP(G92,Codigos_class_frutas[],2,0)</f>
        <v>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 t="e">
        <f>+Precio_diario_frutas[[#This Row],[Precio promedio ponderado]]/#REF!</f>
        <v>#REF!</v>
      </c>
      <c r="Q92" s="2">
        <f>+VLOOKUP(Precio_diario_frutas[[#This Row],[Unidad de comercialización]],Codigos_kg[],2,0)</f>
        <v>20</v>
      </c>
    </row>
    <row r="93" spans="1:17" hidden="1" x14ac:dyDescent="0.35">
      <c r="A93" s="8" t="s">
        <v>107</v>
      </c>
      <c r="B93" s="3" t="str">
        <f>+VLOOKUP(A93,Codigos_mercados_mayoristas[],2,0)</f>
        <v>Los Lagos</v>
      </c>
      <c r="C93" s="4">
        <v>44131</v>
      </c>
      <c r="D93" s="3">
        <f>+VLOOKUP(A93,Codigos_mercados_mayoristas[],3,0)</f>
        <v>10</v>
      </c>
      <c r="E93" s="3" t="s">
        <v>655</v>
      </c>
      <c r="F93" s="3" t="str">
        <f>+VLOOKUP(G93,Codigos_class_frutas[],2,0)</f>
        <v>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 t="e">
        <f>+Precio_diario_frutas[[#This Row],[Precio promedio ponderado]]/#REF!</f>
        <v>#REF!</v>
      </c>
      <c r="Q93" s="2">
        <f>+VLOOKUP(Precio_diario_frutas[[#This Row],[Unidad de comercialización]],Codigos_kg[],2,0)</f>
        <v>20</v>
      </c>
    </row>
    <row r="94" spans="1:17" hidden="1" x14ac:dyDescent="0.35">
      <c r="A94" s="8" t="s">
        <v>107</v>
      </c>
      <c r="B94" s="3" t="str">
        <f>+VLOOKUP(A94,Codigos_mercados_mayoristas[],2,0)</f>
        <v>Los Lagos</v>
      </c>
      <c r="C94" s="4">
        <v>44131</v>
      </c>
      <c r="D94" s="3">
        <f>+VLOOKUP(A94,Codigos_mercados_mayoristas[],3,0)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 t="e">
        <f>+Precio_diario_frutas[[#This Row],[Precio promedio ponderado]]/#REF!</f>
        <v>#REF!</v>
      </c>
      <c r="Q94" s="2">
        <f>+VLOOKUP(Precio_diario_frutas[[#This Row],[Unidad de comercialización]],Codigos_kg[],2,0)</f>
        <v>14</v>
      </c>
    </row>
    <row r="95" spans="1:17" hidden="1" x14ac:dyDescent="0.35">
      <c r="A95" s="8" t="s">
        <v>134</v>
      </c>
      <c r="B95" s="3" t="str">
        <f>+VLOOKUP(A95,Codigos_mercados_mayoristas[],2,0)</f>
        <v>Maule</v>
      </c>
      <c r="C95" s="4">
        <v>44131</v>
      </c>
      <c r="D95" s="3">
        <f>+VLOOKUP(A95,Codigos_mercados_mayoristas[],3,0)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 t="e">
        <f>+Precio_diario_frutas[[#This Row],[Precio promedio ponderado]]/#REF!</f>
        <v>#REF!</v>
      </c>
      <c r="Q95" s="2">
        <f>+VLOOKUP(Precio_diario_frutas[[#This Row],[Unidad de comercialización]],Codigos_kg[],2,0)</f>
        <v>7</v>
      </c>
    </row>
    <row r="96" spans="1:17" hidden="1" x14ac:dyDescent="0.35">
      <c r="A96" s="8" t="s">
        <v>134</v>
      </c>
      <c r="B96" s="3" t="str">
        <f>+VLOOKUP(A96,Codigos_mercados_mayoristas[],2,0)</f>
        <v>Maule</v>
      </c>
      <c r="C96" s="4">
        <v>44131</v>
      </c>
      <c r="D96" s="3">
        <f>+VLOOKUP(A96,Codigos_mercados_mayoristas[],3,0)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 t="e">
        <f>+Precio_diario_frutas[[#This Row],[Precio promedio ponderado]]/#REF!</f>
        <v>#REF!</v>
      </c>
      <c r="Q96" s="2">
        <f>+VLOOKUP(Precio_diario_frutas[[#This Row],[Unidad de comercialización]],Codigos_kg[],2,0)</f>
        <v>7</v>
      </c>
    </row>
    <row r="97" spans="1:17" hidden="1" x14ac:dyDescent="0.35">
      <c r="A97" s="8" t="s">
        <v>134</v>
      </c>
      <c r="B97" s="3" t="str">
        <f>+VLOOKUP(A97,Codigos_mercados_mayoristas[],2,0)</f>
        <v>Maule</v>
      </c>
      <c r="C97" s="4">
        <v>44131</v>
      </c>
      <c r="D97" s="3">
        <f>+VLOOKUP(A97,Codigos_mercados_mayoristas[],3,0)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 t="e">
        <f>+Precio_diario_frutas[[#This Row],[Precio promedio ponderado]]/#REF!</f>
        <v>#REF!</v>
      </c>
      <c r="Q97" s="2">
        <f>+VLOOKUP(Precio_diario_frutas[[#This Row],[Unidad de comercialización]],Codigos_kg[],2,0)</f>
        <v>10</v>
      </c>
    </row>
    <row r="98" spans="1:17" hidden="1" x14ac:dyDescent="0.35">
      <c r="A98" s="8" t="s">
        <v>134</v>
      </c>
      <c r="B98" s="3" t="str">
        <f>+VLOOKUP(A98,Codigos_mercados_mayoristas[],2,0)</f>
        <v>Maule</v>
      </c>
      <c r="C98" s="4">
        <v>44131</v>
      </c>
      <c r="D98" s="3">
        <f>+VLOOKUP(A98,Codigos_mercados_mayoristas[],3,0)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 t="e">
        <f>+Precio_diario_frutas[[#This Row],[Precio promedio ponderado]]/#REF!</f>
        <v>#REF!</v>
      </c>
      <c r="Q98" s="2">
        <f>+VLOOKUP(Precio_diario_frutas[[#This Row],[Unidad de comercialización]],Codigos_kg[],2,0)</f>
        <v>10</v>
      </c>
    </row>
    <row r="99" spans="1:17" hidden="1" x14ac:dyDescent="0.35">
      <c r="A99" s="8" t="s">
        <v>134</v>
      </c>
      <c r="B99" s="3" t="str">
        <f>+VLOOKUP(A99,Codigos_mercados_mayoristas[],2,0)</f>
        <v>Maule</v>
      </c>
      <c r="C99" s="4">
        <v>44131</v>
      </c>
      <c r="D99" s="3">
        <f>+VLOOKUP(A99,Codigos_mercados_mayoristas[],3,0)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 t="e">
        <f>+Precio_diario_frutas[[#This Row],[Precio promedio ponderado]]/#REF!</f>
        <v>#REF!</v>
      </c>
      <c r="Q99" s="2">
        <f>+VLOOKUP(Precio_diario_frutas[[#This Row],[Unidad de comercialización]],Codigos_kg[],2,0)</f>
        <v>10</v>
      </c>
    </row>
    <row r="100" spans="1:17" hidden="1" x14ac:dyDescent="0.35">
      <c r="A100" s="8" t="s">
        <v>134</v>
      </c>
      <c r="B100" s="3" t="str">
        <f>+VLOOKUP(A100,Codigos_mercados_mayoristas[],2,0)</f>
        <v>Maule</v>
      </c>
      <c r="C100" s="4">
        <v>44131</v>
      </c>
      <c r="D100" s="3">
        <f>+VLOOKUP(A100,Codigos_mercados_mayoristas[],3,0)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 t="e">
        <f>+Precio_diario_frutas[[#This Row],[Precio promedio ponderado]]/#REF!</f>
        <v>#REF!</v>
      </c>
      <c r="Q100" s="2">
        <f>+VLOOKUP(Precio_diario_frutas[[#This Row],[Unidad de comercialización]],Codigos_kg[],2,0)</f>
        <v>14</v>
      </c>
    </row>
    <row r="101" spans="1:17" hidden="1" x14ac:dyDescent="0.35">
      <c r="A101" s="8" t="s">
        <v>134</v>
      </c>
      <c r="B101" s="3" t="str">
        <f>+VLOOKUP(A101,Codigos_mercados_mayoristas[],2,0)</f>
        <v>Maule</v>
      </c>
      <c r="C101" s="4">
        <v>44131</v>
      </c>
      <c r="D101" s="3">
        <f>+VLOOKUP(A101,Codigos_mercados_mayoristas[],3,0)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 t="e">
        <f>+Precio_diario_frutas[[#This Row],[Precio promedio ponderado]]/#REF!</f>
        <v>#REF!</v>
      </c>
      <c r="Q101" s="2">
        <f>+VLOOKUP(Precio_diario_frutas[[#This Row],[Unidad de comercialización]],Codigos_kg[],2,0)</f>
        <v>14</v>
      </c>
    </row>
    <row r="102" spans="1:17" hidden="1" x14ac:dyDescent="0.35">
      <c r="A102" s="8" t="s">
        <v>134</v>
      </c>
      <c r="B102" s="3" t="str">
        <f>+VLOOKUP(A102,Codigos_mercados_mayoristas[],2,0)</f>
        <v>Maule</v>
      </c>
      <c r="C102" s="4">
        <v>44131</v>
      </c>
      <c r="D102" s="3">
        <f>+VLOOKUP(A102,Codigos_mercados_mayoristas[],3,0)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 t="e">
        <f>+Precio_diario_frutas[[#This Row],[Precio promedio ponderado]]/#REF!</f>
        <v>#REF!</v>
      </c>
      <c r="Q102" s="2">
        <f>+VLOOKUP(Precio_diario_frutas[[#This Row],[Unidad de comercialización]],Codigos_kg[],2,0)</f>
        <v>14</v>
      </c>
    </row>
    <row r="103" spans="1:17" hidden="1" x14ac:dyDescent="0.35">
      <c r="A103" s="8" t="s">
        <v>134</v>
      </c>
      <c r="B103" s="3" t="str">
        <f>+VLOOKUP(A103,Codigos_mercados_mayoristas[],2,0)</f>
        <v>Maule</v>
      </c>
      <c r="C103" s="4">
        <v>44131</v>
      </c>
      <c r="D103" s="3">
        <f>+VLOOKUP(A103,Codigos_mercados_mayoristas[],3,0)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 t="e">
        <f>+Precio_diario_frutas[[#This Row],[Precio promedio ponderado]]/#REF!</f>
        <v>#REF!</v>
      </c>
      <c r="Q103" s="2">
        <f>+VLOOKUP(Precio_diario_frutas[[#This Row],[Unidad de comercialización]],Codigos_kg[],2,0)</f>
        <v>14</v>
      </c>
    </row>
    <row r="104" spans="1:17" hidden="1" x14ac:dyDescent="0.35">
      <c r="A104" s="8" t="s">
        <v>134</v>
      </c>
      <c r="B104" s="3" t="str">
        <f>+VLOOKUP(A104,Codigos_mercados_mayoristas[],2,0)</f>
        <v>Maule</v>
      </c>
      <c r="C104" s="4">
        <v>44131</v>
      </c>
      <c r="D104" s="3">
        <f>+VLOOKUP(A104,Codigos_mercados_mayoristas[],3,0)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 t="e">
        <f>+Precio_diario_frutas[[#This Row],[Precio promedio ponderado]]/#REF!</f>
        <v>#REF!</v>
      </c>
      <c r="Q104" s="2">
        <f>+VLOOKUP(Precio_diario_frutas[[#This Row],[Unidad de comercialización]],Codigos_kg[],2,0)</f>
        <v>18</v>
      </c>
    </row>
    <row r="105" spans="1:17" hidden="1" x14ac:dyDescent="0.35">
      <c r="A105" s="8" t="s">
        <v>134</v>
      </c>
      <c r="B105" s="3" t="str">
        <f>+VLOOKUP(A105,Codigos_mercados_mayoristas[],2,0)</f>
        <v>Maule</v>
      </c>
      <c r="C105" s="4">
        <v>44131</v>
      </c>
      <c r="D105" s="3">
        <f>+VLOOKUP(A105,Codigos_mercados_mayoristas[],3,0)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 t="e">
        <f>+Precio_diario_frutas[[#This Row],[Precio promedio ponderado]]/#REF!</f>
        <v>#REF!</v>
      </c>
      <c r="Q105" s="2">
        <f>+VLOOKUP(Precio_diario_frutas[[#This Row],[Unidad de comercialización]],Codigos_kg[],2,0)</f>
        <v>10</v>
      </c>
    </row>
    <row r="106" spans="1:17" hidden="1" x14ac:dyDescent="0.35">
      <c r="A106" s="8" t="s">
        <v>134</v>
      </c>
      <c r="B106" s="3" t="str">
        <f>+VLOOKUP(A106,Codigos_mercados_mayoristas[],2,0)</f>
        <v>Maule</v>
      </c>
      <c r="C106" s="4">
        <v>44131</v>
      </c>
      <c r="D106" s="3">
        <f>+VLOOKUP(A106,Codigos_mercados_mayoristas[],3,0)</f>
        <v>7</v>
      </c>
      <c r="E106" s="3" t="s">
        <v>655</v>
      </c>
      <c r="F106" s="3" t="str">
        <f>+VLOOKUP(G106,Codigos_class_frutas[],2,0)</f>
        <v>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 t="e">
        <f>+Precio_diario_frutas[[#This Row],[Precio promedio ponderado]]/#REF!</f>
        <v>#REF!</v>
      </c>
      <c r="Q106" s="2">
        <f>+VLOOKUP(Precio_diario_frutas[[#This Row],[Unidad de comercialización]],Codigos_kg[],2,0)</f>
        <v>4</v>
      </c>
    </row>
    <row r="107" spans="1:17" hidden="1" x14ac:dyDescent="0.35">
      <c r="A107" s="8" t="s">
        <v>134</v>
      </c>
      <c r="B107" s="3" t="str">
        <f>+VLOOKUP(A107,Codigos_mercados_mayoristas[],2,0)</f>
        <v>Maule</v>
      </c>
      <c r="C107" s="4">
        <v>44131</v>
      </c>
      <c r="D107" s="3">
        <f>+VLOOKUP(A107,Codigos_mercados_mayoristas[],3,0)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 t="e">
        <f>+Precio_diario_frutas[[#This Row],[Precio promedio ponderado]]/#REF!</f>
        <v>#REF!</v>
      </c>
      <c r="Q107" s="2">
        <f>+VLOOKUP(Precio_diario_frutas[[#This Row],[Unidad de comercialización]],Codigos_kg[],2,0)</f>
        <v>15</v>
      </c>
    </row>
    <row r="108" spans="1:17" hidden="1" x14ac:dyDescent="0.35">
      <c r="A108" s="8" t="s">
        <v>134</v>
      </c>
      <c r="B108" s="3" t="str">
        <f>+VLOOKUP(A108,Codigos_mercados_mayoristas[],2,0)</f>
        <v>Maule</v>
      </c>
      <c r="C108" s="4">
        <v>44131</v>
      </c>
      <c r="D108" s="3">
        <f>+VLOOKUP(A108,Codigos_mercados_mayoristas[],3,0)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 t="e">
        <f>+Precio_diario_frutas[[#This Row],[Precio promedio ponderado]]/#REF!</f>
        <v>#REF!</v>
      </c>
      <c r="Q108" s="2">
        <f>+VLOOKUP(Precio_diario_frutas[[#This Row],[Unidad de comercialización]],Codigos_kg[],2,0)</f>
        <v>15</v>
      </c>
    </row>
    <row r="109" spans="1:17" hidden="1" x14ac:dyDescent="0.35">
      <c r="A109" s="8" t="s">
        <v>134</v>
      </c>
      <c r="B109" s="3" t="str">
        <f>+VLOOKUP(A109,Codigos_mercados_mayoristas[],2,0)</f>
        <v>Maule</v>
      </c>
      <c r="C109" s="4">
        <v>44131</v>
      </c>
      <c r="D109" s="3">
        <f>+VLOOKUP(A109,Codigos_mercados_mayoristas[],3,0)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 t="e">
        <f>+Precio_diario_frutas[[#This Row],[Precio promedio ponderado]]/#REF!</f>
        <v>#REF!</v>
      </c>
      <c r="Q109" s="2">
        <f>+VLOOKUP(Precio_diario_frutas[[#This Row],[Unidad de comercialización]],Codigos_kg[],2,0)</f>
        <v>15</v>
      </c>
    </row>
    <row r="110" spans="1:17" hidden="1" x14ac:dyDescent="0.35">
      <c r="A110" s="8" t="s">
        <v>134</v>
      </c>
      <c r="B110" s="3" t="str">
        <f>+VLOOKUP(A110,Codigos_mercados_mayoristas[],2,0)</f>
        <v>Maule</v>
      </c>
      <c r="C110" s="4">
        <v>44131</v>
      </c>
      <c r="D110" s="3">
        <f>+VLOOKUP(A110,Codigos_mercados_mayoristas[],3,0)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 t="e">
        <f>+Precio_diario_frutas[[#This Row],[Precio promedio ponderado]]/#REF!</f>
        <v>#REF!</v>
      </c>
      <c r="Q110" s="2">
        <f>+VLOOKUP(Precio_diario_frutas[[#This Row],[Unidad de comercialización]],Codigos_kg[],2,0)</f>
        <v>15</v>
      </c>
    </row>
    <row r="111" spans="1:17" hidden="1" x14ac:dyDescent="0.35">
      <c r="A111" s="8" t="s">
        <v>134</v>
      </c>
      <c r="B111" s="3" t="str">
        <f>+VLOOKUP(A111,Codigos_mercados_mayoristas[],2,0)</f>
        <v>Maule</v>
      </c>
      <c r="C111" s="4">
        <v>44131</v>
      </c>
      <c r="D111" s="3">
        <f>+VLOOKUP(A111,Codigos_mercados_mayoristas[],3,0)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 t="e">
        <f>+Precio_diario_frutas[[#This Row],[Precio promedio ponderado]]/#REF!</f>
        <v>#REF!</v>
      </c>
      <c r="Q111" s="2">
        <f>+VLOOKUP(Precio_diario_frutas[[#This Row],[Unidad de comercialización]],Codigos_kg[],2,0)</f>
        <v>15</v>
      </c>
    </row>
    <row r="112" spans="1:17" hidden="1" x14ac:dyDescent="0.35">
      <c r="A112" s="8" t="s">
        <v>134</v>
      </c>
      <c r="B112" s="3" t="str">
        <f>+VLOOKUP(A112,Codigos_mercados_mayoristas[],2,0)</f>
        <v>Maule</v>
      </c>
      <c r="C112" s="4">
        <v>44131</v>
      </c>
      <c r="D112" s="3">
        <f>+VLOOKUP(A112,Codigos_mercados_mayoristas[],3,0)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 t="e">
        <f>+Precio_diario_frutas[[#This Row],[Precio promedio ponderado]]/#REF!</f>
        <v>#REF!</v>
      </c>
      <c r="Q112" s="2">
        <f>+VLOOKUP(Precio_diario_frutas[[#This Row],[Unidad de comercialización]],Codigos_kg[],2,0)</f>
        <v>15</v>
      </c>
    </row>
    <row r="113" spans="1:17" hidden="1" x14ac:dyDescent="0.35">
      <c r="A113" s="8" t="s">
        <v>134</v>
      </c>
      <c r="B113" s="3" t="str">
        <f>+VLOOKUP(A113,Codigos_mercados_mayoristas[],2,0)</f>
        <v>Maule</v>
      </c>
      <c r="C113" s="4">
        <v>44131</v>
      </c>
      <c r="D113" s="3">
        <f>+VLOOKUP(A113,Codigos_mercados_mayoristas[],3,0)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 t="e">
        <f>+Precio_diario_frutas[[#This Row],[Precio promedio ponderado]]/#REF!</f>
        <v>#REF!</v>
      </c>
      <c r="Q113" s="2">
        <f>+VLOOKUP(Precio_diario_frutas[[#This Row],[Unidad de comercialización]],Codigos_kg[],2,0)</f>
        <v>15</v>
      </c>
    </row>
    <row r="114" spans="1:17" hidden="1" x14ac:dyDescent="0.35">
      <c r="A114" s="8" t="s">
        <v>134</v>
      </c>
      <c r="B114" s="3" t="str">
        <f>+VLOOKUP(A114,Codigos_mercados_mayoristas[],2,0)</f>
        <v>Maule</v>
      </c>
      <c r="C114" s="4">
        <v>44131</v>
      </c>
      <c r="D114" s="3">
        <f>+VLOOKUP(A114,Codigos_mercados_mayoristas[],3,0)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 t="e">
        <f>+Precio_diario_frutas[[#This Row],[Precio promedio ponderado]]/#REF!</f>
        <v>#REF!</v>
      </c>
      <c r="Q114" s="2">
        <f>+VLOOKUP(Precio_diario_frutas[[#This Row],[Unidad de comercialización]],Codigos_kg[],2,0)</f>
        <v>15</v>
      </c>
    </row>
    <row r="115" spans="1:17" hidden="1" x14ac:dyDescent="0.35">
      <c r="A115" s="8" t="s">
        <v>134</v>
      </c>
      <c r="B115" s="3" t="str">
        <f>+VLOOKUP(A115,Codigos_mercados_mayoristas[],2,0)</f>
        <v>Maule</v>
      </c>
      <c r="C115" s="4">
        <v>44131</v>
      </c>
      <c r="D115" s="3">
        <f>+VLOOKUP(A115,Codigos_mercados_mayoristas[],3,0)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 t="e">
        <f>+Precio_diario_frutas[[#This Row],[Precio promedio ponderado]]/#REF!</f>
        <v>#REF!</v>
      </c>
      <c r="Q115" s="2">
        <f>+VLOOKUP(Precio_diario_frutas[[#This Row],[Unidad de comercialización]],Codigos_kg[],2,0)</f>
        <v>8</v>
      </c>
    </row>
    <row r="116" spans="1:17" hidden="1" x14ac:dyDescent="0.35">
      <c r="A116" s="8" t="s">
        <v>134</v>
      </c>
      <c r="B116" s="3" t="str">
        <f>+VLOOKUP(A116,Codigos_mercados_mayoristas[],2,0)</f>
        <v>Maule</v>
      </c>
      <c r="C116" s="4">
        <v>44131</v>
      </c>
      <c r="D116" s="3">
        <f>+VLOOKUP(A116,Codigos_mercados_mayoristas[],3,0)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 t="e">
        <f>+Precio_diario_frutas[[#This Row],[Precio promedio ponderado]]/#REF!</f>
        <v>#REF!</v>
      </c>
      <c r="Q116" s="2">
        <f>+VLOOKUP(Precio_diario_frutas[[#This Row],[Unidad de comercialización]],Codigos_kg[],2,0)</f>
        <v>8</v>
      </c>
    </row>
    <row r="117" spans="1:17" hidden="1" x14ac:dyDescent="0.35">
      <c r="A117" s="8" t="s">
        <v>134</v>
      </c>
      <c r="B117" s="3" t="str">
        <f>+VLOOKUP(A117,Codigos_mercados_mayoristas[],2,0)</f>
        <v>Maule</v>
      </c>
      <c r="C117" s="4">
        <v>44131</v>
      </c>
      <c r="D117" s="3">
        <f>+VLOOKUP(A117,Codigos_mercados_mayoristas[],3,0)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 t="e">
        <f>+Precio_diario_frutas[[#This Row],[Precio promedio ponderado]]/#REF!</f>
        <v>#REF!</v>
      </c>
      <c r="Q117" s="2">
        <f>+VLOOKUP(Precio_diario_frutas[[#This Row],[Unidad de comercialización]],Codigos_kg[],2,0)</f>
        <v>1</v>
      </c>
    </row>
    <row r="118" spans="1:17" hidden="1" x14ac:dyDescent="0.35">
      <c r="A118" s="8" t="s">
        <v>134</v>
      </c>
      <c r="B118" s="3" t="str">
        <f>+VLOOKUP(A118,Codigos_mercados_mayoristas[],2,0)</f>
        <v>Maule</v>
      </c>
      <c r="C118" s="4">
        <v>44131</v>
      </c>
      <c r="D118" s="3">
        <f>+VLOOKUP(A118,Codigos_mercados_mayoristas[],3,0)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 t="e">
        <f>+Precio_diario_frutas[[#This Row],[Precio promedio ponderado]]/#REF!</f>
        <v>#REF!</v>
      </c>
      <c r="Q118" s="2">
        <f>+VLOOKUP(Precio_diario_frutas[[#This Row],[Unidad de comercialización]],Codigos_kg[],2,0)</f>
        <v>8</v>
      </c>
    </row>
    <row r="119" spans="1:17" hidden="1" x14ac:dyDescent="0.35">
      <c r="A119" s="8" t="s">
        <v>134</v>
      </c>
      <c r="B119" s="3" t="str">
        <f>+VLOOKUP(A119,Codigos_mercados_mayoristas[],2,0)</f>
        <v>Maule</v>
      </c>
      <c r="C119" s="4">
        <v>44131</v>
      </c>
      <c r="D119" s="3">
        <f>+VLOOKUP(A119,Codigos_mercados_mayoristas[],3,0)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 t="e">
        <f>+Precio_diario_frutas[[#This Row],[Precio promedio ponderado]]/#REF!</f>
        <v>#REF!</v>
      </c>
      <c r="Q119" s="2">
        <f>+VLOOKUP(Precio_diario_frutas[[#This Row],[Unidad de comercialización]],Codigos_kg[],2,0)</f>
        <v>1</v>
      </c>
    </row>
    <row r="120" spans="1:17" hidden="1" x14ac:dyDescent="0.35">
      <c r="A120" s="8" t="s">
        <v>134</v>
      </c>
      <c r="B120" s="3" t="str">
        <f>+VLOOKUP(A120,Codigos_mercados_mayoristas[],2,0)</f>
        <v>Maule</v>
      </c>
      <c r="C120" s="4">
        <v>44131</v>
      </c>
      <c r="D120" s="3">
        <f>+VLOOKUP(A120,Codigos_mercados_mayoristas[],3,0)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 t="e">
        <f>+Precio_diario_frutas[[#This Row],[Precio promedio ponderado]]/#REF!</f>
        <v>#REF!</v>
      </c>
      <c r="Q120" s="2">
        <f>+VLOOKUP(Precio_diario_frutas[[#This Row],[Unidad de comercialización]],Codigos_kg[],2,0)</f>
        <v>8</v>
      </c>
    </row>
    <row r="121" spans="1:17" hidden="1" x14ac:dyDescent="0.35">
      <c r="A121" s="8" t="s">
        <v>134</v>
      </c>
      <c r="B121" s="3" t="str">
        <f>+VLOOKUP(A121,Codigos_mercados_mayoristas[],2,0)</f>
        <v>Maule</v>
      </c>
      <c r="C121" s="4">
        <v>44131</v>
      </c>
      <c r="D121" s="3">
        <f>+VLOOKUP(A121,Codigos_mercados_mayoristas[],3,0)</f>
        <v>7</v>
      </c>
      <c r="E121" s="3" t="s">
        <v>655</v>
      </c>
      <c r="F121" s="3" t="str">
        <f>+VLOOKUP(G121,Codigos_class_frutas[],2,0)</f>
        <v>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 t="e">
        <f>+Precio_diario_frutas[[#This Row],[Precio promedio ponderado]]/#REF!</f>
        <v>#REF!</v>
      </c>
      <c r="Q121" s="2">
        <f>+VLOOKUP(Precio_diario_frutas[[#This Row],[Unidad de comercialización]],Codigos_kg[],2,0)</f>
        <v>14</v>
      </c>
    </row>
    <row r="122" spans="1:17" hidden="1" x14ac:dyDescent="0.35">
      <c r="A122" s="8" t="s">
        <v>134</v>
      </c>
      <c r="B122" s="3" t="str">
        <f>+VLOOKUP(A122,Codigos_mercados_mayoristas[],2,0)</f>
        <v>Maule</v>
      </c>
      <c r="C122" s="4">
        <v>44131</v>
      </c>
      <c r="D122" s="3">
        <f>+VLOOKUP(A122,Codigos_mercados_mayoristas[],3,0)</f>
        <v>7</v>
      </c>
      <c r="E122" s="3" t="s">
        <v>655</v>
      </c>
      <c r="F122" s="3" t="str">
        <f>+VLOOKUP(G122,Codigos_class_frutas[],2,0)</f>
        <v>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 t="e">
        <f>+Precio_diario_frutas[[#This Row],[Precio promedio ponderado]]/#REF!</f>
        <v>#REF!</v>
      </c>
      <c r="Q122" s="2">
        <f>+VLOOKUP(Precio_diario_frutas[[#This Row],[Unidad de comercialización]],Codigos_kg[],2,0)</f>
        <v>20</v>
      </c>
    </row>
    <row r="123" spans="1:17" hidden="1" x14ac:dyDescent="0.35">
      <c r="A123" s="8" t="s">
        <v>134</v>
      </c>
      <c r="B123" s="3" t="str">
        <f>+VLOOKUP(A123,Codigos_mercados_mayoristas[],2,0)</f>
        <v>Maule</v>
      </c>
      <c r="C123" s="4">
        <v>44131</v>
      </c>
      <c r="D123" s="3">
        <f>+VLOOKUP(A123,Codigos_mercados_mayoristas[],3,0)</f>
        <v>7</v>
      </c>
      <c r="E123" s="3" t="s">
        <v>655</v>
      </c>
      <c r="F123" s="3" t="str">
        <f>+VLOOKUP(G123,Codigos_class_frutas[],2,0)</f>
        <v>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 t="e">
        <f>+Precio_diario_frutas[[#This Row],[Precio promedio ponderado]]/#REF!</f>
        <v>#REF!</v>
      </c>
      <c r="Q123" s="2">
        <f>+VLOOKUP(Precio_diario_frutas[[#This Row],[Unidad de comercialización]],Codigos_kg[],2,0)</f>
        <v>20</v>
      </c>
    </row>
    <row r="124" spans="1:17" ht="29" hidden="1" x14ac:dyDescent="0.35">
      <c r="A124" s="8" t="s">
        <v>142</v>
      </c>
      <c r="B124" s="3" t="str">
        <f>+VLOOKUP(A124,Codigos_mercados_mayoristas[],2,0)</f>
        <v>Metropolitana</v>
      </c>
      <c r="C124" s="4">
        <v>44131</v>
      </c>
      <c r="D124" s="3">
        <f>+VLOOKUP(A124,Codigos_mercados_mayoristas[],3,0)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 t="e">
        <f>+Precio_diario_frutas[[#This Row],[Precio promedio ponderado]]/#REF!</f>
        <v>#REF!</v>
      </c>
      <c r="Q124" s="2">
        <f>+VLOOKUP(Precio_diario_frutas[[#This Row],[Unidad de comercialización]],Codigos_kg[],2,0)</f>
        <v>2.04</v>
      </c>
    </row>
    <row r="125" spans="1:17" hidden="1" x14ac:dyDescent="0.35">
      <c r="A125" s="8" t="s">
        <v>142</v>
      </c>
      <c r="B125" s="3" t="str">
        <f>+VLOOKUP(A125,Codigos_mercados_mayoristas[],2,0)</f>
        <v>Metropolitana</v>
      </c>
      <c r="C125" s="4">
        <v>44131</v>
      </c>
      <c r="D125" s="3">
        <f>+VLOOKUP(A125,Codigos_mercados_mayoristas[],3,0)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 t="e">
        <f>+Precio_diario_frutas[[#This Row],[Precio promedio ponderado]]/#REF!</f>
        <v>#REF!</v>
      </c>
      <c r="Q125" s="2">
        <f>+VLOOKUP(Precio_diario_frutas[[#This Row],[Unidad de comercialización]],Codigos_kg[],2,0)</f>
        <v>2</v>
      </c>
    </row>
    <row r="126" spans="1:17" hidden="1" x14ac:dyDescent="0.35">
      <c r="A126" s="8" t="s">
        <v>142</v>
      </c>
      <c r="B126" s="3" t="str">
        <f>+VLOOKUP(A126,Codigos_mercados_mayoristas[],2,0)</f>
        <v>Metropolitana</v>
      </c>
      <c r="C126" s="4">
        <v>44131</v>
      </c>
      <c r="D126" s="3">
        <f>+VLOOKUP(A126,Codigos_mercados_mayoristas[],3,0)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 t="e">
        <f>+Precio_diario_frutas[[#This Row],[Precio promedio ponderado]]/#REF!</f>
        <v>#REF!</v>
      </c>
      <c r="Q126" s="2">
        <f>+VLOOKUP(Precio_diario_frutas[[#This Row],[Unidad de comercialización]],Codigos_kg[],2,0)</f>
        <v>15</v>
      </c>
    </row>
    <row r="127" spans="1:17" hidden="1" x14ac:dyDescent="0.35">
      <c r="A127" s="8" t="s">
        <v>142</v>
      </c>
      <c r="B127" s="3" t="str">
        <f>+VLOOKUP(A127,Codigos_mercados_mayoristas[],2,0)</f>
        <v>Metropolitana</v>
      </c>
      <c r="C127" s="4">
        <v>44131</v>
      </c>
      <c r="D127" s="3">
        <f>+VLOOKUP(A127,Codigos_mercados_mayoristas[],3,0)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 t="e">
        <f>+Precio_diario_frutas[[#This Row],[Precio promedio ponderado]]/#REF!</f>
        <v>#REF!</v>
      </c>
      <c r="Q127" s="2">
        <f>+VLOOKUP(Precio_diario_frutas[[#This Row],[Unidad de comercialización]],Codigos_kg[],2,0)</f>
        <v>8</v>
      </c>
    </row>
    <row r="128" spans="1:17" hidden="1" x14ac:dyDescent="0.35">
      <c r="A128" s="8" t="s">
        <v>142</v>
      </c>
      <c r="B128" s="3" t="str">
        <f>+VLOOKUP(A128,Codigos_mercados_mayoristas[],2,0)</f>
        <v>Metropolitana</v>
      </c>
      <c r="C128" s="4">
        <v>44131</v>
      </c>
      <c r="D128" s="3">
        <f>+VLOOKUP(A128,Codigos_mercados_mayoristas[],3,0)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 t="e">
        <f>+Precio_diario_frutas[[#This Row],[Precio promedio ponderado]]/#REF!</f>
        <v>#REF!</v>
      </c>
      <c r="Q128" s="2">
        <f>+VLOOKUP(Precio_diario_frutas[[#This Row],[Unidad de comercialización]],Codigos_kg[],2,0)</f>
        <v>15</v>
      </c>
    </row>
    <row r="129" spans="1:17" hidden="1" x14ac:dyDescent="0.35">
      <c r="A129" s="8" t="s">
        <v>142</v>
      </c>
      <c r="B129" s="3" t="str">
        <f>+VLOOKUP(A129,Codigos_mercados_mayoristas[],2,0)</f>
        <v>Metropolitana</v>
      </c>
      <c r="C129" s="4">
        <v>44131</v>
      </c>
      <c r="D129" s="3">
        <f>+VLOOKUP(A129,Codigos_mercados_mayoristas[],3,0)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 t="e">
        <f>+Precio_diario_frutas[[#This Row],[Precio promedio ponderado]]/#REF!</f>
        <v>#REF!</v>
      </c>
      <c r="Q129" s="2">
        <f>+VLOOKUP(Precio_diario_frutas[[#This Row],[Unidad de comercialización]],Codigos_kg[],2,0)</f>
        <v>8</v>
      </c>
    </row>
    <row r="130" spans="1:17" hidden="1" x14ac:dyDescent="0.35">
      <c r="A130" s="8" t="s">
        <v>142</v>
      </c>
      <c r="B130" s="3" t="str">
        <f>+VLOOKUP(A130,Codigos_mercados_mayoristas[],2,0)</f>
        <v>Metropolitana</v>
      </c>
      <c r="C130" s="4">
        <v>44131</v>
      </c>
      <c r="D130" s="3">
        <f>+VLOOKUP(A130,Codigos_mercados_mayoristas[],3,0)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 t="e">
        <f>+Precio_diario_frutas[[#This Row],[Precio promedio ponderado]]/#REF!</f>
        <v>#REF!</v>
      </c>
      <c r="Q130" s="2">
        <f>+VLOOKUP(Precio_diario_frutas[[#This Row],[Unidad de comercialización]],Codigos_kg[],2,0)</f>
        <v>8</v>
      </c>
    </row>
    <row r="131" spans="1:17" hidden="1" x14ac:dyDescent="0.35">
      <c r="A131" s="8" t="s">
        <v>142</v>
      </c>
      <c r="B131" s="3" t="str">
        <f>+VLOOKUP(A131,Codigos_mercados_mayoristas[],2,0)</f>
        <v>Metropolitana</v>
      </c>
      <c r="C131" s="4">
        <v>44131</v>
      </c>
      <c r="D131" s="3">
        <f>+VLOOKUP(A131,Codigos_mercados_mayoristas[],3,0)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 t="e">
        <f>+Precio_diario_frutas[[#This Row],[Precio promedio ponderado]]/#REF!</f>
        <v>#REF!</v>
      </c>
      <c r="Q131" s="2">
        <f>+VLOOKUP(Precio_diario_frutas[[#This Row],[Unidad de comercialización]],Codigos_kg[],2,0)</f>
        <v>15</v>
      </c>
    </row>
    <row r="132" spans="1:17" hidden="1" x14ac:dyDescent="0.35">
      <c r="A132" s="8" t="s">
        <v>142</v>
      </c>
      <c r="B132" s="3" t="str">
        <f>+VLOOKUP(A132,Codigos_mercados_mayoristas[],2,0)</f>
        <v>Metropolitana</v>
      </c>
      <c r="C132" s="4">
        <v>44131</v>
      </c>
      <c r="D132" s="3">
        <f>+VLOOKUP(A132,Codigos_mercados_mayoristas[],3,0)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 t="e">
        <f>+Precio_diario_frutas[[#This Row],[Precio promedio ponderado]]/#REF!</f>
        <v>#REF!</v>
      </c>
      <c r="Q132" s="2">
        <f>+VLOOKUP(Precio_diario_frutas[[#This Row],[Unidad de comercialización]],Codigos_kg[],2,0)</f>
        <v>8</v>
      </c>
    </row>
    <row r="133" spans="1:17" hidden="1" x14ac:dyDescent="0.35">
      <c r="A133" s="8" t="s">
        <v>142</v>
      </c>
      <c r="B133" s="3" t="str">
        <f>+VLOOKUP(A133,Codigos_mercados_mayoristas[],2,0)</f>
        <v>Metropolitana</v>
      </c>
      <c r="C133" s="4">
        <v>44131</v>
      </c>
      <c r="D133" s="3">
        <f>+VLOOKUP(A133,Codigos_mercados_mayoristas[],3,0)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 t="e">
        <f>+Precio_diario_frutas[[#This Row],[Precio promedio ponderado]]/#REF!</f>
        <v>#REF!</v>
      </c>
      <c r="Q133" s="2">
        <f>+VLOOKUP(Precio_diario_frutas[[#This Row],[Unidad de comercialización]],Codigos_kg[],2,0)</f>
        <v>15</v>
      </c>
    </row>
    <row r="134" spans="1:17" hidden="1" x14ac:dyDescent="0.35">
      <c r="A134" s="8" t="s">
        <v>142</v>
      </c>
      <c r="B134" s="3" t="str">
        <f>+VLOOKUP(A134,Codigos_mercados_mayoristas[],2,0)</f>
        <v>Metropolitana</v>
      </c>
      <c r="C134" s="4">
        <v>44131</v>
      </c>
      <c r="D134" s="3">
        <f>+VLOOKUP(A134,Codigos_mercados_mayoristas[],3,0)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 t="e">
        <f>+Precio_diario_frutas[[#This Row],[Precio promedio ponderado]]/#REF!</f>
        <v>#REF!</v>
      </c>
      <c r="Q134" s="2">
        <f>+VLOOKUP(Precio_diario_frutas[[#This Row],[Unidad de comercialización]],Codigos_kg[],2,0)</f>
        <v>8</v>
      </c>
    </row>
    <row r="135" spans="1:17" hidden="1" x14ac:dyDescent="0.35">
      <c r="A135" s="8" t="s">
        <v>142</v>
      </c>
      <c r="B135" s="3" t="str">
        <f>+VLOOKUP(A135,Codigos_mercados_mayoristas[],2,0)</f>
        <v>Metropolitana</v>
      </c>
      <c r="C135" s="4">
        <v>44131</v>
      </c>
      <c r="D135" s="3">
        <f>+VLOOKUP(A135,Codigos_mercados_mayoristas[],3,0)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 t="e">
        <f>+Precio_diario_frutas[[#This Row],[Precio promedio ponderado]]/#REF!</f>
        <v>#REF!</v>
      </c>
      <c r="Q135" s="2">
        <f>+VLOOKUP(Precio_diario_frutas[[#This Row],[Unidad de comercialización]],Codigos_kg[],2,0)</f>
        <v>15</v>
      </c>
    </row>
    <row r="136" spans="1:17" hidden="1" x14ac:dyDescent="0.35">
      <c r="A136" s="8" t="s">
        <v>142</v>
      </c>
      <c r="B136" s="3" t="str">
        <f>+VLOOKUP(A136,Codigos_mercados_mayoristas[],2,0)</f>
        <v>Metropolitana</v>
      </c>
      <c r="C136" s="4">
        <v>44131</v>
      </c>
      <c r="D136" s="3">
        <f>+VLOOKUP(A136,Codigos_mercados_mayoristas[],3,0)</f>
        <v>13</v>
      </c>
      <c r="E136" s="3" t="s">
        <v>655</v>
      </c>
      <c r="F136" s="3" t="str">
        <f>+VLOOKUP(G136,Codigos_class_frutas[],2,0)</f>
        <v>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 t="e">
        <f>+Precio_diario_frutas[[#This Row],[Precio promedio ponderado]]/#REF!</f>
        <v>#REF!</v>
      </c>
      <c r="Q136" s="2">
        <f>+VLOOKUP(Precio_diario_frutas[[#This Row],[Unidad de comercialización]],Codigos_kg[],2,0)</f>
        <v>20</v>
      </c>
    </row>
    <row r="137" spans="1:17" hidden="1" x14ac:dyDescent="0.35">
      <c r="A137" s="8" t="s">
        <v>142</v>
      </c>
      <c r="B137" s="3" t="str">
        <f>+VLOOKUP(A137,Codigos_mercados_mayoristas[],2,0)</f>
        <v>Metropolitana</v>
      </c>
      <c r="C137" s="4">
        <v>44131</v>
      </c>
      <c r="D137" s="3">
        <f>+VLOOKUP(A137,Codigos_mercados_mayoristas[],3,0)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 t="e">
        <f>+Precio_diario_frutas[[#This Row],[Precio promedio ponderado]]/#REF!</f>
        <v>#REF!</v>
      </c>
      <c r="Q137" s="2">
        <f>+VLOOKUP(Precio_diario_frutas[[#This Row],[Unidad de comercialización]],Codigos_kg[],2,0)</f>
        <v>7</v>
      </c>
    </row>
    <row r="138" spans="1:17" hidden="1" x14ac:dyDescent="0.35">
      <c r="A138" s="8" t="s">
        <v>142</v>
      </c>
      <c r="B138" s="3" t="str">
        <f>+VLOOKUP(A138,Codigos_mercados_mayoristas[],2,0)</f>
        <v>Metropolitana</v>
      </c>
      <c r="C138" s="4">
        <v>44131</v>
      </c>
      <c r="D138" s="3">
        <f>+VLOOKUP(A138,Codigos_mercados_mayoristas[],3,0)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 t="e">
        <f>+Precio_diario_frutas[[#This Row],[Precio promedio ponderado]]/#REF!</f>
        <v>#REF!</v>
      </c>
      <c r="Q138" s="2">
        <f>+VLOOKUP(Precio_diario_frutas[[#This Row],[Unidad de comercialización]],Codigos_kg[],2,0)</f>
        <v>7</v>
      </c>
    </row>
    <row r="139" spans="1:17" hidden="1" x14ac:dyDescent="0.35">
      <c r="A139" s="8" t="s">
        <v>142</v>
      </c>
      <c r="B139" s="3" t="str">
        <f>+VLOOKUP(A139,Codigos_mercados_mayoristas[],2,0)</f>
        <v>Metropolitana</v>
      </c>
      <c r="C139" s="4">
        <v>44131</v>
      </c>
      <c r="D139" s="3">
        <f>+VLOOKUP(A139,Codigos_mercados_mayoristas[],3,0)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 t="e">
        <f>+Precio_diario_frutas[[#This Row],[Precio promedio ponderado]]/#REF!</f>
        <v>#REF!</v>
      </c>
      <c r="Q139" s="2">
        <f>+VLOOKUP(Precio_diario_frutas[[#This Row],[Unidad de comercialización]],Codigos_kg[],2,0)</f>
        <v>7</v>
      </c>
    </row>
    <row r="140" spans="1:17" hidden="1" x14ac:dyDescent="0.35">
      <c r="A140" s="8" t="s">
        <v>142</v>
      </c>
      <c r="B140" s="3" t="str">
        <f>+VLOOKUP(A140,Codigos_mercados_mayoristas[],2,0)</f>
        <v>Metropolitana</v>
      </c>
      <c r="C140" s="4">
        <v>44131</v>
      </c>
      <c r="D140" s="3">
        <f>+VLOOKUP(A140,Codigos_mercados_mayoristas[],3,0)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 t="e">
        <f>+Precio_diario_frutas[[#This Row],[Precio promedio ponderado]]/#REF!</f>
        <v>#REF!</v>
      </c>
      <c r="Q140" s="2">
        <f>+VLOOKUP(Precio_diario_frutas[[#This Row],[Unidad de comercialización]],Codigos_kg[],2,0)</f>
        <v>18</v>
      </c>
    </row>
    <row r="141" spans="1:17" hidden="1" x14ac:dyDescent="0.35">
      <c r="A141" s="8" t="s">
        <v>142</v>
      </c>
      <c r="B141" s="3" t="str">
        <f>+VLOOKUP(A141,Codigos_mercados_mayoristas[],2,0)</f>
        <v>Metropolitana</v>
      </c>
      <c r="C141" s="4">
        <v>44131</v>
      </c>
      <c r="D141" s="3">
        <f>+VLOOKUP(A141,Codigos_mercados_mayoristas[],3,0)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 t="e">
        <f>+Precio_diario_frutas[[#This Row],[Precio promedio ponderado]]/#REF!</f>
        <v>#REF!</v>
      </c>
      <c r="Q141" s="2">
        <f>+VLOOKUP(Precio_diario_frutas[[#This Row],[Unidad de comercialización]],Codigos_kg[],2,0)</f>
        <v>450</v>
      </c>
    </row>
    <row r="142" spans="1:17" hidden="1" x14ac:dyDescent="0.35">
      <c r="A142" s="8" t="s">
        <v>142</v>
      </c>
      <c r="B142" s="3" t="str">
        <f>+VLOOKUP(A142,Codigos_mercados_mayoristas[],2,0)</f>
        <v>Metropolitana</v>
      </c>
      <c r="C142" s="4">
        <v>44131</v>
      </c>
      <c r="D142" s="3">
        <f>+VLOOKUP(A142,Codigos_mercados_mayoristas[],3,0)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 t="e">
        <f>+Precio_diario_frutas[[#This Row],[Precio promedio ponderado]]/#REF!</f>
        <v>#REF!</v>
      </c>
      <c r="Q142" s="2">
        <f>+VLOOKUP(Precio_diario_frutas[[#This Row],[Unidad de comercialización]],Codigos_kg[],2,0)</f>
        <v>18</v>
      </c>
    </row>
    <row r="143" spans="1:17" hidden="1" x14ac:dyDescent="0.35">
      <c r="A143" s="8" t="s">
        <v>142</v>
      </c>
      <c r="B143" s="3" t="str">
        <f>+VLOOKUP(A143,Codigos_mercados_mayoristas[],2,0)</f>
        <v>Metropolitana</v>
      </c>
      <c r="C143" s="4">
        <v>44131</v>
      </c>
      <c r="D143" s="3">
        <f>+VLOOKUP(A143,Codigos_mercados_mayoristas[],3,0)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 t="e">
        <f>+Precio_diario_frutas[[#This Row],[Precio promedio ponderado]]/#REF!</f>
        <v>#REF!</v>
      </c>
      <c r="Q143" s="2">
        <f>+VLOOKUP(Precio_diario_frutas[[#This Row],[Unidad de comercialización]],Codigos_kg[],2,0)</f>
        <v>18</v>
      </c>
    </row>
    <row r="144" spans="1:17" hidden="1" x14ac:dyDescent="0.35">
      <c r="A144" s="8" t="s">
        <v>142</v>
      </c>
      <c r="B144" s="3" t="str">
        <f>+VLOOKUP(A144,Codigos_mercados_mayoristas[],2,0)</f>
        <v>Metropolitana</v>
      </c>
      <c r="C144" s="4">
        <v>44131</v>
      </c>
      <c r="D144" s="3">
        <f>+VLOOKUP(A144,Codigos_mercados_mayoristas[],3,0)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 t="e">
        <f>+Precio_diario_frutas[[#This Row],[Precio promedio ponderado]]/#REF!</f>
        <v>#REF!</v>
      </c>
      <c r="Q144" s="2">
        <f>+VLOOKUP(Precio_diario_frutas[[#This Row],[Unidad de comercialización]],Codigos_kg[],2,0)</f>
        <v>18</v>
      </c>
    </row>
    <row r="145" spans="1:17" hidden="1" x14ac:dyDescent="0.35">
      <c r="A145" s="8" t="s">
        <v>142</v>
      </c>
      <c r="B145" s="3" t="str">
        <f>+VLOOKUP(A145,Codigos_mercados_mayoristas[],2,0)</f>
        <v>Metropolitana</v>
      </c>
      <c r="C145" s="4">
        <v>44131</v>
      </c>
      <c r="D145" s="3">
        <f>+VLOOKUP(A145,Codigos_mercados_mayoristas[],3,0)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 t="e">
        <f>+Precio_diario_frutas[[#This Row],[Precio promedio ponderado]]/#REF!</f>
        <v>#REF!</v>
      </c>
      <c r="Q145" s="2">
        <f>+VLOOKUP(Precio_diario_frutas[[#This Row],[Unidad de comercialización]],Codigos_kg[],2,0)</f>
        <v>18</v>
      </c>
    </row>
    <row r="146" spans="1:17" hidden="1" x14ac:dyDescent="0.35">
      <c r="A146" s="8" t="s">
        <v>142</v>
      </c>
      <c r="B146" s="3" t="str">
        <f>+VLOOKUP(A146,Codigos_mercados_mayoristas[],2,0)</f>
        <v>Metropolitana</v>
      </c>
      <c r="C146" s="4">
        <v>44131</v>
      </c>
      <c r="D146" s="3">
        <f>+VLOOKUP(A146,Codigos_mercados_mayoristas[],3,0)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 t="e">
        <f>+Precio_diario_frutas[[#This Row],[Precio promedio ponderado]]/#REF!</f>
        <v>#REF!</v>
      </c>
      <c r="Q146" s="2">
        <f>+VLOOKUP(Precio_diario_frutas[[#This Row],[Unidad de comercialización]],Codigos_kg[],2,0)</f>
        <v>450</v>
      </c>
    </row>
    <row r="147" spans="1:17" hidden="1" x14ac:dyDescent="0.35">
      <c r="A147" s="8" t="s">
        <v>142</v>
      </c>
      <c r="B147" s="3" t="str">
        <f>+VLOOKUP(A147,Codigos_mercados_mayoristas[],2,0)</f>
        <v>Metropolitana</v>
      </c>
      <c r="C147" s="4">
        <v>44131</v>
      </c>
      <c r="D147" s="3">
        <f>+VLOOKUP(A147,Codigos_mercados_mayoristas[],3,0)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 t="e">
        <f>+Precio_diario_frutas[[#This Row],[Precio promedio ponderado]]/#REF!</f>
        <v>#REF!</v>
      </c>
      <c r="Q147" s="2">
        <f>+VLOOKUP(Precio_diario_frutas[[#This Row],[Unidad de comercialización]],Codigos_kg[],2,0)</f>
        <v>18</v>
      </c>
    </row>
    <row r="148" spans="1:17" hidden="1" x14ac:dyDescent="0.35">
      <c r="A148" s="8" t="s">
        <v>142</v>
      </c>
      <c r="B148" s="3" t="str">
        <f>+VLOOKUP(A148,Codigos_mercados_mayoristas[],2,0)</f>
        <v>Metropolitana</v>
      </c>
      <c r="C148" s="4">
        <v>44131</v>
      </c>
      <c r="D148" s="3">
        <f>+VLOOKUP(A148,Codigos_mercados_mayoristas[],3,0)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 t="e">
        <f>+Precio_diario_frutas[[#This Row],[Precio promedio ponderado]]/#REF!</f>
        <v>#REF!</v>
      </c>
      <c r="Q148" s="2">
        <f>+VLOOKUP(Precio_diario_frutas[[#This Row],[Unidad de comercialización]],Codigos_kg[],2,0)</f>
        <v>18</v>
      </c>
    </row>
    <row r="149" spans="1:17" hidden="1" x14ac:dyDescent="0.35">
      <c r="A149" s="8" t="s">
        <v>142</v>
      </c>
      <c r="B149" s="3" t="str">
        <f>+VLOOKUP(A149,Codigos_mercados_mayoristas[],2,0)</f>
        <v>Metropolitana</v>
      </c>
      <c r="C149" s="4">
        <v>44131</v>
      </c>
      <c r="D149" s="3">
        <f>+VLOOKUP(A149,Codigos_mercados_mayoristas[],3,0)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 t="e">
        <f>+Precio_diario_frutas[[#This Row],[Precio promedio ponderado]]/#REF!</f>
        <v>#REF!</v>
      </c>
      <c r="Q149" s="2">
        <f>+VLOOKUP(Precio_diario_frutas[[#This Row],[Unidad de comercialización]],Codigos_kg[],2,0)</f>
        <v>18</v>
      </c>
    </row>
    <row r="150" spans="1:17" hidden="1" x14ac:dyDescent="0.35">
      <c r="A150" s="8" t="s">
        <v>142</v>
      </c>
      <c r="B150" s="3" t="str">
        <f>+VLOOKUP(A150,Codigos_mercados_mayoristas[],2,0)</f>
        <v>Metropolitana</v>
      </c>
      <c r="C150" s="4">
        <v>44131</v>
      </c>
      <c r="D150" s="3">
        <f>+VLOOKUP(A150,Codigos_mercados_mayoristas[],3,0)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 t="e">
        <f>+Precio_diario_frutas[[#This Row],[Precio promedio ponderado]]/#REF!</f>
        <v>#REF!</v>
      </c>
      <c r="Q150" s="2">
        <f>+VLOOKUP(Precio_diario_frutas[[#This Row],[Unidad de comercialización]],Codigos_kg[],2,0)</f>
        <v>18</v>
      </c>
    </row>
    <row r="151" spans="1:17" hidden="1" x14ac:dyDescent="0.35">
      <c r="A151" s="8" t="s">
        <v>142</v>
      </c>
      <c r="B151" s="3" t="str">
        <f>+VLOOKUP(A151,Codigos_mercados_mayoristas[],2,0)</f>
        <v>Metropolitana</v>
      </c>
      <c r="C151" s="4">
        <v>44131</v>
      </c>
      <c r="D151" s="3">
        <f>+VLOOKUP(A151,Codigos_mercados_mayoristas[],3,0)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 t="e">
        <f>+Precio_diario_frutas[[#This Row],[Precio promedio ponderado]]/#REF!</f>
        <v>#REF!</v>
      </c>
      <c r="Q151" s="2">
        <f>+VLOOKUP(Precio_diario_frutas[[#This Row],[Unidad de comercialización]],Codigos_kg[],2,0)</f>
        <v>18</v>
      </c>
    </row>
    <row r="152" spans="1:17" hidden="1" x14ac:dyDescent="0.35">
      <c r="A152" s="8" t="s">
        <v>142</v>
      </c>
      <c r="B152" s="3" t="str">
        <f>+VLOOKUP(A152,Codigos_mercados_mayoristas[],2,0)</f>
        <v>Metropolitana</v>
      </c>
      <c r="C152" s="4">
        <v>44131</v>
      </c>
      <c r="D152" s="3">
        <f>+VLOOKUP(A152,Codigos_mercados_mayoristas[],3,0)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 t="e">
        <f>+Precio_diario_frutas[[#This Row],[Precio promedio ponderado]]/#REF!</f>
        <v>#REF!</v>
      </c>
      <c r="Q152" s="2">
        <f>+VLOOKUP(Precio_diario_frutas[[#This Row],[Unidad de comercialización]],Codigos_kg[],2,0)</f>
        <v>450</v>
      </c>
    </row>
    <row r="153" spans="1:17" hidden="1" x14ac:dyDescent="0.35">
      <c r="A153" s="8" t="s">
        <v>142</v>
      </c>
      <c r="B153" s="3" t="str">
        <f>+VLOOKUP(A153,Codigos_mercados_mayoristas[],2,0)</f>
        <v>Metropolitana</v>
      </c>
      <c r="C153" s="4">
        <v>44131</v>
      </c>
      <c r="D153" s="3">
        <f>+VLOOKUP(A153,Codigos_mercados_mayoristas[],3,0)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 t="e">
        <f>+Precio_diario_frutas[[#This Row],[Precio promedio ponderado]]/#REF!</f>
        <v>#REF!</v>
      </c>
      <c r="Q153" s="2">
        <f>+VLOOKUP(Precio_diario_frutas[[#This Row],[Unidad de comercialización]],Codigos_kg[],2,0)</f>
        <v>450</v>
      </c>
    </row>
    <row r="154" spans="1:17" hidden="1" x14ac:dyDescent="0.35">
      <c r="A154" s="8" t="s">
        <v>142</v>
      </c>
      <c r="B154" s="3" t="str">
        <f>+VLOOKUP(A154,Codigos_mercados_mayoristas[],2,0)</f>
        <v>Metropolitana</v>
      </c>
      <c r="C154" s="4">
        <v>44131</v>
      </c>
      <c r="D154" s="3">
        <f>+VLOOKUP(A154,Codigos_mercados_mayoristas[],3,0)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 t="e">
        <f>+Precio_diario_frutas[[#This Row],[Precio promedio ponderado]]/#REF!</f>
        <v>#REF!</v>
      </c>
      <c r="Q154" s="2">
        <f>+VLOOKUP(Precio_diario_frutas[[#This Row],[Unidad de comercialización]],Codigos_kg[],2,0)</f>
        <v>450</v>
      </c>
    </row>
    <row r="155" spans="1:17" hidden="1" x14ac:dyDescent="0.35">
      <c r="A155" s="8" t="s">
        <v>142</v>
      </c>
      <c r="B155" s="3" t="str">
        <f>+VLOOKUP(A155,Codigos_mercados_mayoristas[],2,0)</f>
        <v>Metropolitana</v>
      </c>
      <c r="C155" s="4">
        <v>44131</v>
      </c>
      <c r="D155" s="3">
        <f>+VLOOKUP(A155,Codigos_mercados_mayoristas[],3,0)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 t="e">
        <f>+Precio_diario_frutas[[#This Row],[Precio promedio ponderado]]/#REF!</f>
        <v>#REF!</v>
      </c>
      <c r="Q155" s="2">
        <f>+VLOOKUP(Precio_diario_frutas[[#This Row],[Unidad de comercialización]],Codigos_kg[],2,0)</f>
        <v>450</v>
      </c>
    </row>
    <row r="156" spans="1:17" hidden="1" x14ac:dyDescent="0.35">
      <c r="A156" s="8" t="s">
        <v>142</v>
      </c>
      <c r="B156" s="3" t="str">
        <f>+VLOOKUP(A156,Codigos_mercados_mayoristas[],2,0)</f>
        <v>Metropolitana</v>
      </c>
      <c r="C156" s="4">
        <v>44131</v>
      </c>
      <c r="D156" s="3">
        <f>+VLOOKUP(A156,Codigos_mercados_mayoristas[],3,0)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 t="e">
        <f>+Precio_diario_frutas[[#This Row],[Precio promedio ponderado]]/#REF!</f>
        <v>#REF!</v>
      </c>
      <c r="Q156" s="2">
        <f>+VLOOKUP(Precio_diario_frutas[[#This Row],[Unidad de comercialización]],Codigos_kg[],2,0)</f>
        <v>450</v>
      </c>
    </row>
    <row r="157" spans="1:17" hidden="1" x14ac:dyDescent="0.35">
      <c r="A157" s="8" t="s">
        <v>142</v>
      </c>
      <c r="B157" s="3" t="str">
        <f>+VLOOKUP(A157,Codigos_mercados_mayoristas[],2,0)</f>
        <v>Metropolitana</v>
      </c>
      <c r="C157" s="4">
        <v>44131</v>
      </c>
      <c r="D157" s="3">
        <f>+VLOOKUP(A157,Codigos_mercados_mayoristas[],3,0)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 t="e">
        <f>+Precio_diario_frutas[[#This Row],[Precio promedio ponderado]]/#REF!</f>
        <v>#REF!</v>
      </c>
      <c r="Q157" s="2">
        <f>+VLOOKUP(Precio_diario_frutas[[#This Row],[Unidad de comercialización]],Codigos_kg[],2,0)</f>
        <v>450</v>
      </c>
    </row>
    <row r="158" spans="1:17" hidden="1" x14ac:dyDescent="0.35">
      <c r="A158" s="8" t="s">
        <v>142</v>
      </c>
      <c r="B158" s="3" t="str">
        <f>+VLOOKUP(A158,Codigos_mercados_mayoristas[],2,0)</f>
        <v>Metropolitana</v>
      </c>
      <c r="C158" s="4">
        <v>44131</v>
      </c>
      <c r="D158" s="3">
        <f>+VLOOKUP(A158,Codigos_mercados_mayoristas[],3,0)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 t="e">
        <f>+Precio_diario_frutas[[#This Row],[Precio promedio ponderado]]/#REF!</f>
        <v>#REF!</v>
      </c>
      <c r="Q158" s="2">
        <f>+VLOOKUP(Precio_diario_frutas[[#This Row],[Unidad de comercialización]],Codigos_kg[],2,0)</f>
        <v>450</v>
      </c>
    </row>
    <row r="159" spans="1:17" hidden="1" x14ac:dyDescent="0.35">
      <c r="A159" s="8" t="s">
        <v>142</v>
      </c>
      <c r="B159" s="3" t="str">
        <f>+VLOOKUP(A159,Codigos_mercados_mayoristas[],2,0)</f>
        <v>Metropolitana</v>
      </c>
      <c r="C159" s="4">
        <v>44131</v>
      </c>
      <c r="D159" s="3">
        <f>+VLOOKUP(A159,Codigos_mercados_mayoristas[],3,0)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 t="e">
        <f>+Precio_diario_frutas[[#This Row],[Precio promedio ponderado]]/#REF!</f>
        <v>#REF!</v>
      </c>
      <c r="Q159" s="2">
        <f>+VLOOKUP(Precio_diario_frutas[[#This Row],[Unidad de comercialización]],Codigos_kg[],2,0)</f>
        <v>450</v>
      </c>
    </row>
    <row r="160" spans="1:17" hidden="1" x14ac:dyDescent="0.35">
      <c r="A160" s="8" t="s">
        <v>142</v>
      </c>
      <c r="B160" s="3" t="str">
        <f>+VLOOKUP(A160,Codigos_mercados_mayoristas[],2,0)</f>
        <v>Metropolitana</v>
      </c>
      <c r="C160" s="4">
        <v>44131</v>
      </c>
      <c r="D160" s="3">
        <f>+VLOOKUP(A160,Codigos_mercados_mayoristas[],3,0)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 t="e">
        <f>+Precio_diario_frutas[[#This Row],[Precio promedio ponderado]]/#REF!</f>
        <v>#REF!</v>
      </c>
      <c r="Q160" s="2">
        <f>+VLOOKUP(Precio_diario_frutas[[#This Row],[Unidad de comercialización]],Codigos_kg[],2,0)</f>
        <v>450</v>
      </c>
    </row>
    <row r="161" spans="1:17" hidden="1" x14ac:dyDescent="0.35">
      <c r="A161" s="8" t="s">
        <v>142</v>
      </c>
      <c r="B161" s="3" t="str">
        <f>+VLOOKUP(A161,Codigos_mercados_mayoristas[],2,0)</f>
        <v>Metropolitana</v>
      </c>
      <c r="C161" s="4">
        <v>44131</v>
      </c>
      <c r="D161" s="3">
        <f>+VLOOKUP(A161,Codigos_mercados_mayoristas[],3,0)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 t="e">
        <f>+Precio_diario_frutas[[#This Row],[Precio promedio ponderado]]/#REF!</f>
        <v>#REF!</v>
      </c>
      <c r="Q161" s="2">
        <f>+VLOOKUP(Precio_diario_frutas[[#This Row],[Unidad de comercialización]],Codigos_kg[],2,0)</f>
        <v>450</v>
      </c>
    </row>
    <row r="162" spans="1:17" hidden="1" x14ac:dyDescent="0.35">
      <c r="A162" s="8" t="s">
        <v>142</v>
      </c>
      <c r="B162" s="3" t="str">
        <f>+VLOOKUP(A162,Codigos_mercados_mayoristas[],2,0)</f>
        <v>Metropolitana</v>
      </c>
      <c r="C162" s="4">
        <v>44131</v>
      </c>
      <c r="D162" s="3">
        <f>+VLOOKUP(A162,Codigos_mercados_mayoristas[],3,0)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 t="e">
        <f>+Precio_diario_frutas[[#This Row],[Precio promedio ponderado]]/#REF!</f>
        <v>#REF!</v>
      </c>
      <c r="Q162" s="2">
        <f>+VLOOKUP(Precio_diario_frutas[[#This Row],[Unidad de comercialización]],Codigos_kg[],2,0)</f>
        <v>450</v>
      </c>
    </row>
    <row r="163" spans="1:17" hidden="1" x14ac:dyDescent="0.35">
      <c r="A163" s="8" t="s">
        <v>142</v>
      </c>
      <c r="B163" s="3" t="str">
        <f>+VLOOKUP(A163,Codigos_mercados_mayoristas[],2,0)</f>
        <v>Metropolitana</v>
      </c>
      <c r="C163" s="4">
        <v>44131</v>
      </c>
      <c r="D163" s="3">
        <f>+VLOOKUP(A163,Codigos_mercados_mayoristas[],3,0)</f>
        <v>13</v>
      </c>
      <c r="E163" s="3" t="s">
        <v>655</v>
      </c>
      <c r="F163" s="3" t="str">
        <f>+VLOOKUP(G163,Codigos_class_frutas[],2,0)</f>
        <v>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 t="e">
        <f>+Precio_diario_frutas[[#This Row],[Precio promedio ponderado]]/#REF!</f>
        <v>#REF!</v>
      </c>
      <c r="Q163" s="2">
        <f>+VLOOKUP(Precio_diario_frutas[[#This Row],[Unidad de comercialización]],Codigos_kg[],2,0)</f>
        <v>4</v>
      </c>
    </row>
    <row r="164" spans="1:17" hidden="1" x14ac:dyDescent="0.35">
      <c r="A164" s="8" t="s">
        <v>142</v>
      </c>
      <c r="B164" s="3" t="str">
        <f>+VLOOKUP(A164,Codigos_mercados_mayoristas[],2,0)</f>
        <v>Metropolitana</v>
      </c>
      <c r="C164" s="4">
        <v>44131</v>
      </c>
      <c r="D164" s="3">
        <f>+VLOOKUP(A164,Codigos_mercados_mayoristas[],3,0)</f>
        <v>13</v>
      </c>
      <c r="E164" s="3" t="s">
        <v>655</v>
      </c>
      <c r="F164" s="3" t="str">
        <f>+VLOOKUP(G164,Codigos_class_frutas[],2,0)</f>
        <v>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 t="e">
        <f>+Precio_diario_frutas[[#This Row],[Precio promedio ponderado]]/#REF!</f>
        <v>#REF!</v>
      </c>
      <c r="Q164" s="2">
        <f>+VLOOKUP(Precio_diario_frutas[[#This Row],[Unidad de comercialización]],Codigos_kg[],2,0)</f>
        <v>4</v>
      </c>
    </row>
    <row r="165" spans="1:17" hidden="1" x14ac:dyDescent="0.35">
      <c r="A165" s="8" t="s">
        <v>142</v>
      </c>
      <c r="B165" s="3" t="str">
        <f>+VLOOKUP(A165,Codigos_mercados_mayoristas[],2,0)</f>
        <v>Metropolitana</v>
      </c>
      <c r="C165" s="4">
        <v>44131</v>
      </c>
      <c r="D165" s="3">
        <f>+VLOOKUP(A165,Codigos_mercados_mayoristas[],3,0)</f>
        <v>13</v>
      </c>
      <c r="E165" s="3" t="s">
        <v>655</v>
      </c>
      <c r="F165" s="3" t="str">
        <f>+VLOOKUP(G165,Codigos_class_frutas[],2,0)</f>
        <v>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 t="e">
        <f>+Precio_diario_frutas[[#This Row],[Precio promedio ponderado]]/#REF!</f>
        <v>#REF!</v>
      </c>
      <c r="Q165" s="2">
        <f>+VLOOKUP(Precio_diario_frutas[[#This Row],[Unidad de comercialización]],Codigos_kg[],2,0)</f>
        <v>4</v>
      </c>
    </row>
    <row r="166" spans="1:17" hidden="1" x14ac:dyDescent="0.35">
      <c r="A166" s="8" t="s">
        <v>142</v>
      </c>
      <c r="B166" s="3" t="str">
        <f>+VLOOKUP(A166,Codigos_mercados_mayoristas[],2,0)</f>
        <v>Metropolitana</v>
      </c>
      <c r="C166" s="4">
        <v>44131</v>
      </c>
      <c r="D166" s="3">
        <f>+VLOOKUP(A166,Codigos_mercados_mayoristas[],3,0)</f>
        <v>13</v>
      </c>
      <c r="E166" s="3" t="s">
        <v>655</v>
      </c>
      <c r="F166" s="3" t="str">
        <f>+VLOOKUP(G166,Codigos_class_frutas[],2,0)</f>
        <v>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 t="e">
        <f>+Precio_diario_frutas[[#This Row],[Precio promedio ponderado]]/#REF!</f>
        <v>#REF!</v>
      </c>
      <c r="Q166" s="2">
        <f>+VLOOKUP(Precio_diario_frutas[[#This Row],[Unidad de comercialización]],Codigos_kg[],2,0)</f>
        <v>4</v>
      </c>
    </row>
    <row r="167" spans="1:17" hidden="1" x14ac:dyDescent="0.35">
      <c r="A167" s="8" t="s">
        <v>142</v>
      </c>
      <c r="B167" s="3" t="str">
        <f>+VLOOKUP(A167,Codigos_mercados_mayoristas[],2,0)</f>
        <v>Metropolitana</v>
      </c>
      <c r="C167" s="4">
        <v>44131</v>
      </c>
      <c r="D167" s="3">
        <f>+VLOOKUP(A167,Codigos_mercados_mayoristas[],3,0)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 t="e">
        <f>+Precio_diario_frutas[[#This Row],[Precio promedio ponderado]]/#REF!</f>
        <v>#REF!</v>
      </c>
      <c r="Q167" s="2">
        <f>+VLOOKUP(Precio_diario_frutas[[#This Row],[Unidad de comercialización]],Codigos_kg[],2,0)</f>
        <v>400</v>
      </c>
    </row>
    <row r="168" spans="1:17" hidden="1" x14ac:dyDescent="0.35">
      <c r="A168" s="8" t="s">
        <v>142</v>
      </c>
      <c r="B168" s="3" t="str">
        <f>+VLOOKUP(A168,Codigos_mercados_mayoristas[],2,0)</f>
        <v>Metropolitana</v>
      </c>
      <c r="C168" s="4">
        <v>44131</v>
      </c>
      <c r="D168" s="3">
        <f>+VLOOKUP(A168,Codigos_mercados_mayoristas[],3,0)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 t="e">
        <f>+Precio_diario_frutas[[#This Row],[Precio promedio ponderado]]/#REF!</f>
        <v>#REF!</v>
      </c>
      <c r="Q168" s="2">
        <f>+VLOOKUP(Precio_diario_frutas[[#This Row],[Unidad de comercialización]],Codigos_kg[],2,0)</f>
        <v>400</v>
      </c>
    </row>
    <row r="169" spans="1:17" hidden="1" x14ac:dyDescent="0.35">
      <c r="A169" s="8" t="s">
        <v>142</v>
      </c>
      <c r="B169" s="3" t="str">
        <f>+VLOOKUP(A169,Codigos_mercados_mayoristas[],2,0)</f>
        <v>Metropolitana</v>
      </c>
      <c r="C169" s="4">
        <v>44131</v>
      </c>
      <c r="D169" s="3">
        <f>+VLOOKUP(A169,Codigos_mercados_mayoristas[],3,0)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 t="e">
        <f>+Precio_diario_frutas[[#This Row],[Precio promedio ponderado]]/#REF!</f>
        <v>#REF!</v>
      </c>
      <c r="Q169" s="2">
        <f>+VLOOKUP(Precio_diario_frutas[[#This Row],[Unidad de comercialización]],Codigos_kg[],2,0)</f>
        <v>400</v>
      </c>
    </row>
    <row r="170" spans="1:17" hidden="1" x14ac:dyDescent="0.35">
      <c r="A170" s="8" t="s">
        <v>142</v>
      </c>
      <c r="B170" s="3" t="str">
        <f>+VLOOKUP(A170,Codigos_mercados_mayoristas[],2,0)</f>
        <v>Metropolitana</v>
      </c>
      <c r="C170" s="4">
        <v>44131</v>
      </c>
      <c r="D170" s="3">
        <f>+VLOOKUP(A170,Codigos_mercados_mayoristas[],3,0)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 t="e">
        <f>+Precio_diario_frutas[[#This Row],[Precio promedio ponderado]]/#REF!</f>
        <v>#REF!</v>
      </c>
      <c r="Q170" s="2">
        <f>+VLOOKUP(Precio_diario_frutas[[#This Row],[Unidad de comercialización]],Codigos_kg[],2,0)</f>
        <v>400</v>
      </c>
    </row>
    <row r="171" spans="1:17" hidden="1" x14ac:dyDescent="0.35">
      <c r="A171" s="8" t="s">
        <v>142</v>
      </c>
      <c r="B171" s="3" t="str">
        <f>+VLOOKUP(A171,Codigos_mercados_mayoristas[],2,0)</f>
        <v>Metropolitana</v>
      </c>
      <c r="C171" s="4">
        <v>44131</v>
      </c>
      <c r="D171" s="3">
        <f>+VLOOKUP(A171,Codigos_mercados_mayoristas[],3,0)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 t="e">
        <f>+Precio_diario_frutas[[#This Row],[Precio promedio ponderado]]/#REF!</f>
        <v>#REF!</v>
      </c>
      <c r="Q171" s="2">
        <f>+VLOOKUP(Precio_diario_frutas[[#This Row],[Unidad de comercialización]],Codigos_kg[],2,0)</f>
        <v>400</v>
      </c>
    </row>
    <row r="172" spans="1:17" hidden="1" x14ac:dyDescent="0.35">
      <c r="A172" s="8" t="s">
        <v>142</v>
      </c>
      <c r="B172" s="3" t="str">
        <f>+VLOOKUP(A172,Codigos_mercados_mayoristas[],2,0)</f>
        <v>Metropolitana</v>
      </c>
      <c r="C172" s="4">
        <v>44131</v>
      </c>
      <c r="D172" s="3">
        <f>+VLOOKUP(A172,Codigos_mercados_mayoristas[],3,0)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 t="e">
        <f>+Precio_diario_frutas[[#This Row],[Precio promedio ponderado]]/#REF!</f>
        <v>#REF!</v>
      </c>
      <c r="Q172" s="2">
        <f>+VLOOKUP(Precio_diario_frutas[[#This Row],[Unidad de comercialización]],Codigos_kg[],2,0)</f>
        <v>400</v>
      </c>
    </row>
    <row r="173" spans="1:17" hidden="1" x14ac:dyDescent="0.35">
      <c r="A173" s="8" t="s">
        <v>142</v>
      </c>
      <c r="B173" s="3" t="str">
        <f>+VLOOKUP(A173,Codigos_mercados_mayoristas[],2,0)</f>
        <v>Metropolitana</v>
      </c>
      <c r="C173" s="4">
        <v>44131</v>
      </c>
      <c r="D173" s="3">
        <f>+VLOOKUP(A173,Codigos_mercados_mayoristas[],3,0)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 t="e">
        <f>+Precio_diario_frutas[[#This Row],[Precio promedio ponderado]]/#REF!</f>
        <v>#REF!</v>
      </c>
      <c r="Q173" s="2">
        <f>+VLOOKUP(Precio_diario_frutas[[#This Row],[Unidad de comercialización]],Codigos_kg[],2,0)</f>
        <v>400</v>
      </c>
    </row>
    <row r="174" spans="1:17" hidden="1" x14ac:dyDescent="0.35">
      <c r="A174" s="8" t="s">
        <v>142</v>
      </c>
      <c r="B174" s="3" t="str">
        <f>+VLOOKUP(A174,Codigos_mercados_mayoristas[],2,0)</f>
        <v>Metropolitana</v>
      </c>
      <c r="C174" s="4">
        <v>44131</v>
      </c>
      <c r="D174" s="3">
        <f>+VLOOKUP(A174,Codigos_mercados_mayoristas[],3,0)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 t="e">
        <f>+Precio_diario_frutas[[#This Row],[Precio promedio ponderado]]/#REF!</f>
        <v>#REF!</v>
      </c>
      <c r="Q174" s="2">
        <f>+VLOOKUP(Precio_diario_frutas[[#This Row],[Unidad de comercialización]],Codigos_kg[],2,0)</f>
        <v>400</v>
      </c>
    </row>
    <row r="175" spans="1:17" hidden="1" x14ac:dyDescent="0.35">
      <c r="A175" s="8" t="s">
        <v>142</v>
      </c>
      <c r="B175" s="3" t="str">
        <f>+VLOOKUP(A175,Codigos_mercados_mayoristas[],2,0)</f>
        <v>Metropolitana</v>
      </c>
      <c r="C175" s="4">
        <v>44131</v>
      </c>
      <c r="D175" s="3">
        <f>+VLOOKUP(A175,Codigos_mercados_mayoristas[],3,0)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 t="e">
        <f>+Precio_diario_frutas[[#This Row],[Precio promedio ponderado]]/#REF!</f>
        <v>#REF!</v>
      </c>
      <c r="Q175" s="2">
        <f>+VLOOKUP(Precio_diario_frutas[[#This Row],[Unidad de comercialización]],Codigos_kg[],2,0)</f>
        <v>400</v>
      </c>
    </row>
    <row r="176" spans="1:17" hidden="1" x14ac:dyDescent="0.35">
      <c r="A176" s="8" t="s">
        <v>142</v>
      </c>
      <c r="B176" s="3" t="str">
        <f>+VLOOKUP(A176,Codigos_mercados_mayoristas[],2,0)</f>
        <v>Metropolitana</v>
      </c>
      <c r="C176" s="4">
        <v>44131</v>
      </c>
      <c r="D176" s="3">
        <f>+VLOOKUP(A176,Codigos_mercados_mayoristas[],3,0)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 t="e">
        <f>+Precio_diario_frutas[[#This Row],[Precio promedio ponderado]]/#REF!</f>
        <v>#REF!</v>
      </c>
      <c r="Q176" s="2">
        <f>+VLOOKUP(Precio_diario_frutas[[#This Row],[Unidad de comercialización]],Codigos_kg[],2,0)</f>
        <v>400</v>
      </c>
    </row>
    <row r="177" spans="1:17" hidden="1" x14ac:dyDescent="0.35">
      <c r="A177" s="8" t="s">
        <v>142</v>
      </c>
      <c r="B177" s="3" t="str">
        <f>+VLOOKUP(A177,Codigos_mercados_mayoristas[],2,0)</f>
        <v>Metropolitana</v>
      </c>
      <c r="C177" s="4">
        <v>44131</v>
      </c>
      <c r="D177" s="3">
        <f>+VLOOKUP(A177,Codigos_mercados_mayoristas[],3,0)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 t="e">
        <f>+Precio_diario_frutas[[#This Row],[Precio promedio ponderado]]/#REF!</f>
        <v>#REF!</v>
      </c>
      <c r="Q177" s="2">
        <f>+VLOOKUP(Precio_diario_frutas[[#This Row],[Unidad de comercialización]],Codigos_kg[],2,0)</f>
        <v>400</v>
      </c>
    </row>
    <row r="178" spans="1:17" hidden="1" x14ac:dyDescent="0.35">
      <c r="A178" s="8" t="s">
        <v>142</v>
      </c>
      <c r="B178" s="3" t="str">
        <f>+VLOOKUP(A178,Codigos_mercados_mayoristas[],2,0)</f>
        <v>Metropolitana</v>
      </c>
      <c r="C178" s="4">
        <v>44131</v>
      </c>
      <c r="D178" s="3">
        <f>+VLOOKUP(A178,Codigos_mercados_mayoristas[],3,0)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 t="e">
        <f>+Precio_diario_frutas[[#This Row],[Precio promedio ponderado]]/#REF!</f>
        <v>#REF!</v>
      </c>
      <c r="Q178" s="2">
        <f>+VLOOKUP(Precio_diario_frutas[[#This Row],[Unidad de comercialización]],Codigos_kg[],2,0)</f>
        <v>400</v>
      </c>
    </row>
    <row r="179" spans="1:17" hidden="1" x14ac:dyDescent="0.35">
      <c r="A179" s="8" t="s">
        <v>142</v>
      </c>
      <c r="B179" s="3" t="str">
        <f>+VLOOKUP(A179,Codigos_mercados_mayoristas[],2,0)</f>
        <v>Metropolitana</v>
      </c>
      <c r="C179" s="4">
        <v>44131</v>
      </c>
      <c r="D179" s="3">
        <f>+VLOOKUP(A179,Codigos_mercados_mayoristas[],3,0)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 t="e">
        <f>+Precio_diario_frutas[[#This Row],[Precio promedio ponderado]]/#REF!</f>
        <v>#REF!</v>
      </c>
      <c r="Q179" s="2">
        <f>+VLOOKUP(Precio_diario_frutas[[#This Row],[Unidad de comercialización]],Codigos_kg[],2,0)</f>
        <v>400</v>
      </c>
    </row>
    <row r="180" spans="1:17" hidden="1" x14ac:dyDescent="0.35">
      <c r="A180" s="8" t="s">
        <v>142</v>
      </c>
      <c r="B180" s="3" t="str">
        <f>+VLOOKUP(A180,Codigos_mercados_mayoristas[],2,0)</f>
        <v>Metropolitana</v>
      </c>
      <c r="C180" s="4">
        <v>44131</v>
      </c>
      <c r="D180" s="3">
        <f>+VLOOKUP(A180,Codigos_mercados_mayoristas[],3,0)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 t="e">
        <f>+Precio_diario_frutas[[#This Row],[Precio promedio ponderado]]/#REF!</f>
        <v>#REF!</v>
      </c>
      <c r="Q180" s="2">
        <f>+VLOOKUP(Precio_diario_frutas[[#This Row],[Unidad de comercialización]],Codigos_kg[],2,0)</f>
        <v>400</v>
      </c>
    </row>
    <row r="181" spans="1:17" hidden="1" x14ac:dyDescent="0.35">
      <c r="A181" s="8" t="s">
        <v>142</v>
      </c>
      <c r="B181" s="3" t="str">
        <f>+VLOOKUP(A181,Codigos_mercados_mayoristas[],2,0)</f>
        <v>Metropolitana</v>
      </c>
      <c r="C181" s="4">
        <v>44131</v>
      </c>
      <c r="D181" s="3">
        <f>+VLOOKUP(A181,Codigos_mercados_mayoristas[],3,0)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 t="e">
        <f>+Precio_diario_frutas[[#This Row],[Precio promedio ponderado]]/#REF!</f>
        <v>#REF!</v>
      </c>
      <c r="Q181" s="2">
        <f>+VLOOKUP(Precio_diario_frutas[[#This Row],[Unidad de comercialización]],Codigos_kg[],2,0)</f>
        <v>400</v>
      </c>
    </row>
    <row r="182" spans="1:17" hidden="1" x14ac:dyDescent="0.35">
      <c r="A182" s="8" t="s">
        <v>142</v>
      </c>
      <c r="B182" s="3" t="str">
        <f>+VLOOKUP(A182,Codigos_mercados_mayoristas[],2,0)</f>
        <v>Metropolitana</v>
      </c>
      <c r="C182" s="4">
        <v>44131</v>
      </c>
      <c r="D182" s="3">
        <f>+VLOOKUP(A182,Codigos_mercados_mayoristas[],3,0)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 t="e">
        <f>+Precio_diario_frutas[[#This Row],[Precio promedio ponderado]]/#REF!</f>
        <v>#REF!</v>
      </c>
      <c r="Q182" s="2">
        <f>+VLOOKUP(Precio_diario_frutas[[#This Row],[Unidad de comercialización]],Codigos_kg[],2,0)</f>
        <v>400</v>
      </c>
    </row>
    <row r="183" spans="1:17" hidden="1" x14ac:dyDescent="0.35">
      <c r="A183" s="8" t="s">
        <v>142</v>
      </c>
      <c r="B183" s="3" t="str">
        <f>+VLOOKUP(A183,Codigos_mercados_mayoristas[],2,0)</f>
        <v>Metropolitana</v>
      </c>
      <c r="C183" s="4">
        <v>44131</v>
      </c>
      <c r="D183" s="3">
        <f>+VLOOKUP(A183,Codigos_mercados_mayoristas[],3,0)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 t="e">
        <f>+Precio_diario_frutas[[#This Row],[Precio promedio ponderado]]/#REF!</f>
        <v>#REF!</v>
      </c>
      <c r="Q183" s="2">
        <f>+VLOOKUP(Precio_diario_frutas[[#This Row],[Unidad de comercialización]],Codigos_kg[],2,0)</f>
        <v>16</v>
      </c>
    </row>
    <row r="184" spans="1:17" hidden="1" x14ac:dyDescent="0.35">
      <c r="A184" s="8" t="s">
        <v>142</v>
      </c>
      <c r="B184" s="3" t="str">
        <f>+VLOOKUP(A184,Codigos_mercados_mayoristas[],2,0)</f>
        <v>Metropolitana</v>
      </c>
      <c r="C184" s="4">
        <v>44131</v>
      </c>
      <c r="D184" s="3">
        <f>+VLOOKUP(A184,Codigos_mercados_mayoristas[],3,0)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 t="e">
        <f>+Precio_diario_frutas[[#This Row],[Precio promedio ponderado]]/#REF!</f>
        <v>#REF!</v>
      </c>
      <c r="Q184" s="2">
        <f>+VLOOKUP(Precio_diario_frutas[[#This Row],[Unidad de comercialización]],Codigos_kg[],2,0)</f>
        <v>400</v>
      </c>
    </row>
    <row r="185" spans="1:17" hidden="1" x14ac:dyDescent="0.35">
      <c r="A185" s="8" t="s">
        <v>142</v>
      </c>
      <c r="B185" s="3" t="str">
        <f>+VLOOKUP(A185,Codigos_mercados_mayoristas[],2,0)</f>
        <v>Metropolitana</v>
      </c>
      <c r="C185" s="4">
        <v>44131</v>
      </c>
      <c r="D185" s="3">
        <f>+VLOOKUP(A185,Codigos_mercados_mayoristas[],3,0)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 t="e">
        <f>+Precio_diario_frutas[[#This Row],[Precio promedio ponderado]]/#REF!</f>
        <v>#REF!</v>
      </c>
      <c r="Q185" s="2">
        <f>+VLOOKUP(Precio_diario_frutas[[#This Row],[Unidad de comercialización]],Codigos_kg[],2,0)</f>
        <v>16</v>
      </c>
    </row>
    <row r="186" spans="1:17" hidden="1" x14ac:dyDescent="0.35">
      <c r="A186" s="8" t="s">
        <v>142</v>
      </c>
      <c r="B186" s="3" t="str">
        <f>+VLOOKUP(A186,Codigos_mercados_mayoristas[],2,0)</f>
        <v>Metropolitana</v>
      </c>
      <c r="C186" s="4">
        <v>44131</v>
      </c>
      <c r="D186" s="3">
        <f>+VLOOKUP(A186,Codigos_mercados_mayoristas[],3,0)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 t="e">
        <f>+Precio_diario_frutas[[#This Row],[Precio promedio ponderado]]/#REF!</f>
        <v>#REF!</v>
      </c>
      <c r="Q186" s="2">
        <f>+VLOOKUP(Precio_diario_frutas[[#This Row],[Unidad de comercialización]],Codigos_kg[],2,0)</f>
        <v>400</v>
      </c>
    </row>
    <row r="187" spans="1:17" hidden="1" x14ac:dyDescent="0.35">
      <c r="A187" s="8" t="s">
        <v>142</v>
      </c>
      <c r="B187" s="3" t="str">
        <f>+VLOOKUP(A187,Codigos_mercados_mayoristas[],2,0)</f>
        <v>Metropolitana</v>
      </c>
      <c r="C187" s="4">
        <v>44131</v>
      </c>
      <c r="D187" s="3">
        <f>+VLOOKUP(A187,Codigos_mercados_mayoristas[],3,0)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 t="e">
        <f>+Precio_diario_frutas[[#This Row],[Precio promedio ponderado]]/#REF!</f>
        <v>#REF!</v>
      </c>
      <c r="Q187" s="2">
        <f>+VLOOKUP(Precio_diario_frutas[[#This Row],[Unidad de comercialización]],Codigos_kg[],2,0)</f>
        <v>400</v>
      </c>
    </row>
    <row r="188" spans="1:17" hidden="1" x14ac:dyDescent="0.35">
      <c r="A188" s="8" t="s">
        <v>142</v>
      </c>
      <c r="B188" s="3" t="str">
        <f>+VLOOKUP(A188,Codigos_mercados_mayoristas[],2,0)</f>
        <v>Metropolitana</v>
      </c>
      <c r="C188" s="4">
        <v>44131</v>
      </c>
      <c r="D188" s="3">
        <f>+VLOOKUP(A188,Codigos_mercados_mayoristas[],3,0)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 t="e">
        <f>+Precio_diario_frutas[[#This Row],[Precio promedio ponderado]]/#REF!</f>
        <v>#REF!</v>
      </c>
      <c r="Q188" s="2">
        <f>+VLOOKUP(Precio_diario_frutas[[#This Row],[Unidad de comercialización]],Codigos_kg[],2,0)</f>
        <v>400</v>
      </c>
    </row>
    <row r="189" spans="1:17" hidden="1" x14ac:dyDescent="0.35">
      <c r="A189" s="8" t="s">
        <v>142</v>
      </c>
      <c r="B189" s="3" t="str">
        <f>+VLOOKUP(A189,Codigos_mercados_mayoristas[],2,0)</f>
        <v>Metropolitana</v>
      </c>
      <c r="C189" s="4">
        <v>44131</v>
      </c>
      <c r="D189" s="3">
        <f>+VLOOKUP(A189,Codigos_mercados_mayoristas[],3,0)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 t="e">
        <f>+Precio_diario_frutas[[#This Row],[Precio promedio ponderado]]/#REF!</f>
        <v>#REF!</v>
      </c>
      <c r="Q189" s="2">
        <f>+VLOOKUP(Precio_diario_frutas[[#This Row],[Unidad de comercialización]],Codigos_kg[],2,0)</f>
        <v>1</v>
      </c>
    </row>
    <row r="190" spans="1:17" hidden="1" x14ac:dyDescent="0.35">
      <c r="A190" s="8" t="s">
        <v>142</v>
      </c>
      <c r="B190" s="3" t="str">
        <f>+VLOOKUP(A190,Codigos_mercados_mayoristas[],2,0)</f>
        <v>Metropolitana</v>
      </c>
      <c r="C190" s="4">
        <v>44131</v>
      </c>
      <c r="D190" s="3">
        <f>+VLOOKUP(A190,Codigos_mercados_mayoristas[],3,0)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 t="e">
        <f>+Precio_diario_frutas[[#This Row],[Precio promedio ponderado]]/#REF!</f>
        <v>#REF!</v>
      </c>
      <c r="Q190" s="2">
        <f>+VLOOKUP(Precio_diario_frutas[[#This Row],[Unidad de comercialización]],Codigos_kg[],2,0)</f>
        <v>1</v>
      </c>
    </row>
    <row r="191" spans="1:17" hidden="1" x14ac:dyDescent="0.35">
      <c r="A191" s="8" t="s">
        <v>142</v>
      </c>
      <c r="B191" s="3" t="str">
        <f>+VLOOKUP(A191,Codigos_mercados_mayoristas[],2,0)</f>
        <v>Metropolitana</v>
      </c>
      <c r="C191" s="4">
        <v>44131</v>
      </c>
      <c r="D191" s="3">
        <f>+VLOOKUP(A191,Codigos_mercados_mayoristas[],3,0)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 t="e">
        <f>+Precio_diario_frutas[[#This Row],[Precio promedio ponderado]]/#REF!</f>
        <v>#REF!</v>
      </c>
      <c r="Q191" s="2">
        <f>+VLOOKUP(Precio_diario_frutas[[#This Row],[Unidad de comercialización]],Codigos_kg[],2,0)</f>
        <v>1</v>
      </c>
    </row>
    <row r="192" spans="1:17" hidden="1" x14ac:dyDescent="0.35">
      <c r="A192" s="8" t="s">
        <v>142</v>
      </c>
      <c r="B192" s="3" t="str">
        <f>+VLOOKUP(A192,Codigos_mercados_mayoristas[],2,0)</f>
        <v>Metropolitana</v>
      </c>
      <c r="C192" s="4">
        <v>44131</v>
      </c>
      <c r="D192" s="3">
        <f>+VLOOKUP(A192,Codigos_mercados_mayoristas[],3,0)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 t="e">
        <f>+Precio_diario_frutas[[#This Row],[Precio promedio ponderado]]/#REF!</f>
        <v>#REF!</v>
      </c>
      <c r="Q192" s="2">
        <f>+VLOOKUP(Precio_diario_frutas[[#This Row],[Unidad de comercialización]],Codigos_kg[],2,0)</f>
        <v>1</v>
      </c>
    </row>
    <row r="193" spans="1:17" hidden="1" x14ac:dyDescent="0.35">
      <c r="A193" s="8" t="s">
        <v>142</v>
      </c>
      <c r="B193" s="3" t="str">
        <f>+VLOOKUP(A193,Codigos_mercados_mayoristas[],2,0)</f>
        <v>Metropolitana</v>
      </c>
      <c r="C193" s="4">
        <v>44131</v>
      </c>
      <c r="D193" s="3">
        <f>+VLOOKUP(A193,Codigos_mercados_mayoristas[],3,0)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 t="e">
        <f>+Precio_diario_frutas[[#This Row],[Precio promedio ponderado]]/#REF!</f>
        <v>#REF!</v>
      </c>
      <c r="Q193" s="2">
        <f>+VLOOKUP(Precio_diario_frutas[[#This Row],[Unidad de comercialización]],Codigos_kg[],2,0)</f>
        <v>1</v>
      </c>
    </row>
    <row r="194" spans="1:17" hidden="1" x14ac:dyDescent="0.35">
      <c r="A194" s="8" t="s">
        <v>142</v>
      </c>
      <c r="B194" s="3" t="str">
        <f>+VLOOKUP(A194,Codigos_mercados_mayoristas[],2,0)</f>
        <v>Metropolitana</v>
      </c>
      <c r="C194" s="4">
        <v>44131</v>
      </c>
      <c r="D194" s="3">
        <f>+VLOOKUP(A194,Codigos_mercados_mayoristas[],3,0)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 t="e">
        <f>+Precio_diario_frutas[[#This Row],[Precio promedio ponderado]]/#REF!</f>
        <v>#REF!</v>
      </c>
      <c r="Q194" s="2">
        <f>+VLOOKUP(Precio_diario_frutas[[#This Row],[Unidad de comercialización]],Codigos_kg[],2,0)</f>
        <v>450</v>
      </c>
    </row>
    <row r="195" spans="1:17" hidden="1" x14ac:dyDescent="0.35">
      <c r="A195" s="8" t="s">
        <v>142</v>
      </c>
      <c r="B195" s="3" t="str">
        <f>+VLOOKUP(A195,Codigos_mercados_mayoristas[],2,0)</f>
        <v>Metropolitana</v>
      </c>
      <c r="C195" s="4">
        <v>44131</v>
      </c>
      <c r="D195" s="3">
        <f>+VLOOKUP(A195,Codigos_mercados_mayoristas[],3,0)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 t="e">
        <f>+Precio_diario_frutas[[#This Row],[Precio promedio ponderado]]/#REF!</f>
        <v>#REF!</v>
      </c>
      <c r="Q195" s="2">
        <f>+VLOOKUP(Precio_diario_frutas[[#This Row],[Unidad de comercialización]],Codigos_kg[],2,0)</f>
        <v>450</v>
      </c>
    </row>
    <row r="196" spans="1:17" hidden="1" x14ac:dyDescent="0.35">
      <c r="A196" s="8" t="s">
        <v>142</v>
      </c>
      <c r="B196" s="3" t="str">
        <f>+VLOOKUP(A196,Codigos_mercados_mayoristas[],2,0)</f>
        <v>Metropolitana</v>
      </c>
      <c r="C196" s="4">
        <v>44131</v>
      </c>
      <c r="D196" s="3">
        <f>+VLOOKUP(A196,Codigos_mercados_mayoristas[],3,0)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 t="e">
        <f>+Precio_diario_frutas[[#This Row],[Precio promedio ponderado]]/#REF!</f>
        <v>#REF!</v>
      </c>
      <c r="Q196" s="2">
        <f>+VLOOKUP(Precio_diario_frutas[[#This Row],[Unidad de comercialización]],Codigos_kg[],2,0)</f>
        <v>450</v>
      </c>
    </row>
    <row r="197" spans="1:17" hidden="1" x14ac:dyDescent="0.35">
      <c r="A197" s="8" t="s">
        <v>142</v>
      </c>
      <c r="B197" s="3" t="str">
        <f>+VLOOKUP(A197,Codigos_mercados_mayoristas[],2,0)</f>
        <v>Metropolitana</v>
      </c>
      <c r="C197" s="4">
        <v>44131</v>
      </c>
      <c r="D197" s="3">
        <f>+VLOOKUP(A197,Codigos_mercados_mayoristas[],3,0)</f>
        <v>13</v>
      </c>
      <c r="E197" s="3" t="s">
        <v>655</v>
      </c>
      <c r="F197" s="3" t="str">
        <f>+VLOOKUP(G197,Codigos_class_frutas[],2,0)</f>
        <v>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 t="e">
        <f>+Precio_diario_frutas[[#This Row],[Precio promedio ponderado]]/#REF!</f>
        <v>#REF!</v>
      </c>
      <c r="Q197" s="2">
        <f>+VLOOKUP(Precio_diario_frutas[[#This Row],[Unidad de comercialización]],Codigos_kg[],2,0)</f>
        <v>10</v>
      </c>
    </row>
    <row r="198" spans="1:17" hidden="1" x14ac:dyDescent="0.35">
      <c r="A198" s="8" t="s">
        <v>142</v>
      </c>
      <c r="B198" s="3" t="str">
        <f>+VLOOKUP(A198,Codigos_mercados_mayoristas[],2,0)</f>
        <v>Metropolitana</v>
      </c>
      <c r="C198" s="4">
        <v>44131</v>
      </c>
      <c r="D198" s="3">
        <f>+VLOOKUP(A198,Codigos_mercados_mayoristas[],3,0)</f>
        <v>13</v>
      </c>
      <c r="E198" s="3" t="s">
        <v>655</v>
      </c>
      <c r="F198" s="3" t="str">
        <f>+VLOOKUP(G198,Codigos_class_frutas[],2,0)</f>
        <v>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 t="e">
        <f>+Precio_diario_frutas[[#This Row],[Precio promedio ponderado]]/#REF!</f>
        <v>#REF!</v>
      </c>
      <c r="Q198" s="2">
        <f>+VLOOKUP(Precio_diario_frutas[[#This Row],[Unidad de comercialización]],Codigos_kg[],2,0)</f>
        <v>12</v>
      </c>
    </row>
    <row r="199" spans="1:17" hidden="1" x14ac:dyDescent="0.35">
      <c r="A199" s="8" t="s">
        <v>142</v>
      </c>
      <c r="B199" s="3" t="str">
        <f>+VLOOKUP(A199,Codigos_mercados_mayoristas[],2,0)</f>
        <v>Metropolitana</v>
      </c>
      <c r="C199" s="4">
        <v>44131</v>
      </c>
      <c r="D199" s="3">
        <f>+VLOOKUP(A199,Codigos_mercados_mayoristas[],3,0)</f>
        <v>13</v>
      </c>
      <c r="E199" s="3" t="s">
        <v>655</v>
      </c>
      <c r="F199" s="3" t="str">
        <f>+VLOOKUP(G199,Codigos_class_frutas[],2,0)</f>
        <v>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 t="e">
        <f>+Precio_diario_frutas[[#This Row],[Precio promedio ponderado]]/#REF!</f>
        <v>#REF!</v>
      </c>
      <c r="Q199" s="2">
        <f>+VLOOKUP(Precio_diario_frutas[[#This Row],[Unidad de comercialización]],Codigos_kg[],2,0)</f>
        <v>14</v>
      </c>
    </row>
    <row r="200" spans="1:17" hidden="1" x14ac:dyDescent="0.35">
      <c r="A200" s="8" t="s">
        <v>142</v>
      </c>
      <c r="B200" s="3" t="str">
        <f>+VLOOKUP(A200,Codigos_mercados_mayoristas[],2,0)</f>
        <v>Metropolitana</v>
      </c>
      <c r="C200" s="4">
        <v>44131</v>
      </c>
      <c r="D200" s="3">
        <f>+VLOOKUP(A200,Codigos_mercados_mayoristas[],3,0)</f>
        <v>13</v>
      </c>
      <c r="E200" s="3" t="s">
        <v>655</v>
      </c>
      <c r="F200" s="3" t="str">
        <f>+VLOOKUP(G200,Codigos_class_frutas[],2,0)</f>
        <v>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 t="e">
        <f>+Precio_diario_frutas[[#This Row],[Precio promedio ponderado]]/#REF!</f>
        <v>#REF!</v>
      </c>
      <c r="Q200" s="2">
        <f>+VLOOKUP(Precio_diario_frutas[[#This Row],[Unidad de comercialización]],Codigos_kg[],2,0)</f>
        <v>16</v>
      </c>
    </row>
    <row r="201" spans="1:17" hidden="1" x14ac:dyDescent="0.35">
      <c r="A201" s="8" t="s">
        <v>142</v>
      </c>
      <c r="B201" s="3" t="str">
        <f>+VLOOKUP(A201,Codigos_mercados_mayoristas[],2,0)</f>
        <v>Metropolitana</v>
      </c>
      <c r="C201" s="4">
        <v>44131</v>
      </c>
      <c r="D201" s="3">
        <f>+VLOOKUP(A201,Codigos_mercados_mayoristas[],3,0)</f>
        <v>13</v>
      </c>
      <c r="E201" s="3" t="s">
        <v>655</v>
      </c>
      <c r="F201" s="3" t="str">
        <f>+VLOOKUP(G201,Codigos_class_frutas[],2,0)</f>
        <v>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 t="e">
        <f>+Precio_diario_frutas[[#This Row],[Precio promedio ponderado]]/#REF!</f>
        <v>#REF!</v>
      </c>
      <c r="Q201" s="2">
        <f>+VLOOKUP(Precio_diario_frutas[[#This Row],[Unidad de comercialización]],Codigos_kg[],2,0)</f>
        <v>20</v>
      </c>
    </row>
    <row r="202" spans="1:17" hidden="1" x14ac:dyDescent="0.35">
      <c r="A202" s="8" t="s">
        <v>142</v>
      </c>
      <c r="B202" s="3" t="str">
        <f>+VLOOKUP(A202,Codigos_mercados_mayoristas[],2,0)</f>
        <v>Metropolitana</v>
      </c>
      <c r="C202" s="4">
        <v>44131</v>
      </c>
      <c r="D202" s="3">
        <f>+VLOOKUP(A202,Codigos_mercados_mayoristas[],3,0)</f>
        <v>13</v>
      </c>
      <c r="E202" s="3" t="s">
        <v>655</v>
      </c>
      <c r="F202" s="3" t="str">
        <f>+VLOOKUP(G202,Codigos_class_frutas[],2,0)</f>
        <v>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 t="e">
        <f>+Precio_diario_frutas[[#This Row],[Precio promedio ponderado]]/#REF!</f>
        <v>#REF!</v>
      </c>
      <c r="Q202" s="2">
        <f>+VLOOKUP(Precio_diario_frutas[[#This Row],[Unidad de comercialización]],Codigos_kg[],2,0)</f>
        <v>20</v>
      </c>
    </row>
    <row r="203" spans="1:17" hidden="1" x14ac:dyDescent="0.35">
      <c r="A203" s="8" t="s">
        <v>142</v>
      </c>
      <c r="B203" s="3" t="str">
        <f>+VLOOKUP(A203,Codigos_mercados_mayoristas[],2,0)</f>
        <v>Metropolitana</v>
      </c>
      <c r="C203" s="4">
        <v>44131</v>
      </c>
      <c r="D203" s="3">
        <f>+VLOOKUP(A203,Codigos_mercados_mayoristas[],3,0)</f>
        <v>13</v>
      </c>
      <c r="E203" s="3" t="s">
        <v>655</v>
      </c>
      <c r="F203" s="3" t="str">
        <f>+VLOOKUP(G203,Codigos_class_frutas[],2,0)</f>
        <v>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 t="e">
        <f>+Precio_diario_frutas[[#This Row],[Precio promedio ponderado]]/#REF!</f>
        <v>#REF!</v>
      </c>
      <c r="Q203" s="2">
        <f>+VLOOKUP(Precio_diario_frutas[[#This Row],[Unidad de comercialización]],Codigos_kg[],2,0)</f>
        <v>20</v>
      </c>
    </row>
    <row r="204" spans="1:17" hidden="1" x14ac:dyDescent="0.35">
      <c r="A204" s="8" t="s">
        <v>142</v>
      </c>
      <c r="B204" s="3" t="str">
        <f>+VLOOKUP(A204,Codigos_mercados_mayoristas[],2,0)</f>
        <v>Metropolitana</v>
      </c>
      <c r="C204" s="4">
        <v>44131</v>
      </c>
      <c r="D204" s="3">
        <f>+VLOOKUP(A204,Codigos_mercados_mayoristas[],3,0)</f>
        <v>13</v>
      </c>
      <c r="E204" s="3" t="s">
        <v>655</v>
      </c>
      <c r="F204" s="3" t="str">
        <f>+VLOOKUP(G204,Codigos_class_frutas[],2,0)</f>
        <v>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 t="e">
        <f>+Precio_diario_frutas[[#This Row],[Precio promedio ponderado]]/#REF!</f>
        <v>#REF!</v>
      </c>
      <c r="Q204" s="2">
        <f>+VLOOKUP(Precio_diario_frutas[[#This Row],[Unidad de comercialización]],Codigos_kg[],2,0)</f>
        <v>20</v>
      </c>
    </row>
    <row r="205" spans="1:17" hidden="1" x14ac:dyDescent="0.35">
      <c r="A205" s="8" t="s">
        <v>142</v>
      </c>
      <c r="B205" s="3" t="str">
        <f>+VLOOKUP(A205,Codigos_mercados_mayoristas[],2,0)</f>
        <v>Metropolitana</v>
      </c>
      <c r="C205" s="4">
        <v>44131</v>
      </c>
      <c r="D205" s="3">
        <f>+VLOOKUP(A205,Codigos_mercados_mayoristas[],3,0)</f>
        <v>13</v>
      </c>
      <c r="E205" s="3" t="s">
        <v>655</v>
      </c>
      <c r="F205" s="3" t="str">
        <f>+VLOOKUP(G205,Codigos_class_frutas[],2,0)</f>
        <v>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 t="e">
        <f>+Precio_diario_frutas[[#This Row],[Precio promedio ponderado]]/#REF!</f>
        <v>#REF!</v>
      </c>
      <c r="Q205" s="2">
        <f>+VLOOKUP(Precio_diario_frutas[[#This Row],[Unidad de comercialización]],Codigos_kg[],2,0)</f>
        <v>20</v>
      </c>
    </row>
    <row r="206" spans="1:17" hidden="1" x14ac:dyDescent="0.35">
      <c r="A206" s="8" t="s">
        <v>142</v>
      </c>
      <c r="B206" s="3" t="str">
        <f>+VLOOKUP(A206,Codigos_mercados_mayoristas[],2,0)</f>
        <v>Metropolitana</v>
      </c>
      <c r="C206" s="4">
        <v>44131</v>
      </c>
      <c r="D206" s="3">
        <f>+VLOOKUP(A206,Codigos_mercados_mayoristas[],3,0)</f>
        <v>13</v>
      </c>
      <c r="E206" s="3" t="s">
        <v>655</v>
      </c>
      <c r="F206" s="3" t="str">
        <f>+VLOOKUP(G206,Codigos_class_frutas[],2,0)</f>
        <v>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 t="e">
        <f>+Precio_diario_frutas[[#This Row],[Precio promedio ponderado]]/#REF!</f>
        <v>#REF!</v>
      </c>
      <c r="Q206" s="2">
        <f>+VLOOKUP(Precio_diario_frutas[[#This Row],[Unidad de comercialización]],Codigos_kg[],2,0)</f>
        <v>20</v>
      </c>
    </row>
    <row r="207" spans="1:17" hidden="1" x14ac:dyDescent="0.35">
      <c r="A207" s="8" t="s">
        <v>166</v>
      </c>
      <c r="B207" s="3" t="str">
        <f>+VLOOKUP(A207,Codigos_mercados_mayoristas[],2,0)</f>
        <v>Ñuble</v>
      </c>
      <c r="C207" s="4">
        <v>44131</v>
      </c>
      <c r="D207" s="3">
        <f>+VLOOKUP(A207,Codigos_mercados_mayoristas[],3,0)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 t="e">
        <f>+Precio_diario_frutas[[#This Row],[Precio promedio ponderado]]/#REF!</f>
        <v>#REF!</v>
      </c>
      <c r="Q207" s="2">
        <f>+VLOOKUP(Precio_diario_frutas[[#This Row],[Unidad de comercialización]],Codigos_kg[],2,0)</f>
        <v>8</v>
      </c>
    </row>
    <row r="208" spans="1:17" hidden="1" x14ac:dyDescent="0.35">
      <c r="A208" s="8" t="s">
        <v>166</v>
      </c>
      <c r="B208" s="3" t="str">
        <f>+VLOOKUP(A208,Codigos_mercados_mayoristas[],2,0)</f>
        <v>Ñuble</v>
      </c>
      <c r="C208" s="4">
        <v>44131</v>
      </c>
      <c r="D208" s="3">
        <f>+VLOOKUP(A208,Codigos_mercados_mayoristas[],3,0)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 t="e">
        <f>+Precio_diario_frutas[[#This Row],[Precio promedio ponderado]]/#REF!</f>
        <v>#REF!</v>
      </c>
      <c r="Q208" s="2">
        <f>+VLOOKUP(Precio_diario_frutas[[#This Row],[Unidad de comercialización]],Codigos_kg[],2,0)</f>
        <v>10</v>
      </c>
    </row>
    <row r="209" spans="1:17" hidden="1" x14ac:dyDescent="0.35">
      <c r="A209" s="8" t="s">
        <v>166</v>
      </c>
      <c r="B209" s="3" t="str">
        <f>+VLOOKUP(A209,Codigos_mercados_mayoristas[],2,0)</f>
        <v>Ñuble</v>
      </c>
      <c r="C209" s="4">
        <v>44131</v>
      </c>
      <c r="D209" s="3">
        <f>+VLOOKUP(A209,Codigos_mercados_mayoristas[],3,0)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 t="e">
        <f>+Precio_diario_frutas[[#This Row],[Precio promedio ponderado]]/#REF!</f>
        <v>#REF!</v>
      </c>
      <c r="Q209" s="2">
        <f>+VLOOKUP(Precio_diario_frutas[[#This Row],[Unidad de comercialización]],Codigos_kg[],2,0)</f>
        <v>7</v>
      </c>
    </row>
    <row r="210" spans="1:17" hidden="1" x14ac:dyDescent="0.35">
      <c r="A210" s="8" t="s">
        <v>166</v>
      </c>
      <c r="B210" s="3" t="str">
        <f>+VLOOKUP(A210,Codigos_mercados_mayoristas[],2,0)</f>
        <v>Ñuble</v>
      </c>
      <c r="C210" s="4">
        <v>44131</v>
      </c>
      <c r="D210" s="3">
        <f>+VLOOKUP(A210,Codigos_mercados_mayoristas[],3,0)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 t="e">
        <f>+Precio_diario_frutas[[#This Row],[Precio promedio ponderado]]/#REF!</f>
        <v>#REF!</v>
      </c>
      <c r="Q210" s="2">
        <f>+VLOOKUP(Precio_diario_frutas[[#This Row],[Unidad de comercialización]],Codigos_kg[],2,0)</f>
        <v>7</v>
      </c>
    </row>
    <row r="211" spans="1:17" hidden="1" x14ac:dyDescent="0.35">
      <c r="A211" s="8" t="s">
        <v>166</v>
      </c>
      <c r="B211" s="3" t="str">
        <f>+VLOOKUP(A211,Codigos_mercados_mayoristas[],2,0)</f>
        <v>Ñuble</v>
      </c>
      <c r="C211" s="4">
        <v>44131</v>
      </c>
      <c r="D211" s="3">
        <f>+VLOOKUP(A211,Codigos_mercados_mayoristas[],3,0)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 t="e">
        <f>+Precio_diario_frutas[[#This Row],[Precio promedio ponderado]]/#REF!</f>
        <v>#REF!</v>
      </c>
      <c r="Q211" s="2">
        <f>+VLOOKUP(Precio_diario_frutas[[#This Row],[Unidad de comercialización]],Codigos_kg[],2,0)</f>
        <v>16</v>
      </c>
    </row>
    <row r="212" spans="1:17" hidden="1" x14ac:dyDescent="0.35">
      <c r="A212" s="8" t="s">
        <v>166</v>
      </c>
      <c r="B212" s="3" t="str">
        <f>+VLOOKUP(A212,Codigos_mercados_mayoristas[],2,0)</f>
        <v>Ñuble</v>
      </c>
      <c r="C212" s="4">
        <v>44131</v>
      </c>
      <c r="D212" s="3">
        <f>+VLOOKUP(A212,Codigos_mercados_mayoristas[],3,0)</f>
        <v>16</v>
      </c>
      <c r="E212" s="3" t="s">
        <v>655</v>
      </c>
      <c r="F212" s="3" t="str">
        <f>+VLOOKUP(G212,Codigos_class_frutas[],2,0)</f>
        <v>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 t="e">
        <f>+Precio_diario_frutas[[#This Row],[Precio promedio ponderado]]/#REF!</f>
        <v>#REF!</v>
      </c>
      <c r="Q212" s="2">
        <f>+VLOOKUP(Precio_diario_frutas[[#This Row],[Unidad de comercialización]],Codigos_kg[],2,0)</f>
        <v>4</v>
      </c>
    </row>
    <row r="213" spans="1:17" hidden="1" x14ac:dyDescent="0.35">
      <c r="A213" s="8" t="s">
        <v>166</v>
      </c>
      <c r="B213" s="3" t="str">
        <f>+VLOOKUP(A213,Codigos_mercados_mayoristas[],2,0)</f>
        <v>Ñuble</v>
      </c>
      <c r="C213" s="4">
        <v>44131</v>
      </c>
      <c r="D213" s="3">
        <f>+VLOOKUP(A213,Codigos_mercados_mayoristas[],3,0)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 t="e">
        <f>+Precio_diario_frutas[[#This Row],[Precio promedio ponderado]]/#REF!</f>
        <v>#REF!</v>
      </c>
      <c r="Q213" s="2">
        <f>+VLOOKUP(Precio_diario_frutas[[#This Row],[Unidad de comercialización]],Codigos_kg[],2,0)</f>
        <v>15</v>
      </c>
    </row>
    <row r="214" spans="1:17" hidden="1" x14ac:dyDescent="0.35">
      <c r="A214" s="8" t="s">
        <v>166</v>
      </c>
      <c r="B214" s="3" t="str">
        <f>+VLOOKUP(A214,Codigos_mercados_mayoristas[],2,0)</f>
        <v>Ñuble</v>
      </c>
      <c r="C214" s="4">
        <v>44131</v>
      </c>
      <c r="D214" s="3">
        <f>+VLOOKUP(A214,Codigos_mercados_mayoristas[],3,0)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 t="e">
        <f>+Precio_diario_frutas[[#This Row],[Precio promedio ponderado]]/#REF!</f>
        <v>#REF!</v>
      </c>
      <c r="Q214" s="2">
        <f>+VLOOKUP(Precio_diario_frutas[[#This Row],[Unidad de comercialización]],Codigos_kg[],2,0)</f>
        <v>15</v>
      </c>
    </row>
    <row r="215" spans="1:17" hidden="1" x14ac:dyDescent="0.35">
      <c r="A215" s="8" t="s">
        <v>166</v>
      </c>
      <c r="B215" s="3" t="str">
        <f>+VLOOKUP(A215,Codigos_mercados_mayoristas[],2,0)</f>
        <v>Ñuble</v>
      </c>
      <c r="C215" s="4">
        <v>44131</v>
      </c>
      <c r="D215" s="3">
        <f>+VLOOKUP(A215,Codigos_mercados_mayoristas[],3,0)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 t="e">
        <f>+Precio_diario_frutas[[#This Row],[Precio promedio ponderado]]/#REF!</f>
        <v>#REF!</v>
      </c>
      <c r="Q215" s="2">
        <f>+VLOOKUP(Precio_diario_frutas[[#This Row],[Unidad de comercialización]],Codigos_kg[],2,0)</f>
        <v>15</v>
      </c>
    </row>
    <row r="216" spans="1:17" hidden="1" x14ac:dyDescent="0.35">
      <c r="A216" s="8" t="s">
        <v>166</v>
      </c>
      <c r="B216" s="3" t="str">
        <f>+VLOOKUP(A216,Codigos_mercados_mayoristas[],2,0)</f>
        <v>Ñuble</v>
      </c>
      <c r="C216" s="4">
        <v>44131</v>
      </c>
      <c r="D216" s="3">
        <f>+VLOOKUP(A216,Codigos_mercados_mayoristas[],3,0)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 t="e">
        <f>+Precio_diario_frutas[[#This Row],[Precio promedio ponderado]]/#REF!</f>
        <v>#REF!</v>
      </c>
      <c r="Q216" s="2">
        <f>+VLOOKUP(Precio_diario_frutas[[#This Row],[Unidad de comercialización]],Codigos_kg[],2,0)</f>
        <v>15</v>
      </c>
    </row>
    <row r="217" spans="1:17" hidden="1" x14ac:dyDescent="0.35">
      <c r="A217" s="8" t="s">
        <v>166</v>
      </c>
      <c r="B217" s="3" t="str">
        <f>+VLOOKUP(A217,Codigos_mercados_mayoristas[],2,0)</f>
        <v>Ñuble</v>
      </c>
      <c r="C217" s="4">
        <v>44131</v>
      </c>
      <c r="D217" s="3">
        <f>+VLOOKUP(A217,Codigos_mercados_mayoristas[],3,0)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 t="e">
        <f>+Precio_diario_frutas[[#This Row],[Precio promedio ponderado]]/#REF!</f>
        <v>#REF!</v>
      </c>
      <c r="Q217" s="2">
        <f>+VLOOKUP(Precio_diario_frutas[[#This Row],[Unidad de comercialización]],Codigos_kg[],2,0)</f>
        <v>15</v>
      </c>
    </row>
    <row r="218" spans="1:17" hidden="1" x14ac:dyDescent="0.35">
      <c r="A218" s="8" t="s">
        <v>166</v>
      </c>
      <c r="B218" s="3" t="str">
        <f>+VLOOKUP(A218,Codigos_mercados_mayoristas[],2,0)</f>
        <v>Ñuble</v>
      </c>
      <c r="C218" s="4">
        <v>44131</v>
      </c>
      <c r="D218" s="3">
        <f>+VLOOKUP(A218,Codigos_mercados_mayoristas[],3,0)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 t="e">
        <f>+Precio_diario_frutas[[#This Row],[Precio promedio ponderado]]/#REF!</f>
        <v>#REF!</v>
      </c>
      <c r="Q218" s="2">
        <f>+VLOOKUP(Precio_diario_frutas[[#This Row],[Unidad de comercialización]],Codigos_kg[],2,0)</f>
        <v>15</v>
      </c>
    </row>
    <row r="219" spans="1:17" hidden="1" x14ac:dyDescent="0.35">
      <c r="A219" s="8" t="s">
        <v>166</v>
      </c>
      <c r="B219" s="3" t="str">
        <f>+VLOOKUP(A219,Codigos_mercados_mayoristas[],2,0)</f>
        <v>Ñuble</v>
      </c>
      <c r="C219" s="4">
        <v>44131</v>
      </c>
      <c r="D219" s="3">
        <f>+VLOOKUP(A219,Codigos_mercados_mayoristas[],3,0)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 t="e">
        <f>+Precio_diario_frutas[[#This Row],[Precio promedio ponderado]]/#REF!</f>
        <v>#REF!</v>
      </c>
      <c r="Q219" s="2">
        <f>+VLOOKUP(Precio_diario_frutas[[#This Row],[Unidad de comercialización]],Codigos_kg[],2,0)</f>
        <v>15</v>
      </c>
    </row>
    <row r="220" spans="1:17" hidden="1" x14ac:dyDescent="0.35">
      <c r="A220" s="8" t="s">
        <v>166</v>
      </c>
      <c r="B220" s="3" t="str">
        <f>+VLOOKUP(A220,Codigos_mercados_mayoristas[],2,0)</f>
        <v>Ñuble</v>
      </c>
      <c r="C220" s="4">
        <v>44131</v>
      </c>
      <c r="D220" s="3">
        <f>+VLOOKUP(A220,Codigos_mercados_mayoristas[],3,0)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 t="e">
        <f>+Precio_diario_frutas[[#This Row],[Precio promedio ponderado]]/#REF!</f>
        <v>#REF!</v>
      </c>
      <c r="Q220" s="2">
        <f>+VLOOKUP(Precio_diario_frutas[[#This Row],[Unidad de comercialización]],Codigos_kg[],2,0)</f>
        <v>15</v>
      </c>
    </row>
    <row r="221" spans="1:17" hidden="1" x14ac:dyDescent="0.35">
      <c r="A221" s="8" t="s">
        <v>166</v>
      </c>
      <c r="B221" s="3" t="str">
        <f>+VLOOKUP(A221,Codigos_mercados_mayoristas[],2,0)</f>
        <v>Ñuble</v>
      </c>
      <c r="C221" s="4">
        <v>44131</v>
      </c>
      <c r="D221" s="3">
        <f>+VLOOKUP(A221,Codigos_mercados_mayoristas[],3,0)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 t="e">
        <f>+Precio_diario_frutas[[#This Row],[Precio promedio ponderado]]/#REF!</f>
        <v>#REF!</v>
      </c>
      <c r="Q221" s="2">
        <f>+VLOOKUP(Precio_diario_frutas[[#This Row],[Unidad de comercialización]],Codigos_kg[],2,0)</f>
        <v>18</v>
      </c>
    </row>
    <row r="222" spans="1:17" hidden="1" x14ac:dyDescent="0.35">
      <c r="A222" s="8" t="s">
        <v>166</v>
      </c>
      <c r="B222" s="3" t="str">
        <f>+VLOOKUP(A222,Codigos_mercados_mayoristas[],2,0)</f>
        <v>Ñuble</v>
      </c>
      <c r="C222" s="4">
        <v>44131</v>
      </c>
      <c r="D222" s="3">
        <f>+VLOOKUP(A222,Codigos_mercados_mayoristas[],3,0)</f>
        <v>16</v>
      </c>
      <c r="E222" s="3" t="s">
        <v>655</v>
      </c>
      <c r="F222" s="3" t="str">
        <f>+VLOOKUP(G222,Codigos_class_frutas[],2,0)</f>
        <v>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 t="e">
        <f>+Precio_diario_frutas[[#This Row],[Precio promedio ponderado]]/#REF!</f>
        <v>#REF!</v>
      </c>
      <c r="Q222" s="2">
        <f>+VLOOKUP(Precio_diario_frutas[[#This Row],[Unidad de comercialización]],Codigos_kg[],2,0)</f>
        <v>12</v>
      </c>
    </row>
    <row r="223" spans="1:17" hidden="1" x14ac:dyDescent="0.35">
      <c r="A223" s="8" t="s">
        <v>166</v>
      </c>
      <c r="B223" s="3" t="str">
        <f>+VLOOKUP(A223,Codigos_mercados_mayoristas[],2,0)</f>
        <v>Ñuble</v>
      </c>
      <c r="C223" s="4">
        <v>44131</v>
      </c>
      <c r="D223" s="3">
        <f>+VLOOKUP(A223,Codigos_mercados_mayoristas[],3,0)</f>
        <v>16</v>
      </c>
      <c r="E223" s="3" t="s">
        <v>655</v>
      </c>
      <c r="F223" s="3" t="str">
        <f>+VLOOKUP(G223,Codigos_class_frutas[],2,0)</f>
        <v>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 t="e">
        <f>+Precio_diario_frutas[[#This Row],[Precio promedio ponderado]]/#REF!</f>
        <v>#REF!</v>
      </c>
      <c r="Q223" s="2">
        <f>+VLOOKUP(Precio_diario_frutas[[#This Row],[Unidad de comercialización]],Codigos_kg[],2,0)</f>
        <v>16</v>
      </c>
    </row>
    <row r="224" spans="1:17" hidden="1" x14ac:dyDescent="0.35">
      <c r="A224" s="8" t="s">
        <v>166</v>
      </c>
      <c r="B224" s="3" t="str">
        <f>+VLOOKUP(A224,Codigos_mercados_mayoristas[],2,0)</f>
        <v>Ñuble</v>
      </c>
      <c r="C224" s="4">
        <v>44131</v>
      </c>
      <c r="D224" s="3">
        <f>+VLOOKUP(A224,Codigos_mercados_mayoristas[],3,0)</f>
        <v>16</v>
      </c>
      <c r="E224" s="3" t="s">
        <v>655</v>
      </c>
      <c r="F224" s="3" t="str">
        <f>+VLOOKUP(G224,Codigos_class_frutas[],2,0)</f>
        <v>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 t="e">
        <f>+Precio_diario_frutas[[#This Row],[Precio promedio ponderado]]/#REF!</f>
        <v>#REF!</v>
      </c>
      <c r="Q224" s="2">
        <f>+VLOOKUP(Precio_diario_frutas[[#This Row],[Unidad de comercialización]],Codigos_kg[],2,0)</f>
        <v>20</v>
      </c>
    </row>
    <row r="225" spans="1:17" hidden="1" x14ac:dyDescent="0.35">
      <c r="A225" s="8" t="s">
        <v>166</v>
      </c>
      <c r="B225" s="3" t="str">
        <f>+VLOOKUP(A225,Codigos_mercados_mayoristas[],2,0)</f>
        <v>Ñuble</v>
      </c>
      <c r="C225" s="4">
        <v>44131</v>
      </c>
      <c r="D225" s="3">
        <f>+VLOOKUP(A225,Codigos_mercados_mayoristas[],3,0)</f>
        <v>16</v>
      </c>
      <c r="E225" s="3" t="s">
        <v>655</v>
      </c>
      <c r="F225" s="3" t="str">
        <f>+VLOOKUP(G225,Codigos_class_frutas[],2,0)</f>
        <v>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 t="e">
        <f>+Precio_diario_frutas[[#This Row],[Precio promedio ponderado]]/#REF!</f>
        <v>#REF!</v>
      </c>
      <c r="Q225" s="2">
        <f>+VLOOKUP(Precio_diario_frutas[[#This Row],[Unidad de comercialización]],Codigos_kg[],2,0)</f>
        <v>20</v>
      </c>
    </row>
    <row r="226" spans="1:17" hidden="1" x14ac:dyDescent="0.35">
      <c r="A226" s="8" t="s">
        <v>166</v>
      </c>
      <c r="B226" s="3" t="str">
        <f>+VLOOKUP(A226,Codigos_mercados_mayoristas[],2,0)</f>
        <v>Ñuble</v>
      </c>
      <c r="C226" s="4">
        <v>44131</v>
      </c>
      <c r="D226" s="3">
        <f>+VLOOKUP(A226,Codigos_mercados_mayoristas[],3,0)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 t="e">
        <f>+Precio_diario_frutas[[#This Row],[Precio promedio ponderado]]/#REF!</f>
        <v>#REF!</v>
      </c>
      <c r="Q226" s="2">
        <f>+VLOOKUP(Precio_diario_frutas[[#This Row],[Unidad de comercialización]],Codigos_kg[],2,0)</f>
        <v>14</v>
      </c>
    </row>
    <row r="227" spans="1:17" hidden="1" x14ac:dyDescent="0.35">
      <c r="A227" s="8" t="s">
        <v>170</v>
      </c>
      <c r="B227" s="3" t="str">
        <f>+VLOOKUP(A227,Codigos_mercados_mayoristas[],2,0)</f>
        <v>Coquimbo</v>
      </c>
      <c r="C227" s="4">
        <v>44131</v>
      </c>
      <c r="D227" s="3">
        <f>+VLOOKUP(A227,Codigos_mercados_mayoristas[],3,0)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 t="e">
        <f>+Precio_diario_frutas[[#This Row],[Precio promedio ponderado]]/#REF!</f>
        <v>#REF!</v>
      </c>
      <c r="Q227" s="2">
        <f>+VLOOKUP(Precio_diario_frutas[[#This Row],[Unidad de comercialización]],Codigos_kg[],2,0)</f>
        <v>8</v>
      </c>
    </row>
    <row r="228" spans="1:17" hidden="1" x14ac:dyDescent="0.35">
      <c r="A228" s="8" t="s">
        <v>170</v>
      </c>
      <c r="B228" s="3" t="str">
        <f>+VLOOKUP(A228,Codigos_mercados_mayoristas[],2,0)</f>
        <v>Coquimbo</v>
      </c>
      <c r="C228" s="4">
        <v>44131</v>
      </c>
      <c r="D228" s="3">
        <f>+VLOOKUP(A228,Codigos_mercados_mayoristas[],3,0)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 t="e">
        <f>+Precio_diario_frutas[[#This Row],[Precio promedio ponderado]]/#REF!</f>
        <v>#REF!</v>
      </c>
      <c r="Q228" s="2">
        <f>+VLOOKUP(Precio_diario_frutas[[#This Row],[Unidad de comercialización]],Codigos_kg[],2,0)</f>
        <v>8</v>
      </c>
    </row>
    <row r="229" spans="1:17" hidden="1" x14ac:dyDescent="0.35">
      <c r="A229" s="8" t="s">
        <v>170</v>
      </c>
      <c r="B229" s="3" t="str">
        <f>+VLOOKUP(A229,Codigos_mercados_mayoristas[],2,0)</f>
        <v>Coquimbo</v>
      </c>
      <c r="C229" s="4">
        <v>44131</v>
      </c>
      <c r="D229" s="3">
        <f>+VLOOKUP(A229,Codigos_mercados_mayoristas[],3,0)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 t="e">
        <f>+Precio_diario_frutas[[#This Row],[Precio promedio ponderado]]/#REF!</f>
        <v>#REF!</v>
      </c>
      <c r="Q229" s="2">
        <f>+VLOOKUP(Precio_diario_frutas[[#This Row],[Unidad de comercialización]],Codigos_kg[],2,0)</f>
        <v>8</v>
      </c>
    </row>
    <row r="230" spans="1:17" hidden="1" x14ac:dyDescent="0.35">
      <c r="A230" s="8" t="s">
        <v>170</v>
      </c>
      <c r="B230" s="3" t="str">
        <f>+VLOOKUP(A230,Codigos_mercados_mayoristas[],2,0)</f>
        <v>Coquimbo</v>
      </c>
      <c r="C230" s="4">
        <v>44131</v>
      </c>
      <c r="D230" s="3">
        <f>+VLOOKUP(A230,Codigos_mercados_mayoristas[],3,0)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 t="e">
        <f>+Precio_diario_frutas[[#This Row],[Precio promedio ponderado]]/#REF!</f>
        <v>#REF!</v>
      </c>
      <c r="Q230" s="2">
        <f>+VLOOKUP(Precio_diario_frutas[[#This Row],[Unidad de comercialización]],Codigos_kg[],2,0)</f>
        <v>7</v>
      </c>
    </row>
    <row r="231" spans="1:17" hidden="1" x14ac:dyDescent="0.35">
      <c r="A231" s="8" t="s">
        <v>170</v>
      </c>
      <c r="B231" s="3" t="str">
        <f>+VLOOKUP(A231,Codigos_mercados_mayoristas[],2,0)</f>
        <v>Coquimbo</v>
      </c>
      <c r="C231" s="4">
        <v>44131</v>
      </c>
      <c r="D231" s="3">
        <f>+VLOOKUP(A231,Codigos_mercados_mayoristas[],3,0)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 t="e">
        <f>+Precio_diario_frutas[[#This Row],[Precio promedio ponderado]]/#REF!</f>
        <v>#REF!</v>
      </c>
      <c r="Q231" s="2">
        <f>+VLOOKUP(Precio_diario_frutas[[#This Row],[Unidad de comercialización]],Codigos_kg[],2,0)</f>
        <v>7</v>
      </c>
    </row>
    <row r="232" spans="1:17" hidden="1" x14ac:dyDescent="0.35">
      <c r="A232" s="8" t="s">
        <v>170</v>
      </c>
      <c r="B232" s="3" t="str">
        <f>+VLOOKUP(A232,Codigos_mercados_mayoristas[],2,0)</f>
        <v>Coquimbo</v>
      </c>
      <c r="C232" s="4">
        <v>44131</v>
      </c>
      <c r="D232" s="3">
        <f>+VLOOKUP(A232,Codigos_mercados_mayoristas[],3,0)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 t="e">
        <f>+Precio_diario_frutas[[#This Row],[Precio promedio ponderado]]/#REF!</f>
        <v>#REF!</v>
      </c>
      <c r="Q232" s="2">
        <f>+VLOOKUP(Precio_diario_frutas[[#This Row],[Unidad de comercialización]],Codigos_kg[],2,0)</f>
        <v>7</v>
      </c>
    </row>
    <row r="233" spans="1:17" hidden="1" x14ac:dyDescent="0.35">
      <c r="A233" s="8" t="s">
        <v>170</v>
      </c>
      <c r="B233" s="3" t="str">
        <f>+VLOOKUP(A233,Codigos_mercados_mayoristas[],2,0)</f>
        <v>Coquimbo</v>
      </c>
      <c r="C233" s="4">
        <v>44131</v>
      </c>
      <c r="D233" s="3">
        <f>+VLOOKUP(A233,Codigos_mercados_mayoristas[],3,0)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 t="e">
        <f>+Precio_diario_frutas[[#This Row],[Precio promedio ponderado]]/#REF!</f>
        <v>#REF!</v>
      </c>
      <c r="Q233" s="2">
        <f>+VLOOKUP(Precio_diario_frutas[[#This Row],[Unidad de comercialización]],Codigos_kg[],2,0)</f>
        <v>400</v>
      </c>
    </row>
    <row r="234" spans="1:17" hidden="1" x14ac:dyDescent="0.35">
      <c r="A234" s="8" t="s">
        <v>170</v>
      </c>
      <c r="B234" s="3" t="str">
        <f>+VLOOKUP(A234,Codigos_mercados_mayoristas[],2,0)</f>
        <v>Coquimbo</v>
      </c>
      <c r="C234" s="4">
        <v>44131</v>
      </c>
      <c r="D234" s="3">
        <f>+VLOOKUP(A234,Codigos_mercados_mayoristas[],3,0)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 t="e">
        <f>+Precio_diario_frutas[[#This Row],[Precio promedio ponderado]]/#REF!</f>
        <v>#REF!</v>
      </c>
      <c r="Q234" s="2">
        <f>+VLOOKUP(Precio_diario_frutas[[#This Row],[Unidad de comercialización]],Codigos_kg[],2,0)</f>
        <v>400</v>
      </c>
    </row>
    <row r="235" spans="1:17" hidden="1" x14ac:dyDescent="0.35">
      <c r="A235" s="8" t="s">
        <v>170</v>
      </c>
      <c r="B235" s="3" t="str">
        <f>+VLOOKUP(A235,Codigos_mercados_mayoristas[],2,0)</f>
        <v>Coquimbo</v>
      </c>
      <c r="C235" s="4">
        <v>44131</v>
      </c>
      <c r="D235" s="3">
        <f>+VLOOKUP(A235,Codigos_mercados_mayoristas[],3,0)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 t="e">
        <f>+Precio_diario_frutas[[#This Row],[Precio promedio ponderado]]/#REF!</f>
        <v>#REF!</v>
      </c>
      <c r="Q235" s="2">
        <f>+VLOOKUP(Precio_diario_frutas[[#This Row],[Unidad de comercialización]],Codigos_kg[],2,0)</f>
        <v>400</v>
      </c>
    </row>
    <row r="236" spans="1:17" hidden="1" x14ac:dyDescent="0.35">
      <c r="A236" s="8" t="s">
        <v>170</v>
      </c>
      <c r="B236" s="3" t="str">
        <f>+VLOOKUP(A236,Codigos_mercados_mayoristas[],2,0)</f>
        <v>Coquimbo</v>
      </c>
      <c r="C236" s="4">
        <v>44131</v>
      </c>
      <c r="D236" s="3">
        <f>+VLOOKUP(A236,Codigos_mercados_mayoristas[],3,0)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 t="e">
        <f>+Precio_diario_frutas[[#This Row],[Precio promedio ponderado]]/#REF!</f>
        <v>#REF!</v>
      </c>
      <c r="Q236" s="2">
        <f>+VLOOKUP(Precio_diario_frutas[[#This Row],[Unidad de comercialización]],Codigos_kg[],2,0)</f>
        <v>400</v>
      </c>
    </row>
    <row r="237" spans="1:17" hidden="1" x14ac:dyDescent="0.35">
      <c r="A237" s="8" t="s">
        <v>170</v>
      </c>
      <c r="B237" s="3" t="str">
        <f>+VLOOKUP(A237,Codigos_mercados_mayoristas[],2,0)</f>
        <v>Coquimbo</v>
      </c>
      <c r="C237" s="4">
        <v>44131</v>
      </c>
      <c r="D237" s="3">
        <f>+VLOOKUP(A237,Codigos_mercados_mayoristas[],3,0)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 t="e">
        <f>+Precio_diario_frutas[[#This Row],[Precio promedio ponderado]]/#REF!</f>
        <v>#REF!</v>
      </c>
      <c r="Q237" s="2">
        <f>+VLOOKUP(Precio_diario_frutas[[#This Row],[Unidad de comercialización]],Codigos_kg[],2,0)</f>
        <v>400</v>
      </c>
    </row>
    <row r="238" spans="1:17" hidden="1" x14ac:dyDescent="0.35">
      <c r="A238" s="8" t="s">
        <v>170</v>
      </c>
      <c r="B238" s="3" t="str">
        <f>+VLOOKUP(A238,Codigos_mercados_mayoristas[],2,0)</f>
        <v>Coquimbo</v>
      </c>
      <c r="C238" s="4">
        <v>44131</v>
      </c>
      <c r="D238" s="3">
        <f>+VLOOKUP(A238,Codigos_mercados_mayoristas[],3,0)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 t="e">
        <f>+Precio_diario_frutas[[#This Row],[Precio promedio ponderado]]/#REF!</f>
        <v>#REF!</v>
      </c>
      <c r="Q238" s="2">
        <f>+VLOOKUP(Precio_diario_frutas[[#This Row],[Unidad de comercialización]],Codigos_kg[],2,0)</f>
        <v>400</v>
      </c>
    </row>
    <row r="239" spans="1:17" hidden="1" x14ac:dyDescent="0.35">
      <c r="A239" s="8" t="s">
        <v>170</v>
      </c>
      <c r="B239" s="3" t="str">
        <f>+VLOOKUP(A239,Codigos_mercados_mayoristas[],2,0)</f>
        <v>Coquimbo</v>
      </c>
      <c r="C239" s="4">
        <v>44131</v>
      </c>
      <c r="D239" s="3">
        <f>+VLOOKUP(A239,Codigos_mercados_mayoristas[],3,0)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 t="e">
        <f>+Precio_diario_frutas[[#This Row],[Precio promedio ponderado]]/#REF!</f>
        <v>#REF!</v>
      </c>
      <c r="Q239" s="2">
        <f>+VLOOKUP(Precio_diario_frutas[[#This Row],[Unidad de comercialización]],Codigos_kg[],2,0)</f>
        <v>400</v>
      </c>
    </row>
    <row r="240" spans="1:17" hidden="1" x14ac:dyDescent="0.35">
      <c r="A240" s="8" t="s">
        <v>170</v>
      </c>
      <c r="B240" s="3" t="str">
        <f>+VLOOKUP(A240,Codigos_mercados_mayoristas[],2,0)</f>
        <v>Coquimbo</v>
      </c>
      <c r="C240" s="4">
        <v>44131</v>
      </c>
      <c r="D240" s="3">
        <f>+VLOOKUP(A240,Codigos_mercados_mayoristas[],3,0)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 t="e">
        <f>+Precio_diario_frutas[[#This Row],[Precio promedio ponderado]]/#REF!</f>
        <v>#REF!</v>
      </c>
      <c r="Q240" s="2">
        <f>+VLOOKUP(Precio_diario_frutas[[#This Row],[Unidad de comercialización]],Codigos_kg[],2,0)</f>
        <v>400</v>
      </c>
    </row>
    <row r="241" spans="1:17" hidden="1" x14ac:dyDescent="0.35">
      <c r="A241" s="8" t="s">
        <v>170</v>
      </c>
      <c r="B241" s="3" t="str">
        <f>+VLOOKUP(A241,Codigos_mercados_mayoristas[],2,0)</f>
        <v>Coquimbo</v>
      </c>
      <c r="C241" s="4">
        <v>44131</v>
      </c>
      <c r="D241" s="3">
        <f>+VLOOKUP(A241,Codigos_mercados_mayoristas[],3,0)</f>
        <v>4</v>
      </c>
      <c r="E241" s="3" t="s">
        <v>655</v>
      </c>
      <c r="F241" s="3" t="str">
        <f>+VLOOKUP(G241,Codigos_class_frutas[],2,0)</f>
        <v>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 t="e">
        <f>+Precio_diario_frutas[[#This Row],[Precio promedio ponderado]]/#REF!</f>
        <v>#REF!</v>
      </c>
      <c r="Q241" s="2">
        <f>+VLOOKUP(Precio_diario_frutas[[#This Row],[Unidad de comercialización]],Codigos_kg[],2,0)</f>
        <v>12</v>
      </c>
    </row>
    <row r="242" spans="1:17" hidden="1" x14ac:dyDescent="0.35">
      <c r="A242" s="8" t="s">
        <v>170</v>
      </c>
      <c r="B242" s="3" t="str">
        <f>+VLOOKUP(A242,Codigos_mercados_mayoristas[],2,0)</f>
        <v>Coquimbo</v>
      </c>
      <c r="C242" s="4">
        <v>44131</v>
      </c>
      <c r="D242" s="3">
        <f>+VLOOKUP(A242,Codigos_mercados_mayoristas[],3,0)</f>
        <v>4</v>
      </c>
      <c r="E242" s="3" t="s">
        <v>655</v>
      </c>
      <c r="F242" s="3" t="str">
        <f>+VLOOKUP(G242,Codigos_class_frutas[],2,0)</f>
        <v>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 t="e">
        <f>+Precio_diario_frutas[[#This Row],[Precio promedio ponderado]]/#REF!</f>
        <v>#REF!</v>
      </c>
      <c r="Q242" s="2">
        <f>+VLOOKUP(Precio_diario_frutas[[#This Row],[Unidad de comercialización]],Codigos_kg[],2,0)</f>
        <v>14</v>
      </c>
    </row>
    <row r="243" spans="1:17" hidden="1" x14ac:dyDescent="0.35">
      <c r="A243" s="8" t="s">
        <v>174</v>
      </c>
      <c r="B243" s="3" t="str">
        <f>+VLOOKUP(A243,Codigos_mercados_mayoristas[],2,0)</f>
        <v>Metropolitana</v>
      </c>
      <c r="C243" s="4">
        <v>44131</v>
      </c>
      <c r="D243" s="3">
        <f>+VLOOKUP(A243,Codigos_mercados_mayoristas[],3,0)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 t="e">
        <f>+Precio_diario_frutas[[#This Row],[Precio promedio ponderado]]/#REF!</f>
        <v>#REF!</v>
      </c>
      <c r="Q243" s="2">
        <f>+VLOOKUP(Precio_diario_frutas[[#This Row],[Unidad de comercialización]],Codigos_kg[],2,0)</f>
        <v>2</v>
      </c>
    </row>
    <row r="244" spans="1:17" hidden="1" x14ac:dyDescent="0.35">
      <c r="A244" s="8" t="s">
        <v>174</v>
      </c>
      <c r="B244" s="3" t="str">
        <f>+VLOOKUP(A244,Codigos_mercados_mayoristas[],2,0)</f>
        <v>Metropolitana</v>
      </c>
      <c r="C244" s="4">
        <v>44131</v>
      </c>
      <c r="D244" s="3">
        <f>+VLOOKUP(A244,Codigos_mercados_mayoristas[],3,0)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 t="e">
        <f>+Precio_diario_frutas[[#This Row],[Precio promedio ponderado]]/#REF!</f>
        <v>#REF!</v>
      </c>
      <c r="Q244" s="2">
        <f>+VLOOKUP(Precio_diario_frutas[[#This Row],[Unidad de comercialización]],Codigos_kg[],2,0)</f>
        <v>2</v>
      </c>
    </row>
    <row r="245" spans="1:17" hidden="1" x14ac:dyDescent="0.35">
      <c r="A245" s="8" t="s">
        <v>174</v>
      </c>
      <c r="B245" s="3" t="str">
        <f>+VLOOKUP(A245,Codigos_mercados_mayoristas[],2,0)</f>
        <v>Metropolitana</v>
      </c>
      <c r="C245" s="4">
        <v>44131</v>
      </c>
      <c r="D245" s="3">
        <f>+VLOOKUP(A245,Codigos_mercados_mayoristas[],3,0)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 t="e">
        <f>+Precio_diario_frutas[[#This Row],[Precio promedio ponderado]]/#REF!</f>
        <v>#REF!</v>
      </c>
      <c r="Q245" s="2">
        <f>+VLOOKUP(Precio_diario_frutas[[#This Row],[Unidad de comercialización]],Codigos_kg[],2,0)</f>
        <v>5</v>
      </c>
    </row>
    <row r="246" spans="1:17" hidden="1" x14ac:dyDescent="0.35">
      <c r="A246" s="8" t="s">
        <v>174</v>
      </c>
      <c r="B246" s="3" t="str">
        <f>+VLOOKUP(A246,Codigos_mercados_mayoristas[],2,0)</f>
        <v>Metropolitana</v>
      </c>
      <c r="C246" s="4">
        <v>44131</v>
      </c>
      <c r="D246" s="3">
        <f>+VLOOKUP(A246,Codigos_mercados_mayoristas[],3,0)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 t="e">
        <f>+Precio_diario_frutas[[#This Row],[Precio promedio ponderado]]/#REF!</f>
        <v>#REF!</v>
      </c>
      <c r="Q246" s="2">
        <f>+VLOOKUP(Precio_diario_frutas[[#This Row],[Unidad de comercialización]],Codigos_kg[],2,0)</f>
        <v>10</v>
      </c>
    </row>
    <row r="247" spans="1:17" hidden="1" x14ac:dyDescent="0.35">
      <c r="A247" s="8" t="s">
        <v>174</v>
      </c>
      <c r="B247" s="3" t="str">
        <f>+VLOOKUP(A247,Codigos_mercados_mayoristas[],2,0)</f>
        <v>Metropolitana</v>
      </c>
      <c r="C247" s="4">
        <v>44131</v>
      </c>
      <c r="D247" s="3">
        <f>+VLOOKUP(A247,Codigos_mercados_mayoristas[],3,0)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 t="e">
        <f>+Precio_diario_frutas[[#This Row],[Precio promedio ponderado]]/#REF!</f>
        <v>#REF!</v>
      </c>
      <c r="Q247" s="2">
        <f>+VLOOKUP(Precio_diario_frutas[[#This Row],[Unidad de comercialización]],Codigos_kg[],2,0)</f>
        <v>10</v>
      </c>
    </row>
    <row r="248" spans="1:17" hidden="1" x14ac:dyDescent="0.35">
      <c r="A248" s="8" t="s">
        <v>174</v>
      </c>
      <c r="B248" s="3" t="str">
        <f>+VLOOKUP(A248,Codigos_mercados_mayoristas[],2,0)</f>
        <v>Metropolitana</v>
      </c>
      <c r="C248" s="4">
        <v>44131</v>
      </c>
      <c r="D248" s="3">
        <f>+VLOOKUP(A248,Codigos_mercados_mayoristas[],3,0)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 t="e">
        <f>+Precio_diario_frutas[[#This Row],[Precio promedio ponderado]]/#REF!</f>
        <v>#REF!</v>
      </c>
      <c r="Q248" s="2">
        <f>+VLOOKUP(Precio_diario_frutas[[#This Row],[Unidad de comercialización]],Codigos_kg[],2,0)</f>
        <v>10</v>
      </c>
    </row>
    <row r="249" spans="1:17" hidden="1" x14ac:dyDescent="0.35">
      <c r="A249" s="8" t="s">
        <v>174</v>
      </c>
      <c r="B249" s="3" t="str">
        <f>+VLOOKUP(A249,Codigos_mercados_mayoristas[],2,0)</f>
        <v>Metropolitana</v>
      </c>
      <c r="C249" s="4">
        <v>44131</v>
      </c>
      <c r="D249" s="3">
        <f>+VLOOKUP(A249,Codigos_mercados_mayoristas[],3,0)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 t="e">
        <f>+Precio_diario_frutas[[#This Row],[Precio promedio ponderado]]/#REF!</f>
        <v>#REF!</v>
      </c>
      <c r="Q249" s="2">
        <f>+VLOOKUP(Precio_diario_frutas[[#This Row],[Unidad de comercialización]],Codigos_kg[],2,0)</f>
        <v>7</v>
      </c>
    </row>
    <row r="250" spans="1:17" hidden="1" x14ac:dyDescent="0.35">
      <c r="A250" s="8" t="s">
        <v>174</v>
      </c>
      <c r="B250" s="3" t="str">
        <f>+VLOOKUP(A250,Codigos_mercados_mayoristas[],2,0)</f>
        <v>Metropolitana</v>
      </c>
      <c r="C250" s="4">
        <v>44131</v>
      </c>
      <c r="D250" s="3">
        <f>+VLOOKUP(A250,Codigos_mercados_mayoristas[],3,0)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 t="e">
        <f>+Precio_diario_frutas[[#This Row],[Precio promedio ponderado]]/#REF!</f>
        <v>#REF!</v>
      </c>
      <c r="Q250" s="2">
        <f>+VLOOKUP(Precio_diario_frutas[[#This Row],[Unidad de comercialización]],Codigos_kg[],2,0)</f>
        <v>7</v>
      </c>
    </row>
    <row r="251" spans="1:17" hidden="1" x14ac:dyDescent="0.35">
      <c r="A251" s="8" t="s">
        <v>174</v>
      </c>
      <c r="B251" s="3" t="str">
        <f>+VLOOKUP(A251,Codigos_mercados_mayoristas[],2,0)</f>
        <v>Metropolitana</v>
      </c>
      <c r="C251" s="4">
        <v>44131</v>
      </c>
      <c r="D251" s="3">
        <f>+VLOOKUP(A251,Codigos_mercados_mayoristas[],3,0)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 t="e">
        <f>+Precio_diario_frutas[[#This Row],[Precio promedio ponderado]]/#REF!</f>
        <v>#REF!</v>
      </c>
      <c r="Q251" s="2">
        <f>+VLOOKUP(Precio_diario_frutas[[#This Row],[Unidad de comercialización]],Codigos_kg[],2,0)</f>
        <v>7</v>
      </c>
    </row>
    <row r="252" spans="1:17" hidden="1" x14ac:dyDescent="0.35">
      <c r="A252" s="8" t="s">
        <v>174</v>
      </c>
      <c r="B252" s="3" t="str">
        <f>+VLOOKUP(A252,Codigos_mercados_mayoristas[],2,0)</f>
        <v>Metropolitana</v>
      </c>
      <c r="C252" s="4">
        <v>44131</v>
      </c>
      <c r="D252" s="3">
        <f>+VLOOKUP(A252,Codigos_mercados_mayoristas[],3,0)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 t="e">
        <f>+Precio_diario_frutas[[#This Row],[Precio promedio ponderado]]/#REF!</f>
        <v>#REF!</v>
      </c>
      <c r="Q252" s="2">
        <f>+VLOOKUP(Precio_diario_frutas[[#This Row],[Unidad de comercialización]],Codigos_kg[],2,0)</f>
        <v>18</v>
      </c>
    </row>
    <row r="253" spans="1:17" hidden="1" x14ac:dyDescent="0.35">
      <c r="A253" s="8" t="s">
        <v>174</v>
      </c>
      <c r="B253" s="3" t="str">
        <f>+VLOOKUP(A253,Codigos_mercados_mayoristas[],2,0)</f>
        <v>Metropolitana</v>
      </c>
      <c r="C253" s="4">
        <v>44131</v>
      </c>
      <c r="D253" s="3">
        <f>+VLOOKUP(A253,Codigos_mercados_mayoristas[],3,0)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 t="e">
        <f>+Precio_diario_frutas[[#This Row],[Precio promedio ponderado]]/#REF!</f>
        <v>#REF!</v>
      </c>
      <c r="Q253" s="2">
        <f>+VLOOKUP(Precio_diario_frutas[[#This Row],[Unidad de comercialización]],Codigos_kg[],2,0)</f>
        <v>18</v>
      </c>
    </row>
    <row r="254" spans="1:17" hidden="1" x14ac:dyDescent="0.35">
      <c r="A254" s="8" t="s">
        <v>174</v>
      </c>
      <c r="B254" s="3" t="str">
        <f>+VLOOKUP(A254,Codigos_mercados_mayoristas[],2,0)</f>
        <v>Metropolitana</v>
      </c>
      <c r="C254" s="4">
        <v>44131</v>
      </c>
      <c r="D254" s="3">
        <f>+VLOOKUP(A254,Codigos_mercados_mayoristas[],3,0)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 t="e">
        <f>+Precio_diario_frutas[[#This Row],[Precio promedio ponderado]]/#REF!</f>
        <v>#REF!</v>
      </c>
      <c r="Q254" s="2">
        <f>+VLOOKUP(Precio_diario_frutas[[#This Row],[Unidad de comercialización]],Codigos_kg[],2,0)</f>
        <v>18</v>
      </c>
    </row>
    <row r="255" spans="1:17" hidden="1" x14ac:dyDescent="0.35">
      <c r="A255" s="8" t="s">
        <v>174</v>
      </c>
      <c r="B255" s="3" t="str">
        <f>+VLOOKUP(A255,Codigos_mercados_mayoristas[],2,0)</f>
        <v>Metropolitana</v>
      </c>
      <c r="C255" s="4">
        <v>44131</v>
      </c>
      <c r="D255" s="3">
        <f>+VLOOKUP(A255,Codigos_mercados_mayoristas[],3,0)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 t="e">
        <f>+Precio_diario_frutas[[#This Row],[Precio promedio ponderado]]/#REF!</f>
        <v>#REF!</v>
      </c>
      <c r="Q255" s="2">
        <f>+VLOOKUP(Precio_diario_frutas[[#This Row],[Unidad de comercialización]],Codigos_kg[],2,0)</f>
        <v>18</v>
      </c>
    </row>
    <row r="256" spans="1:17" hidden="1" x14ac:dyDescent="0.35">
      <c r="A256" s="8" t="s">
        <v>174</v>
      </c>
      <c r="B256" s="3" t="str">
        <f>+VLOOKUP(A256,Codigos_mercados_mayoristas[],2,0)</f>
        <v>Metropolitana</v>
      </c>
      <c r="C256" s="4">
        <v>44131</v>
      </c>
      <c r="D256" s="3">
        <f>+VLOOKUP(A256,Codigos_mercados_mayoristas[],3,0)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 t="e">
        <f>+Precio_diario_frutas[[#This Row],[Precio promedio ponderado]]/#REF!</f>
        <v>#REF!</v>
      </c>
      <c r="Q256" s="2">
        <f>+VLOOKUP(Precio_diario_frutas[[#This Row],[Unidad de comercialización]],Codigos_kg[],2,0)</f>
        <v>18</v>
      </c>
    </row>
    <row r="257" spans="1:17" hidden="1" x14ac:dyDescent="0.35">
      <c r="A257" s="8" t="s">
        <v>174</v>
      </c>
      <c r="B257" s="3" t="str">
        <f>+VLOOKUP(A257,Codigos_mercados_mayoristas[],2,0)</f>
        <v>Metropolitana</v>
      </c>
      <c r="C257" s="4">
        <v>44131</v>
      </c>
      <c r="D257" s="3">
        <f>+VLOOKUP(A257,Codigos_mercados_mayoristas[],3,0)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 t="e">
        <f>+Precio_diario_frutas[[#This Row],[Precio promedio ponderado]]/#REF!</f>
        <v>#REF!</v>
      </c>
      <c r="Q257" s="2">
        <f>+VLOOKUP(Precio_diario_frutas[[#This Row],[Unidad de comercialización]],Codigos_kg[],2,0)</f>
        <v>18</v>
      </c>
    </row>
    <row r="258" spans="1:17" hidden="1" x14ac:dyDescent="0.35">
      <c r="A258" s="8" t="s">
        <v>174</v>
      </c>
      <c r="B258" s="3" t="str">
        <f>+VLOOKUP(A258,Codigos_mercados_mayoristas[],2,0)</f>
        <v>Metropolitana</v>
      </c>
      <c r="C258" s="4">
        <v>44131</v>
      </c>
      <c r="D258" s="3">
        <f>+VLOOKUP(A258,Codigos_mercados_mayoristas[],3,0)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 t="e">
        <f>+Precio_diario_frutas[[#This Row],[Precio promedio ponderado]]/#REF!</f>
        <v>#REF!</v>
      </c>
      <c r="Q258" s="2">
        <f>+VLOOKUP(Precio_diario_frutas[[#This Row],[Unidad de comercialización]],Codigos_kg[],2,0)</f>
        <v>10</v>
      </c>
    </row>
    <row r="259" spans="1:17" hidden="1" x14ac:dyDescent="0.35">
      <c r="A259" s="8" t="s">
        <v>174</v>
      </c>
      <c r="B259" s="3" t="str">
        <f>+VLOOKUP(A259,Codigos_mercados_mayoristas[],2,0)</f>
        <v>Metropolitana</v>
      </c>
      <c r="C259" s="4">
        <v>44131</v>
      </c>
      <c r="D259" s="3">
        <f>+VLOOKUP(A259,Codigos_mercados_mayoristas[],3,0)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 t="e">
        <f>+Precio_diario_frutas[[#This Row],[Precio promedio ponderado]]/#REF!</f>
        <v>#REF!</v>
      </c>
      <c r="Q259" s="2">
        <f>+VLOOKUP(Precio_diario_frutas[[#This Row],[Unidad de comercialización]],Codigos_kg[],2,0)</f>
        <v>10</v>
      </c>
    </row>
    <row r="260" spans="1:17" hidden="1" x14ac:dyDescent="0.35">
      <c r="A260" s="8" t="s">
        <v>174</v>
      </c>
      <c r="B260" s="3" t="str">
        <f>+VLOOKUP(A260,Codigos_mercados_mayoristas[],2,0)</f>
        <v>Metropolitana</v>
      </c>
      <c r="C260" s="4">
        <v>44131</v>
      </c>
      <c r="D260" s="3">
        <f>+VLOOKUP(A260,Codigos_mercados_mayoristas[],3,0)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 t="e">
        <f>+Precio_diario_frutas[[#This Row],[Precio promedio ponderado]]/#REF!</f>
        <v>#REF!</v>
      </c>
      <c r="Q260" s="2">
        <f>+VLOOKUP(Precio_diario_frutas[[#This Row],[Unidad de comercialización]],Codigos_kg[],2,0)</f>
        <v>10</v>
      </c>
    </row>
    <row r="261" spans="1:17" hidden="1" x14ac:dyDescent="0.35">
      <c r="A261" s="8" t="s">
        <v>174</v>
      </c>
      <c r="B261" s="3" t="str">
        <f>+VLOOKUP(A261,Codigos_mercados_mayoristas[],2,0)</f>
        <v>Metropolitana</v>
      </c>
      <c r="C261" s="4">
        <v>44131</v>
      </c>
      <c r="D261" s="3">
        <f>+VLOOKUP(A261,Codigos_mercados_mayoristas[],3,0)</f>
        <v>13</v>
      </c>
      <c r="E261" s="3" t="s">
        <v>655</v>
      </c>
      <c r="F261" s="3" t="str">
        <f>+VLOOKUP(G261,Codigos_class_frutas[],2,0)</f>
        <v>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 t="e">
        <f>+Precio_diario_frutas[[#This Row],[Precio promedio ponderado]]/#REF!</f>
        <v>#REF!</v>
      </c>
      <c r="Q261" s="2">
        <f>+VLOOKUP(Precio_diario_frutas[[#This Row],[Unidad de comercialización]],Codigos_kg[],2,0)</f>
        <v>4</v>
      </c>
    </row>
    <row r="262" spans="1:17" hidden="1" x14ac:dyDescent="0.35">
      <c r="A262" s="8" t="s">
        <v>174</v>
      </c>
      <c r="B262" s="3" t="str">
        <f>+VLOOKUP(A262,Codigos_mercados_mayoristas[],2,0)</f>
        <v>Metropolitana</v>
      </c>
      <c r="C262" s="4">
        <v>44131</v>
      </c>
      <c r="D262" s="3">
        <f>+VLOOKUP(A262,Codigos_mercados_mayoristas[],3,0)</f>
        <v>13</v>
      </c>
      <c r="E262" s="3" t="s">
        <v>655</v>
      </c>
      <c r="F262" s="3" t="str">
        <f>+VLOOKUP(G262,Codigos_class_frutas[],2,0)</f>
        <v>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 t="e">
        <f>+Precio_diario_frutas[[#This Row],[Precio promedio ponderado]]/#REF!</f>
        <v>#REF!</v>
      </c>
      <c r="Q262" s="2">
        <f>+VLOOKUP(Precio_diario_frutas[[#This Row],[Unidad de comercialización]],Codigos_kg[],2,0)</f>
        <v>4</v>
      </c>
    </row>
    <row r="263" spans="1:17" hidden="1" x14ac:dyDescent="0.35">
      <c r="A263" s="8" t="s">
        <v>174</v>
      </c>
      <c r="B263" s="3" t="str">
        <f>+VLOOKUP(A263,Codigos_mercados_mayoristas[],2,0)</f>
        <v>Metropolitana</v>
      </c>
      <c r="C263" s="4">
        <v>44131</v>
      </c>
      <c r="D263" s="3">
        <f>+VLOOKUP(A263,Codigos_mercados_mayoristas[],3,0)</f>
        <v>13</v>
      </c>
      <c r="E263" s="3" t="s">
        <v>655</v>
      </c>
      <c r="F263" s="3" t="str">
        <f>+VLOOKUP(G263,Codigos_class_frutas[],2,0)</f>
        <v>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 t="e">
        <f>+Precio_diario_frutas[[#This Row],[Precio promedio ponderado]]/#REF!</f>
        <v>#REF!</v>
      </c>
      <c r="Q263" s="2">
        <f>+VLOOKUP(Precio_diario_frutas[[#This Row],[Unidad de comercialización]],Codigos_kg[],2,0)</f>
        <v>4</v>
      </c>
    </row>
    <row r="264" spans="1:17" hidden="1" x14ac:dyDescent="0.35">
      <c r="A264" s="8" t="s">
        <v>174</v>
      </c>
      <c r="B264" s="3" t="str">
        <f>+VLOOKUP(A264,Codigos_mercados_mayoristas[],2,0)</f>
        <v>Metropolitana</v>
      </c>
      <c r="C264" s="4">
        <v>44131</v>
      </c>
      <c r="D264" s="3">
        <f>+VLOOKUP(A264,Codigos_mercados_mayoristas[],3,0)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 t="e">
        <f>+Precio_diario_frutas[[#This Row],[Precio promedio ponderado]]/#REF!</f>
        <v>#REF!</v>
      </c>
      <c r="Q264" s="2">
        <f>+VLOOKUP(Precio_diario_frutas[[#This Row],[Unidad de comercialización]],Codigos_kg[],2,0)</f>
        <v>18</v>
      </c>
    </row>
    <row r="265" spans="1:17" hidden="1" x14ac:dyDescent="0.35">
      <c r="A265" s="8" t="s">
        <v>174</v>
      </c>
      <c r="B265" s="3" t="str">
        <f>+VLOOKUP(A265,Codigos_mercados_mayoristas[],2,0)</f>
        <v>Metropolitana</v>
      </c>
      <c r="C265" s="4">
        <v>44131</v>
      </c>
      <c r="D265" s="3">
        <f>+VLOOKUP(A265,Codigos_mercados_mayoristas[],3,0)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 t="e">
        <f>+Precio_diario_frutas[[#This Row],[Precio promedio ponderado]]/#REF!</f>
        <v>#REF!</v>
      </c>
      <c r="Q265" s="2">
        <f>+VLOOKUP(Precio_diario_frutas[[#This Row],[Unidad de comercialización]],Codigos_kg[],2,0)</f>
        <v>15</v>
      </c>
    </row>
    <row r="266" spans="1:17" hidden="1" x14ac:dyDescent="0.35">
      <c r="A266" s="8" t="s">
        <v>174</v>
      </c>
      <c r="B266" s="3" t="str">
        <f>+VLOOKUP(A266,Codigos_mercados_mayoristas[],2,0)</f>
        <v>Metropolitana</v>
      </c>
      <c r="C266" s="4">
        <v>44131</v>
      </c>
      <c r="D266" s="3">
        <f>+VLOOKUP(A266,Codigos_mercados_mayoristas[],3,0)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 t="e">
        <f>+Precio_diario_frutas[[#This Row],[Precio promedio ponderado]]/#REF!</f>
        <v>#REF!</v>
      </c>
      <c r="Q266" s="2">
        <f>+VLOOKUP(Precio_diario_frutas[[#This Row],[Unidad de comercialización]],Codigos_kg[],2,0)</f>
        <v>15</v>
      </c>
    </row>
    <row r="267" spans="1:17" hidden="1" x14ac:dyDescent="0.35">
      <c r="A267" s="8" t="s">
        <v>174</v>
      </c>
      <c r="B267" s="3" t="str">
        <f>+VLOOKUP(A267,Codigos_mercados_mayoristas[],2,0)</f>
        <v>Metropolitana</v>
      </c>
      <c r="C267" s="4">
        <v>44131</v>
      </c>
      <c r="D267" s="3">
        <f>+VLOOKUP(A267,Codigos_mercados_mayoristas[],3,0)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 t="e">
        <f>+Precio_diario_frutas[[#This Row],[Precio promedio ponderado]]/#REF!</f>
        <v>#REF!</v>
      </c>
      <c r="Q267" s="2">
        <f>+VLOOKUP(Precio_diario_frutas[[#This Row],[Unidad de comercialización]],Codigos_kg[],2,0)</f>
        <v>18</v>
      </c>
    </row>
    <row r="268" spans="1:17" hidden="1" x14ac:dyDescent="0.35">
      <c r="A268" s="8" t="s">
        <v>174</v>
      </c>
      <c r="B268" s="3" t="str">
        <f>+VLOOKUP(A268,Codigos_mercados_mayoristas[],2,0)</f>
        <v>Metropolitana</v>
      </c>
      <c r="C268" s="4">
        <v>44131</v>
      </c>
      <c r="D268" s="3">
        <f>+VLOOKUP(A268,Codigos_mercados_mayoristas[],3,0)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 t="e">
        <f>+Precio_diario_frutas[[#This Row],[Precio promedio ponderado]]/#REF!</f>
        <v>#REF!</v>
      </c>
      <c r="Q268" s="2">
        <f>+VLOOKUP(Precio_diario_frutas[[#This Row],[Unidad de comercialización]],Codigos_kg[],2,0)</f>
        <v>15</v>
      </c>
    </row>
    <row r="269" spans="1:17" hidden="1" x14ac:dyDescent="0.35">
      <c r="A269" s="8" t="s">
        <v>174</v>
      </c>
      <c r="B269" s="3" t="str">
        <f>+VLOOKUP(A269,Codigos_mercados_mayoristas[],2,0)</f>
        <v>Metropolitana</v>
      </c>
      <c r="C269" s="4">
        <v>44131</v>
      </c>
      <c r="D269" s="3">
        <f>+VLOOKUP(A269,Codigos_mercados_mayoristas[],3,0)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 t="e">
        <f>+Precio_diario_frutas[[#This Row],[Precio promedio ponderado]]/#REF!</f>
        <v>#REF!</v>
      </c>
      <c r="Q269" s="2">
        <f>+VLOOKUP(Precio_diario_frutas[[#This Row],[Unidad de comercialización]],Codigos_kg[],2,0)</f>
        <v>15</v>
      </c>
    </row>
    <row r="270" spans="1:17" hidden="1" x14ac:dyDescent="0.35">
      <c r="A270" s="8" t="s">
        <v>174</v>
      </c>
      <c r="B270" s="3" t="str">
        <f>+VLOOKUP(A270,Codigos_mercados_mayoristas[],2,0)</f>
        <v>Metropolitana</v>
      </c>
      <c r="C270" s="4">
        <v>44131</v>
      </c>
      <c r="D270" s="3">
        <f>+VLOOKUP(A270,Codigos_mercados_mayoristas[],3,0)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 t="e">
        <f>+Precio_diario_frutas[[#This Row],[Precio promedio ponderado]]/#REF!</f>
        <v>#REF!</v>
      </c>
      <c r="Q270" s="2">
        <f>+VLOOKUP(Precio_diario_frutas[[#This Row],[Unidad de comercialización]],Codigos_kg[],2,0)</f>
        <v>18</v>
      </c>
    </row>
    <row r="271" spans="1:17" hidden="1" x14ac:dyDescent="0.35">
      <c r="A271" s="8" t="s">
        <v>174</v>
      </c>
      <c r="B271" s="3" t="str">
        <f>+VLOOKUP(A271,Codigos_mercados_mayoristas[],2,0)</f>
        <v>Metropolitana</v>
      </c>
      <c r="C271" s="4">
        <v>44131</v>
      </c>
      <c r="D271" s="3">
        <f>+VLOOKUP(A271,Codigos_mercados_mayoristas[],3,0)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 t="e">
        <f>+Precio_diario_frutas[[#This Row],[Precio promedio ponderado]]/#REF!</f>
        <v>#REF!</v>
      </c>
      <c r="Q271" s="2">
        <f>+VLOOKUP(Precio_diario_frutas[[#This Row],[Unidad de comercialización]],Codigos_kg[],2,0)</f>
        <v>18</v>
      </c>
    </row>
    <row r="272" spans="1:17" hidden="1" x14ac:dyDescent="0.35">
      <c r="A272" s="8" t="s">
        <v>174</v>
      </c>
      <c r="B272" s="3" t="str">
        <f>+VLOOKUP(A272,Codigos_mercados_mayoristas[],2,0)</f>
        <v>Metropolitana</v>
      </c>
      <c r="C272" s="4">
        <v>44131</v>
      </c>
      <c r="D272" s="3">
        <f>+VLOOKUP(A272,Codigos_mercados_mayoristas[],3,0)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 t="e">
        <f>+Precio_diario_frutas[[#This Row],[Precio promedio ponderado]]/#REF!</f>
        <v>#REF!</v>
      </c>
      <c r="Q272" s="2">
        <f>+VLOOKUP(Precio_diario_frutas[[#This Row],[Unidad de comercialización]],Codigos_kg[],2,0)</f>
        <v>18</v>
      </c>
    </row>
    <row r="273" spans="1:17" hidden="1" x14ac:dyDescent="0.35">
      <c r="A273" s="8" t="s">
        <v>174</v>
      </c>
      <c r="B273" s="3" t="str">
        <f>+VLOOKUP(A273,Codigos_mercados_mayoristas[],2,0)</f>
        <v>Metropolitana</v>
      </c>
      <c r="C273" s="4">
        <v>44131</v>
      </c>
      <c r="D273" s="3">
        <f>+VLOOKUP(A273,Codigos_mercados_mayoristas[],3,0)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 t="e">
        <f>+Precio_diario_frutas[[#This Row],[Precio promedio ponderado]]/#REF!</f>
        <v>#REF!</v>
      </c>
      <c r="Q273" s="2">
        <f>+VLOOKUP(Precio_diario_frutas[[#This Row],[Unidad de comercialización]],Codigos_kg[],2,0)</f>
        <v>18</v>
      </c>
    </row>
    <row r="274" spans="1:17" hidden="1" x14ac:dyDescent="0.35">
      <c r="A274" s="8" t="s">
        <v>174</v>
      </c>
      <c r="B274" s="3" t="str">
        <f>+VLOOKUP(A274,Codigos_mercados_mayoristas[],2,0)</f>
        <v>Metropolitana</v>
      </c>
      <c r="C274" s="4">
        <v>44131</v>
      </c>
      <c r="D274" s="3">
        <f>+VLOOKUP(A274,Codigos_mercados_mayoristas[],3,0)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 t="e">
        <f>+Precio_diario_frutas[[#This Row],[Precio promedio ponderado]]/#REF!</f>
        <v>#REF!</v>
      </c>
      <c r="Q274" s="2">
        <f>+VLOOKUP(Precio_diario_frutas[[#This Row],[Unidad de comercialización]],Codigos_kg[],2,0)</f>
        <v>1</v>
      </c>
    </row>
    <row r="275" spans="1:17" hidden="1" x14ac:dyDescent="0.35">
      <c r="A275" s="8" t="s">
        <v>174</v>
      </c>
      <c r="B275" s="3" t="str">
        <f>+VLOOKUP(A275,Codigos_mercados_mayoristas[],2,0)</f>
        <v>Metropolitana</v>
      </c>
      <c r="C275" s="4">
        <v>44131</v>
      </c>
      <c r="D275" s="3">
        <f>+VLOOKUP(A275,Codigos_mercados_mayoristas[],3,0)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 t="e">
        <f>+Precio_diario_frutas[[#This Row],[Precio promedio ponderado]]/#REF!</f>
        <v>#REF!</v>
      </c>
      <c r="Q275" s="2">
        <f>+VLOOKUP(Precio_diario_frutas[[#This Row],[Unidad de comercialización]],Codigos_kg[],2,0)</f>
        <v>1</v>
      </c>
    </row>
    <row r="276" spans="1:17" hidden="1" x14ac:dyDescent="0.35">
      <c r="A276" s="8" t="s">
        <v>174</v>
      </c>
      <c r="B276" s="3" t="str">
        <f>+VLOOKUP(A276,Codigos_mercados_mayoristas[],2,0)</f>
        <v>Metropolitana</v>
      </c>
      <c r="C276" s="4">
        <v>44131</v>
      </c>
      <c r="D276" s="3">
        <f>+VLOOKUP(A276,Codigos_mercados_mayoristas[],3,0)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 t="e">
        <f>+Precio_diario_frutas[[#This Row],[Precio promedio ponderado]]/#REF!</f>
        <v>#REF!</v>
      </c>
      <c r="Q276" s="2">
        <f>+VLOOKUP(Precio_diario_frutas[[#This Row],[Unidad de comercialización]],Codigos_kg[],2,0)</f>
        <v>1</v>
      </c>
    </row>
    <row r="277" spans="1:17" hidden="1" x14ac:dyDescent="0.35">
      <c r="A277" s="8" t="s">
        <v>174</v>
      </c>
      <c r="B277" s="3" t="str">
        <f>+VLOOKUP(A277,Codigos_mercados_mayoristas[],2,0)</f>
        <v>Metropolitana</v>
      </c>
      <c r="C277" s="4">
        <v>44131</v>
      </c>
      <c r="D277" s="3">
        <f>+VLOOKUP(A277,Codigos_mercados_mayoristas[],3,0)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 t="e">
        <f>+Precio_diario_frutas[[#This Row],[Precio promedio ponderado]]/#REF!</f>
        <v>#REF!</v>
      </c>
      <c r="Q277" s="2">
        <f>+VLOOKUP(Precio_diario_frutas[[#This Row],[Unidad de comercialización]],Codigos_kg[],2,0)</f>
        <v>1</v>
      </c>
    </row>
    <row r="278" spans="1:17" hidden="1" x14ac:dyDescent="0.35">
      <c r="A278" s="8" t="s">
        <v>174</v>
      </c>
      <c r="B278" s="3" t="str">
        <f>+VLOOKUP(A278,Codigos_mercados_mayoristas[],2,0)</f>
        <v>Metropolitana</v>
      </c>
      <c r="C278" s="4">
        <v>44131</v>
      </c>
      <c r="D278" s="3">
        <f>+VLOOKUP(A278,Codigos_mercados_mayoristas[],3,0)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 t="e">
        <f>+Precio_diario_frutas[[#This Row],[Precio promedio ponderado]]/#REF!</f>
        <v>#REF!</v>
      </c>
      <c r="Q278" s="2">
        <f>+VLOOKUP(Precio_diario_frutas[[#This Row],[Unidad de comercialización]],Codigos_kg[],2,0)</f>
        <v>1</v>
      </c>
    </row>
    <row r="279" spans="1:17" hidden="1" x14ac:dyDescent="0.35">
      <c r="A279" s="8" t="s">
        <v>174</v>
      </c>
      <c r="B279" s="3" t="str">
        <f>+VLOOKUP(A279,Codigos_mercados_mayoristas[],2,0)</f>
        <v>Metropolitana</v>
      </c>
      <c r="C279" s="4">
        <v>44131</v>
      </c>
      <c r="D279" s="3">
        <f>+VLOOKUP(A279,Codigos_mercados_mayoristas[],3,0)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 t="e">
        <f>+Precio_diario_frutas[[#This Row],[Precio promedio ponderado]]/#REF!</f>
        <v>#REF!</v>
      </c>
      <c r="Q279" s="2">
        <f>+VLOOKUP(Precio_diario_frutas[[#This Row],[Unidad de comercialización]],Codigos_kg[],2,0)</f>
        <v>1</v>
      </c>
    </row>
    <row r="280" spans="1:17" hidden="1" x14ac:dyDescent="0.35">
      <c r="A280" s="8" t="s">
        <v>174</v>
      </c>
      <c r="B280" s="3" t="str">
        <f>+VLOOKUP(A280,Codigos_mercados_mayoristas[],2,0)</f>
        <v>Metropolitana</v>
      </c>
      <c r="C280" s="4">
        <v>44131</v>
      </c>
      <c r="D280" s="3">
        <f>+VLOOKUP(A280,Codigos_mercados_mayoristas[],3,0)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 t="e">
        <f>+Precio_diario_frutas[[#This Row],[Precio promedio ponderado]]/#REF!</f>
        <v>#REF!</v>
      </c>
      <c r="Q280" s="2">
        <f>+VLOOKUP(Precio_diario_frutas[[#This Row],[Unidad de comercialización]],Codigos_kg[],2,0)</f>
        <v>1</v>
      </c>
    </row>
    <row r="281" spans="1:17" hidden="1" x14ac:dyDescent="0.35">
      <c r="A281" s="8" t="s">
        <v>174</v>
      </c>
      <c r="B281" s="3" t="str">
        <f>+VLOOKUP(A281,Codigos_mercados_mayoristas[],2,0)</f>
        <v>Metropolitana</v>
      </c>
      <c r="C281" s="4">
        <v>44131</v>
      </c>
      <c r="D281" s="3">
        <f>+VLOOKUP(A281,Codigos_mercados_mayoristas[],3,0)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 t="e">
        <f>+Precio_diario_frutas[[#This Row],[Precio promedio ponderado]]/#REF!</f>
        <v>#REF!</v>
      </c>
      <c r="Q281" s="2">
        <f>+VLOOKUP(Precio_diario_frutas[[#This Row],[Unidad de comercialización]],Codigos_kg[],2,0)</f>
        <v>1</v>
      </c>
    </row>
    <row r="282" spans="1:17" hidden="1" x14ac:dyDescent="0.35">
      <c r="A282" s="8" t="s">
        <v>174</v>
      </c>
      <c r="B282" s="3" t="str">
        <f>+VLOOKUP(A282,Codigos_mercados_mayoristas[],2,0)</f>
        <v>Metropolitana</v>
      </c>
      <c r="C282" s="4">
        <v>44131</v>
      </c>
      <c r="D282" s="3">
        <f>+VLOOKUP(A282,Codigos_mercados_mayoristas[],3,0)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 t="e">
        <f>+Precio_diario_frutas[[#This Row],[Precio promedio ponderado]]/#REF!</f>
        <v>#REF!</v>
      </c>
      <c r="Q282" s="2">
        <f>+VLOOKUP(Precio_diario_frutas[[#This Row],[Unidad de comercialización]],Codigos_kg[],2,0)</f>
        <v>1</v>
      </c>
    </row>
    <row r="283" spans="1:17" hidden="1" x14ac:dyDescent="0.35">
      <c r="A283" s="8" t="s">
        <v>174</v>
      </c>
      <c r="B283" s="3" t="str">
        <f>+VLOOKUP(A283,Codigos_mercados_mayoristas[],2,0)</f>
        <v>Metropolitana</v>
      </c>
      <c r="C283" s="4">
        <v>44131</v>
      </c>
      <c r="D283" s="3">
        <f>+VLOOKUP(A283,Codigos_mercados_mayoristas[],3,0)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 t="e">
        <f>+Precio_diario_frutas[[#This Row],[Precio promedio ponderado]]/#REF!</f>
        <v>#REF!</v>
      </c>
      <c r="Q283" s="2">
        <f>+VLOOKUP(Precio_diario_frutas[[#This Row],[Unidad de comercialización]],Codigos_kg[],2,0)</f>
        <v>1</v>
      </c>
    </row>
    <row r="284" spans="1:17" hidden="1" x14ac:dyDescent="0.35">
      <c r="A284" s="8" t="s">
        <v>174</v>
      </c>
      <c r="B284" s="3" t="str">
        <f>+VLOOKUP(A284,Codigos_mercados_mayoristas[],2,0)</f>
        <v>Metropolitana</v>
      </c>
      <c r="C284" s="4">
        <v>44131</v>
      </c>
      <c r="D284" s="3">
        <f>+VLOOKUP(A284,Codigos_mercados_mayoristas[],3,0)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 t="e">
        <f>+Precio_diario_frutas[[#This Row],[Precio promedio ponderado]]/#REF!</f>
        <v>#REF!</v>
      </c>
      <c r="Q284" s="2">
        <f>+VLOOKUP(Precio_diario_frutas[[#This Row],[Unidad de comercialización]],Codigos_kg[],2,0)</f>
        <v>1</v>
      </c>
    </row>
    <row r="285" spans="1:17" hidden="1" x14ac:dyDescent="0.35">
      <c r="A285" s="8" t="s">
        <v>174</v>
      </c>
      <c r="B285" s="3" t="str">
        <f>+VLOOKUP(A285,Codigos_mercados_mayoristas[],2,0)</f>
        <v>Metropolitana</v>
      </c>
      <c r="C285" s="4">
        <v>44131</v>
      </c>
      <c r="D285" s="3">
        <f>+VLOOKUP(A285,Codigos_mercados_mayoristas[],3,0)</f>
        <v>13</v>
      </c>
      <c r="E285" s="3" t="s">
        <v>655</v>
      </c>
      <c r="F285" s="3" t="str">
        <f>+VLOOKUP(G285,Codigos_class_frutas[],2,0)</f>
        <v>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 t="e">
        <f>+Precio_diario_frutas[[#This Row],[Precio promedio ponderado]]/#REF!</f>
        <v>#REF!</v>
      </c>
      <c r="Q285" s="2">
        <f>+VLOOKUP(Precio_diario_frutas[[#This Row],[Unidad de comercialización]],Codigos_kg[],2,0)</f>
        <v>10</v>
      </c>
    </row>
    <row r="286" spans="1:17" hidden="1" x14ac:dyDescent="0.35">
      <c r="A286" s="8" t="s">
        <v>174</v>
      </c>
      <c r="B286" s="3" t="str">
        <f>+VLOOKUP(A286,Codigos_mercados_mayoristas[],2,0)</f>
        <v>Metropolitana</v>
      </c>
      <c r="C286" s="4">
        <v>44131</v>
      </c>
      <c r="D286" s="3">
        <f>+VLOOKUP(A286,Codigos_mercados_mayoristas[],3,0)</f>
        <v>13</v>
      </c>
      <c r="E286" s="3" t="s">
        <v>655</v>
      </c>
      <c r="F286" s="3" t="str">
        <f>+VLOOKUP(G286,Codigos_class_frutas[],2,0)</f>
        <v>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 t="e">
        <f>+Precio_diario_frutas[[#This Row],[Precio promedio ponderado]]/#REF!</f>
        <v>#REF!</v>
      </c>
      <c r="Q286" s="2">
        <f>+VLOOKUP(Precio_diario_frutas[[#This Row],[Unidad de comercialización]],Codigos_kg[],2,0)</f>
        <v>12</v>
      </c>
    </row>
    <row r="287" spans="1:17" hidden="1" x14ac:dyDescent="0.35">
      <c r="A287" s="8" t="s">
        <v>174</v>
      </c>
      <c r="B287" s="3" t="str">
        <f>+VLOOKUP(A287,Codigos_mercados_mayoristas[],2,0)</f>
        <v>Metropolitana</v>
      </c>
      <c r="C287" s="4">
        <v>44131</v>
      </c>
      <c r="D287" s="3">
        <f>+VLOOKUP(A287,Codigos_mercados_mayoristas[],3,0)</f>
        <v>13</v>
      </c>
      <c r="E287" s="3" t="s">
        <v>655</v>
      </c>
      <c r="F287" s="3" t="str">
        <f>+VLOOKUP(G287,Codigos_class_frutas[],2,0)</f>
        <v>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 t="e">
        <f>+Precio_diario_frutas[[#This Row],[Precio promedio ponderado]]/#REF!</f>
        <v>#REF!</v>
      </c>
      <c r="Q287" s="2">
        <f>+VLOOKUP(Precio_diario_frutas[[#This Row],[Unidad de comercialización]],Codigos_kg[],2,0)</f>
        <v>14</v>
      </c>
    </row>
    <row r="288" spans="1:17" hidden="1" x14ac:dyDescent="0.35">
      <c r="A288" s="8" t="s">
        <v>174</v>
      </c>
      <c r="B288" s="3" t="str">
        <f>+VLOOKUP(A288,Codigos_mercados_mayoristas[],2,0)</f>
        <v>Metropolitana</v>
      </c>
      <c r="C288" s="4">
        <v>44131</v>
      </c>
      <c r="D288" s="3">
        <f>+VLOOKUP(A288,Codigos_mercados_mayoristas[],3,0)</f>
        <v>13</v>
      </c>
      <c r="E288" s="3" t="s">
        <v>655</v>
      </c>
      <c r="F288" s="3" t="str">
        <f>+VLOOKUP(G288,Codigos_class_frutas[],2,0)</f>
        <v>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 t="e">
        <f>+Precio_diario_frutas[[#This Row],[Precio promedio ponderado]]/#REF!</f>
        <v>#REF!</v>
      </c>
      <c r="Q288" s="2">
        <f>+VLOOKUP(Precio_diario_frutas[[#This Row],[Unidad de comercialización]],Codigos_kg[],2,0)</f>
        <v>20</v>
      </c>
    </row>
    <row r="289" spans="1:17" hidden="1" x14ac:dyDescent="0.35">
      <c r="A289" s="8" t="s">
        <v>174</v>
      </c>
      <c r="B289" s="3" t="str">
        <f>+VLOOKUP(A289,Codigos_mercados_mayoristas[],2,0)</f>
        <v>Metropolitana</v>
      </c>
      <c r="C289" s="4">
        <v>44131</v>
      </c>
      <c r="D289" s="3">
        <f>+VLOOKUP(A289,Codigos_mercados_mayoristas[],3,0)</f>
        <v>13</v>
      </c>
      <c r="E289" s="3" t="s">
        <v>655</v>
      </c>
      <c r="F289" s="3" t="str">
        <f>+VLOOKUP(G289,Codigos_class_frutas[],2,0)</f>
        <v>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 t="e">
        <f>+Precio_diario_frutas[[#This Row],[Precio promedio ponderado]]/#REF!</f>
        <v>#REF!</v>
      </c>
      <c r="Q289" s="2">
        <f>+VLOOKUP(Precio_diario_frutas[[#This Row],[Unidad de comercialización]],Codigos_kg[],2,0)</f>
        <v>20</v>
      </c>
    </row>
    <row r="290" spans="1:17" hidden="1" x14ac:dyDescent="0.35">
      <c r="A290" s="8" t="s">
        <v>174</v>
      </c>
      <c r="B290" s="3" t="str">
        <f>+VLOOKUP(A290,Codigos_mercados_mayoristas[],2,0)</f>
        <v>Metropolitana</v>
      </c>
      <c r="C290" s="4">
        <v>44131</v>
      </c>
      <c r="D290" s="3">
        <f>+VLOOKUP(A290,Codigos_mercados_mayoristas[],3,0)</f>
        <v>13</v>
      </c>
      <c r="E290" s="3" t="s">
        <v>655</v>
      </c>
      <c r="F290" s="3" t="str">
        <f>+VLOOKUP(G290,Codigos_class_frutas[],2,0)</f>
        <v>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 t="e">
        <f>+Precio_diario_frutas[[#This Row],[Precio promedio ponderado]]/#REF!</f>
        <v>#REF!</v>
      </c>
      <c r="Q290" s="2">
        <f>+VLOOKUP(Precio_diario_frutas[[#This Row],[Unidad de comercialización]],Codigos_kg[],2,0)</f>
        <v>20</v>
      </c>
    </row>
    <row r="291" spans="1:17" hidden="1" x14ac:dyDescent="0.35">
      <c r="A291" s="8" t="s">
        <v>178</v>
      </c>
      <c r="B291" s="3" t="str">
        <f>+VLOOKUP(A291,Codigos_mercados_mayoristas[],2,0)</f>
        <v>La Araucanía</v>
      </c>
      <c r="C291" s="4">
        <v>44131</v>
      </c>
      <c r="D291" s="3">
        <f>+VLOOKUP(A291,Codigos_mercados_mayoristas[],3,0)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 t="e">
        <f>+Precio_diario_frutas[[#This Row],[Precio promedio ponderado]]/#REF!</f>
        <v>#REF!</v>
      </c>
      <c r="Q291" s="2">
        <f>+VLOOKUP(Precio_diario_frutas[[#This Row],[Unidad de comercialización]],Codigos_kg[],2,0)</f>
        <v>1</v>
      </c>
    </row>
    <row r="292" spans="1:17" hidden="1" x14ac:dyDescent="0.35">
      <c r="A292" s="8" t="s">
        <v>178</v>
      </c>
      <c r="B292" s="3" t="str">
        <f>+VLOOKUP(A292,Codigos_mercados_mayoristas[],2,0)</f>
        <v>La Araucanía</v>
      </c>
      <c r="C292" s="4">
        <v>44131</v>
      </c>
      <c r="D292" s="3">
        <f>+VLOOKUP(A292,Codigos_mercados_mayoristas[],3,0)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 t="e">
        <f>+Precio_diario_frutas[[#This Row],[Precio promedio ponderado]]/#REF!</f>
        <v>#REF!</v>
      </c>
      <c r="Q292" s="2">
        <f>+VLOOKUP(Precio_diario_frutas[[#This Row],[Unidad de comercialización]],Codigos_kg[],2,0)</f>
        <v>15</v>
      </c>
    </row>
    <row r="293" spans="1:17" hidden="1" x14ac:dyDescent="0.35">
      <c r="A293" s="8" t="s">
        <v>178</v>
      </c>
      <c r="B293" s="3" t="str">
        <f>+VLOOKUP(A293,Codigos_mercados_mayoristas[],2,0)</f>
        <v>La Araucanía</v>
      </c>
      <c r="C293" s="4">
        <v>44131</v>
      </c>
      <c r="D293" s="3">
        <f>+VLOOKUP(A293,Codigos_mercados_mayoristas[],3,0)</f>
        <v>9</v>
      </c>
      <c r="E293" s="3" t="s">
        <v>655</v>
      </c>
      <c r="F293" s="3" t="str">
        <f>+VLOOKUP(G293,Codigos_class_frutas[],2,0)</f>
        <v>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 t="e">
        <f>+Precio_diario_frutas[[#This Row],[Precio promedio ponderado]]/#REF!</f>
        <v>#REF!</v>
      </c>
      <c r="Q293" s="2">
        <f>+VLOOKUP(Precio_diario_frutas[[#This Row],[Unidad de comercialización]],Codigos_kg[],2,0)</f>
        <v>20</v>
      </c>
    </row>
    <row r="294" spans="1:17" hidden="1" x14ac:dyDescent="0.35">
      <c r="A294" s="8" t="s">
        <v>178</v>
      </c>
      <c r="B294" s="3" t="str">
        <f>+VLOOKUP(A294,Codigos_mercados_mayoristas[],2,0)</f>
        <v>La Araucanía</v>
      </c>
      <c r="C294" s="4">
        <v>44131</v>
      </c>
      <c r="D294" s="3">
        <f>+VLOOKUP(A294,Codigos_mercados_mayoristas[],3,0)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 t="e">
        <f>+Precio_diario_frutas[[#This Row],[Precio promedio ponderado]]/#REF!</f>
        <v>#REF!</v>
      </c>
      <c r="Q294" s="2">
        <f>+VLOOKUP(Precio_diario_frutas[[#This Row],[Unidad de comercialización]],Codigos_kg[],2,0)</f>
        <v>7</v>
      </c>
    </row>
    <row r="295" spans="1:17" hidden="1" x14ac:dyDescent="0.35">
      <c r="A295" s="8" t="s">
        <v>178</v>
      </c>
      <c r="B295" s="3" t="str">
        <f>+VLOOKUP(A295,Codigos_mercados_mayoristas[],2,0)</f>
        <v>La Araucanía</v>
      </c>
      <c r="C295" s="4">
        <v>44131</v>
      </c>
      <c r="D295" s="3">
        <f>+VLOOKUP(A295,Codigos_mercados_mayoristas[],3,0)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 t="e">
        <f>+Precio_diario_frutas[[#This Row],[Precio promedio ponderado]]/#REF!</f>
        <v>#REF!</v>
      </c>
      <c r="Q295" s="2">
        <f>+VLOOKUP(Precio_diario_frutas[[#This Row],[Unidad de comercialización]],Codigos_kg[],2,0)</f>
        <v>7</v>
      </c>
    </row>
    <row r="296" spans="1:17" hidden="1" x14ac:dyDescent="0.35">
      <c r="A296" s="8" t="s">
        <v>178</v>
      </c>
      <c r="B296" s="3" t="str">
        <f>+VLOOKUP(A296,Codigos_mercados_mayoristas[],2,0)</f>
        <v>La Araucanía</v>
      </c>
      <c r="C296" s="4">
        <v>44131</v>
      </c>
      <c r="D296" s="3">
        <f>+VLOOKUP(A296,Codigos_mercados_mayoristas[],3,0)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 t="e">
        <f>+Precio_diario_frutas[[#This Row],[Precio promedio ponderado]]/#REF!</f>
        <v>#REF!</v>
      </c>
      <c r="Q296" s="2">
        <f>+VLOOKUP(Precio_diario_frutas[[#This Row],[Unidad de comercialización]],Codigos_kg[],2,0)</f>
        <v>10</v>
      </c>
    </row>
    <row r="297" spans="1:17" hidden="1" x14ac:dyDescent="0.35">
      <c r="A297" s="8" t="s">
        <v>178</v>
      </c>
      <c r="B297" s="3" t="str">
        <f>+VLOOKUP(A297,Codigos_mercados_mayoristas[],2,0)</f>
        <v>La Araucanía</v>
      </c>
      <c r="C297" s="4">
        <v>44131</v>
      </c>
      <c r="D297" s="3">
        <f>+VLOOKUP(A297,Codigos_mercados_mayoristas[],3,0)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 t="e">
        <f>+Precio_diario_frutas[[#This Row],[Precio promedio ponderado]]/#REF!</f>
        <v>#REF!</v>
      </c>
      <c r="Q297" s="2">
        <f>+VLOOKUP(Precio_diario_frutas[[#This Row],[Unidad de comercialización]],Codigos_kg[],2,0)</f>
        <v>10</v>
      </c>
    </row>
    <row r="298" spans="1:17" hidden="1" x14ac:dyDescent="0.35">
      <c r="A298" s="8" t="s">
        <v>178</v>
      </c>
      <c r="B298" s="3" t="str">
        <f>+VLOOKUP(A298,Codigos_mercados_mayoristas[],2,0)</f>
        <v>La Araucanía</v>
      </c>
      <c r="C298" s="4">
        <v>44131</v>
      </c>
      <c r="D298" s="3">
        <f>+VLOOKUP(A298,Codigos_mercados_mayoristas[],3,0)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 t="e">
        <f>+Precio_diario_frutas[[#This Row],[Precio promedio ponderado]]/#REF!</f>
        <v>#REF!</v>
      </c>
      <c r="Q298" s="2">
        <f>+VLOOKUP(Precio_diario_frutas[[#This Row],[Unidad de comercialización]],Codigos_kg[],2,0)</f>
        <v>15</v>
      </c>
    </row>
    <row r="299" spans="1:17" hidden="1" x14ac:dyDescent="0.35">
      <c r="A299" s="8" t="s">
        <v>178</v>
      </c>
      <c r="B299" s="3" t="str">
        <f>+VLOOKUP(A299,Codigos_mercados_mayoristas[],2,0)</f>
        <v>La Araucanía</v>
      </c>
      <c r="C299" s="4">
        <v>44131</v>
      </c>
      <c r="D299" s="3">
        <f>+VLOOKUP(A299,Codigos_mercados_mayoristas[],3,0)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 t="e">
        <f>+Precio_diario_frutas[[#This Row],[Precio promedio ponderado]]/#REF!</f>
        <v>#REF!</v>
      </c>
      <c r="Q299" s="2">
        <f>+VLOOKUP(Precio_diario_frutas[[#This Row],[Unidad de comercialización]],Codigos_kg[],2,0)</f>
        <v>15</v>
      </c>
    </row>
    <row r="300" spans="1:17" hidden="1" x14ac:dyDescent="0.35">
      <c r="A300" s="8" t="s">
        <v>178</v>
      </c>
      <c r="B300" s="3" t="str">
        <f>+VLOOKUP(A300,Codigos_mercados_mayoristas[],2,0)</f>
        <v>La Araucanía</v>
      </c>
      <c r="C300" s="4">
        <v>44131</v>
      </c>
      <c r="D300" s="3">
        <f>+VLOOKUP(A300,Codigos_mercados_mayoristas[],3,0)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 t="e">
        <f>+Precio_diario_frutas[[#This Row],[Precio promedio ponderado]]/#REF!</f>
        <v>#REF!</v>
      </c>
      <c r="Q300" s="2">
        <f>+VLOOKUP(Precio_diario_frutas[[#This Row],[Unidad de comercialización]],Codigos_kg[],2,0)</f>
        <v>10</v>
      </c>
    </row>
    <row r="301" spans="1:17" hidden="1" x14ac:dyDescent="0.35">
      <c r="A301" s="8" t="s">
        <v>178</v>
      </c>
      <c r="B301" s="3" t="str">
        <f>+VLOOKUP(A301,Codigos_mercados_mayoristas[],2,0)</f>
        <v>La Araucanía</v>
      </c>
      <c r="C301" s="4">
        <v>44131</v>
      </c>
      <c r="D301" s="3">
        <f>+VLOOKUP(A301,Codigos_mercados_mayoristas[],3,0)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 t="e">
        <f>+Precio_diario_frutas[[#This Row],[Precio promedio ponderado]]/#REF!</f>
        <v>#REF!</v>
      </c>
      <c r="Q301" s="2">
        <f>+VLOOKUP(Precio_diario_frutas[[#This Row],[Unidad de comercialización]],Codigos_kg[],2,0)</f>
        <v>10</v>
      </c>
    </row>
    <row r="302" spans="1:17" hidden="1" x14ac:dyDescent="0.35">
      <c r="A302" s="8" t="s">
        <v>178</v>
      </c>
      <c r="B302" s="3" t="str">
        <f>+VLOOKUP(A302,Codigos_mercados_mayoristas[],2,0)</f>
        <v>La Araucanía</v>
      </c>
      <c r="C302" s="4">
        <v>44131</v>
      </c>
      <c r="D302" s="3">
        <f>+VLOOKUP(A302,Codigos_mercados_mayoristas[],3,0)</f>
        <v>9</v>
      </c>
      <c r="E302" s="3" t="s">
        <v>655</v>
      </c>
      <c r="F302" s="3" t="str">
        <f>+VLOOKUP(G302,Codigos_class_frutas[],2,0)</f>
        <v>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 t="e">
        <f>+Precio_diario_frutas[[#This Row],[Precio promedio ponderado]]/#REF!</f>
        <v>#REF!</v>
      </c>
      <c r="Q302" s="2">
        <f>+VLOOKUP(Precio_diario_frutas[[#This Row],[Unidad de comercialización]],Codigos_kg[],2,0)</f>
        <v>4</v>
      </c>
    </row>
    <row r="303" spans="1:17" hidden="1" x14ac:dyDescent="0.35">
      <c r="A303" s="8" t="s">
        <v>178</v>
      </c>
      <c r="B303" s="3" t="str">
        <f>+VLOOKUP(A303,Codigos_mercados_mayoristas[],2,0)</f>
        <v>La Araucanía</v>
      </c>
      <c r="C303" s="4">
        <v>44131</v>
      </c>
      <c r="D303" s="3">
        <f>+VLOOKUP(A303,Codigos_mercados_mayoristas[],3,0)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 t="e">
        <f>+Precio_diario_frutas[[#This Row],[Precio promedio ponderado]]/#REF!</f>
        <v>#REF!</v>
      </c>
      <c r="Q303" s="2">
        <f>+VLOOKUP(Precio_diario_frutas[[#This Row],[Unidad de comercialización]],Codigos_kg[],2,0)</f>
        <v>15</v>
      </c>
    </row>
    <row r="304" spans="1:17" hidden="1" x14ac:dyDescent="0.35">
      <c r="A304" s="8" t="s">
        <v>178</v>
      </c>
      <c r="B304" s="3" t="str">
        <f>+VLOOKUP(A304,Codigos_mercados_mayoristas[],2,0)</f>
        <v>La Araucanía</v>
      </c>
      <c r="C304" s="4">
        <v>44131</v>
      </c>
      <c r="D304" s="3">
        <f>+VLOOKUP(A304,Codigos_mercados_mayoristas[],3,0)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 t="e">
        <f>+Precio_diario_frutas[[#This Row],[Precio promedio ponderado]]/#REF!</f>
        <v>#REF!</v>
      </c>
      <c r="Q304" s="2">
        <f>+VLOOKUP(Precio_diario_frutas[[#This Row],[Unidad de comercialización]],Codigos_kg[],2,0)</f>
        <v>15</v>
      </c>
    </row>
    <row r="305" spans="1:17" hidden="1" x14ac:dyDescent="0.35">
      <c r="A305" s="8" t="s">
        <v>178</v>
      </c>
      <c r="B305" s="3" t="str">
        <f>+VLOOKUP(A305,Codigos_mercados_mayoristas[],2,0)</f>
        <v>La Araucanía</v>
      </c>
      <c r="C305" s="4">
        <v>44131</v>
      </c>
      <c r="D305" s="3">
        <f>+VLOOKUP(A305,Codigos_mercados_mayoristas[],3,0)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 t="e">
        <f>+Precio_diario_frutas[[#This Row],[Precio promedio ponderado]]/#REF!</f>
        <v>#REF!</v>
      </c>
      <c r="Q305" s="2">
        <f>+VLOOKUP(Precio_diario_frutas[[#This Row],[Unidad de comercialización]],Codigos_kg[],2,0)</f>
        <v>15</v>
      </c>
    </row>
    <row r="306" spans="1:17" hidden="1" x14ac:dyDescent="0.35">
      <c r="A306" s="8" t="s">
        <v>178</v>
      </c>
      <c r="B306" s="3" t="str">
        <f>+VLOOKUP(A306,Codigos_mercados_mayoristas[],2,0)</f>
        <v>La Araucanía</v>
      </c>
      <c r="C306" s="4">
        <v>44131</v>
      </c>
      <c r="D306" s="3">
        <f>+VLOOKUP(A306,Codigos_mercados_mayoristas[],3,0)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 t="e">
        <f>+Precio_diario_frutas[[#This Row],[Precio promedio ponderado]]/#REF!</f>
        <v>#REF!</v>
      </c>
      <c r="Q306" s="2">
        <f>+VLOOKUP(Precio_diario_frutas[[#This Row],[Unidad de comercialización]],Codigos_kg[],2,0)</f>
        <v>18</v>
      </c>
    </row>
    <row r="307" spans="1:17" hidden="1" x14ac:dyDescent="0.35">
      <c r="A307" s="8" t="s">
        <v>178</v>
      </c>
      <c r="B307" s="3" t="str">
        <f>+VLOOKUP(A307,Codigos_mercados_mayoristas[],2,0)</f>
        <v>La Araucanía</v>
      </c>
      <c r="C307" s="4">
        <v>44131</v>
      </c>
      <c r="D307" s="3">
        <f>+VLOOKUP(A307,Codigos_mercados_mayoristas[],3,0)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 t="e">
        <f>+Precio_diario_frutas[[#This Row],[Precio promedio ponderado]]/#REF!</f>
        <v>#REF!</v>
      </c>
      <c r="Q307" s="2">
        <f>+VLOOKUP(Precio_diario_frutas[[#This Row],[Unidad de comercialización]],Codigos_kg[],2,0)</f>
        <v>15</v>
      </c>
    </row>
    <row r="308" spans="1:17" hidden="1" x14ac:dyDescent="0.35">
      <c r="A308" s="8" t="s">
        <v>178</v>
      </c>
      <c r="B308" s="3" t="str">
        <f>+VLOOKUP(A308,Codigos_mercados_mayoristas[],2,0)</f>
        <v>La Araucanía</v>
      </c>
      <c r="C308" s="4">
        <v>44131</v>
      </c>
      <c r="D308" s="3">
        <f>+VLOOKUP(A308,Codigos_mercados_mayoristas[],3,0)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 t="e">
        <f>+Precio_diario_frutas[[#This Row],[Precio promedio ponderado]]/#REF!</f>
        <v>#REF!</v>
      </c>
      <c r="Q308" s="2">
        <f>+VLOOKUP(Precio_diario_frutas[[#This Row],[Unidad de comercialización]],Codigos_kg[],2,0)</f>
        <v>400</v>
      </c>
    </row>
    <row r="309" spans="1:17" hidden="1" x14ac:dyDescent="0.35">
      <c r="A309" s="8" t="s">
        <v>178</v>
      </c>
      <c r="B309" s="3" t="str">
        <f>+VLOOKUP(A309,Codigos_mercados_mayoristas[],2,0)</f>
        <v>La Araucanía</v>
      </c>
      <c r="C309" s="4">
        <v>44131</v>
      </c>
      <c r="D309" s="3">
        <f>+VLOOKUP(A309,Codigos_mercados_mayoristas[],3,0)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 t="e">
        <f>+Precio_diario_frutas[[#This Row],[Precio promedio ponderado]]/#REF!</f>
        <v>#REF!</v>
      </c>
      <c r="Q309" s="2">
        <f>+VLOOKUP(Precio_diario_frutas[[#This Row],[Unidad de comercialización]],Codigos_kg[],2,0)</f>
        <v>15</v>
      </c>
    </row>
    <row r="310" spans="1:17" ht="29" hidden="1" x14ac:dyDescent="0.35">
      <c r="A310" s="8" t="s">
        <v>178</v>
      </c>
      <c r="B310" s="3" t="str">
        <f>+VLOOKUP(A310,Codigos_mercados_mayoristas[],2,0)</f>
        <v>La Araucanía</v>
      </c>
      <c r="C310" s="4">
        <v>44131</v>
      </c>
      <c r="D310" s="3">
        <f>+VLOOKUP(A310,Codigos_mercados_mayoristas[],3,0)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 t="e">
        <f>+Precio_diario_frutas[[#This Row],[Precio promedio ponderado]]/#REF!</f>
        <v>#REF!</v>
      </c>
      <c r="Q310" s="2">
        <f>+VLOOKUP(Precio_diario_frutas[[#This Row],[Unidad de comercialización]],Codigos_kg[],2,0)</f>
        <v>1</v>
      </c>
    </row>
    <row r="311" spans="1:17" ht="29" hidden="1" x14ac:dyDescent="0.35">
      <c r="A311" s="8" t="s">
        <v>178</v>
      </c>
      <c r="B311" s="3" t="str">
        <f>+VLOOKUP(A311,Codigos_mercados_mayoristas[],2,0)</f>
        <v>La Araucanía</v>
      </c>
      <c r="C311" s="4">
        <v>44131</v>
      </c>
      <c r="D311" s="3">
        <f>+VLOOKUP(A311,Codigos_mercados_mayoristas[],3,0)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 t="e">
        <f>+Precio_diario_frutas[[#This Row],[Precio promedio ponderado]]/#REF!</f>
        <v>#REF!</v>
      </c>
      <c r="Q311" s="2">
        <f>+VLOOKUP(Precio_diario_frutas[[#This Row],[Unidad de comercialización]],Codigos_kg[],2,0)</f>
        <v>1</v>
      </c>
    </row>
    <row r="312" spans="1:17" hidden="1" x14ac:dyDescent="0.35">
      <c r="A312" s="8" t="s">
        <v>178</v>
      </c>
      <c r="B312" s="3" t="str">
        <f>+VLOOKUP(A312,Codigos_mercados_mayoristas[],2,0)</f>
        <v>La Araucanía</v>
      </c>
      <c r="C312" s="4">
        <v>44131</v>
      </c>
      <c r="D312" s="3">
        <f>+VLOOKUP(A312,Codigos_mercados_mayoristas[],3,0)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 t="e">
        <f>+Precio_diario_frutas[[#This Row],[Precio promedio ponderado]]/#REF!</f>
        <v>#REF!</v>
      </c>
      <c r="Q312" s="2">
        <f>+VLOOKUP(Precio_diario_frutas[[#This Row],[Unidad de comercialización]],Codigos_kg[],2,0)</f>
        <v>18</v>
      </c>
    </row>
    <row r="313" spans="1:17" hidden="1" x14ac:dyDescent="0.35">
      <c r="A313" s="8" t="s">
        <v>178</v>
      </c>
      <c r="B313" s="3" t="str">
        <f>+VLOOKUP(A313,Codigos_mercados_mayoristas[],2,0)</f>
        <v>La Araucanía</v>
      </c>
      <c r="C313" s="4">
        <v>44131</v>
      </c>
      <c r="D313" s="3">
        <f>+VLOOKUP(A313,Codigos_mercados_mayoristas[],3,0)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 t="e">
        <f>+Precio_diario_frutas[[#This Row],[Precio promedio ponderado]]/#REF!</f>
        <v>#REF!</v>
      </c>
      <c r="Q313" s="2">
        <f>+VLOOKUP(Precio_diario_frutas[[#This Row],[Unidad de comercialización]],Codigos_kg[],2,0)</f>
        <v>18</v>
      </c>
    </row>
    <row r="314" spans="1:17" hidden="1" x14ac:dyDescent="0.35">
      <c r="A314" s="8" t="s">
        <v>178</v>
      </c>
      <c r="B314" s="3" t="str">
        <f>+VLOOKUP(A314,Codigos_mercados_mayoristas[],2,0)</f>
        <v>La Araucanía</v>
      </c>
      <c r="C314" s="4">
        <v>44131</v>
      </c>
      <c r="D314" s="3">
        <f>+VLOOKUP(A314,Codigos_mercados_mayoristas[],3,0)</f>
        <v>9</v>
      </c>
      <c r="E314" s="3" t="s">
        <v>655</v>
      </c>
      <c r="F314" s="3" t="str">
        <f>+VLOOKUP(G314,Codigos_class_frutas[],2,0)</f>
        <v>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 t="e">
        <f>+Precio_diario_frutas[[#This Row],[Precio promedio ponderado]]/#REF!</f>
        <v>#REF!</v>
      </c>
      <c r="Q314" s="2">
        <f>+VLOOKUP(Precio_diario_frutas[[#This Row],[Unidad de comercialización]],Codigos_kg[],2,0)</f>
        <v>14</v>
      </c>
    </row>
    <row r="315" spans="1:17" hidden="1" x14ac:dyDescent="0.35">
      <c r="A315" s="8" t="s">
        <v>178</v>
      </c>
      <c r="B315" s="3" t="str">
        <f>+VLOOKUP(A315,Codigos_mercados_mayoristas[],2,0)</f>
        <v>La Araucanía</v>
      </c>
      <c r="C315" s="4">
        <v>44131</v>
      </c>
      <c r="D315" s="3">
        <f>+VLOOKUP(A315,Codigos_mercados_mayoristas[],3,0)</f>
        <v>9</v>
      </c>
      <c r="E315" s="3" t="s">
        <v>655</v>
      </c>
      <c r="F315" s="3" t="str">
        <f>+VLOOKUP(G315,Codigos_class_frutas[],2,0)</f>
        <v>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 t="e">
        <f>+Precio_diario_frutas[[#This Row],[Precio promedio ponderado]]/#REF!</f>
        <v>#REF!</v>
      </c>
      <c r="Q315" s="2">
        <f>+VLOOKUP(Precio_diario_frutas[[#This Row],[Unidad de comercialización]],Codigos_kg[],2,0)</f>
        <v>20</v>
      </c>
    </row>
    <row r="316" spans="1:17" hidden="1" x14ac:dyDescent="0.35">
      <c r="A316" s="8" t="s">
        <v>178</v>
      </c>
      <c r="B316" s="3" t="str">
        <f>+VLOOKUP(A316,Codigos_mercados_mayoristas[],2,0)</f>
        <v>La Araucanía</v>
      </c>
      <c r="C316" s="4">
        <v>44131</v>
      </c>
      <c r="D316" s="3">
        <f>+VLOOKUP(A316,Codigos_mercados_mayoristas[],3,0)</f>
        <v>9</v>
      </c>
      <c r="E316" s="3" t="s">
        <v>655</v>
      </c>
      <c r="F316" s="3" t="str">
        <f>+VLOOKUP(G316,Codigos_class_frutas[],2,0)</f>
        <v>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 t="e">
        <f>+Precio_diario_frutas[[#This Row],[Precio promedio ponderado]]/#REF!</f>
        <v>#REF!</v>
      </c>
      <c r="Q316" s="2">
        <f>+VLOOKUP(Precio_diario_frutas[[#This Row],[Unidad de comercialización]],Codigos_kg[],2,0)</f>
        <v>20</v>
      </c>
    </row>
    <row r="317" spans="1:17" hidden="1" x14ac:dyDescent="0.35">
      <c r="A317" s="8" t="s">
        <v>178</v>
      </c>
      <c r="B317" s="3" t="str">
        <f>+VLOOKUP(A317,Codigos_mercados_mayoristas[],2,0)</f>
        <v>La Araucanía</v>
      </c>
      <c r="C317" s="4">
        <v>44131</v>
      </c>
      <c r="D317" s="3">
        <f>+VLOOKUP(A317,Codigos_mercados_mayoristas[],3,0)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 t="e">
        <f>+Precio_diario_frutas[[#This Row],[Precio promedio ponderado]]/#REF!</f>
        <v>#REF!</v>
      </c>
      <c r="Q317" s="2">
        <f>+VLOOKUP(Precio_diario_frutas[[#This Row],[Unidad de comercialización]],Codigos_kg[],2,0)</f>
        <v>15</v>
      </c>
    </row>
    <row r="318" spans="1:17" hidden="1" x14ac:dyDescent="0.35">
      <c r="A318" s="8" t="s">
        <v>178</v>
      </c>
      <c r="B318" s="3" t="str">
        <f>+VLOOKUP(A318,Codigos_mercados_mayoristas[],2,0)</f>
        <v>La Araucanía</v>
      </c>
      <c r="C318" s="4">
        <v>44131</v>
      </c>
      <c r="D318" s="3">
        <f>+VLOOKUP(A318,Codigos_mercados_mayoristas[],3,0)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 t="e">
        <f>+Precio_diario_frutas[[#This Row],[Precio promedio ponderado]]/#REF!</f>
        <v>#REF!</v>
      </c>
      <c r="Q318" s="2">
        <f>+VLOOKUP(Precio_diario_frutas[[#This Row],[Unidad de comercialización]],Codigos_kg[],2,0)</f>
        <v>10</v>
      </c>
    </row>
    <row r="319" spans="1:17" hidden="1" x14ac:dyDescent="0.35">
      <c r="A319" s="8" t="s">
        <v>178</v>
      </c>
      <c r="B319" s="3" t="str">
        <f>+VLOOKUP(A319,Codigos_mercados_mayoristas[],2,0)</f>
        <v>La Araucanía</v>
      </c>
      <c r="C319" s="4">
        <v>44131</v>
      </c>
      <c r="D319" s="3">
        <f>+VLOOKUP(A319,Codigos_mercados_mayoristas[],3,0)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 t="e">
        <f>+Precio_diario_frutas[[#This Row],[Precio promedio ponderado]]/#REF!</f>
        <v>#REF!</v>
      </c>
      <c r="Q319" s="2">
        <f>+VLOOKUP(Precio_diario_frutas[[#This Row],[Unidad de comercialización]],Codigos_kg[],2,0)</f>
        <v>10</v>
      </c>
    </row>
    <row r="320" spans="1:17" hidden="1" x14ac:dyDescent="0.35">
      <c r="A320" s="8" t="s">
        <v>188</v>
      </c>
      <c r="B320" s="3" t="str">
        <f>+VLOOKUP(A320,Codigos_mercados_mayoristas[],2,0)</f>
        <v>Bíobío</v>
      </c>
      <c r="C320" s="4">
        <v>44131</v>
      </c>
      <c r="D320" s="3">
        <f>+VLOOKUP(A320,Codigos_mercados_mayoristas[],3,0)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 t="e">
        <f>+Precio_diario_frutas[[#This Row],[Precio promedio ponderado]]/#REF!</f>
        <v>#REF!</v>
      </c>
      <c r="Q320" s="2">
        <f>+VLOOKUP(Precio_diario_frutas[[#This Row],[Unidad de comercialización]],Codigos_kg[],2,0)</f>
        <v>7</v>
      </c>
    </row>
    <row r="321" spans="1:17" hidden="1" x14ac:dyDescent="0.35">
      <c r="A321" s="8" t="s">
        <v>188</v>
      </c>
      <c r="B321" s="3" t="str">
        <f>+VLOOKUP(A321,Codigos_mercados_mayoristas[],2,0)</f>
        <v>Bíobío</v>
      </c>
      <c r="C321" s="4">
        <v>44131</v>
      </c>
      <c r="D321" s="3">
        <f>+VLOOKUP(A321,Codigos_mercados_mayoristas[],3,0)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 t="e">
        <f>+Precio_diario_frutas[[#This Row],[Precio promedio ponderado]]/#REF!</f>
        <v>#REF!</v>
      </c>
      <c r="Q321" s="2">
        <f>+VLOOKUP(Precio_diario_frutas[[#This Row],[Unidad de comercialización]],Codigos_kg[],2,0)</f>
        <v>7</v>
      </c>
    </row>
    <row r="322" spans="1:17" hidden="1" x14ac:dyDescent="0.35">
      <c r="A322" s="8" t="s">
        <v>188</v>
      </c>
      <c r="B322" s="3" t="str">
        <f>+VLOOKUP(A322,Codigos_mercados_mayoristas[],2,0)</f>
        <v>Bíobío</v>
      </c>
      <c r="C322" s="4">
        <v>44131</v>
      </c>
      <c r="D322" s="3">
        <f>+VLOOKUP(A322,Codigos_mercados_mayoristas[],3,0)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 t="e">
        <f>+Precio_diario_frutas[[#This Row],[Precio promedio ponderado]]/#REF!</f>
        <v>#REF!</v>
      </c>
      <c r="Q322" s="2">
        <f>+VLOOKUP(Precio_diario_frutas[[#This Row],[Unidad de comercialización]],Codigos_kg[],2,0)</f>
        <v>7</v>
      </c>
    </row>
    <row r="323" spans="1:17" hidden="1" x14ac:dyDescent="0.35">
      <c r="A323" s="8" t="s">
        <v>188</v>
      </c>
      <c r="B323" s="3" t="str">
        <f>+VLOOKUP(A323,Codigos_mercados_mayoristas[],2,0)</f>
        <v>Bíobío</v>
      </c>
      <c r="C323" s="4">
        <v>44131</v>
      </c>
      <c r="D323" s="3">
        <f>+VLOOKUP(A323,Codigos_mercados_mayoristas[],3,0)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 t="e">
        <f>+Precio_diario_frutas[[#This Row],[Precio promedio ponderado]]/#REF!</f>
        <v>#REF!</v>
      </c>
      <c r="Q323" s="2">
        <f>+VLOOKUP(Precio_diario_frutas[[#This Row],[Unidad de comercialización]],Codigos_kg[],2,0)</f>
        <v>16</v>
      </c>
    </row>
    <row r="324" spans="1:17" hidden="1" x14ac:dyDescent="0.35">
      <c r="A324" s="8" t="s">
        <v>188</v>
      </c>
      <c r="B324" s="3" t="str">
        <f>+VLOOKUP(A324,Codigos_mercados_mayoristas[],2,0)</f>
        <v>Bíobío</v>
      </c>
      <c r="C324" s="4">
        <v>44131</v>
      </c>
      <c r="D324" s="3">
        <f>+VLOOKUP(A324,Codigos_mercados_mayoristas[],3,0)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 t="e">
        <f>+Precio_diario_frutas[[#This Row],[Precio promedio ponderado]]/#REF!</f>
        <v>#REF!</v>
      </c>
      <c r="Q324" s="2">
        <f>+VLOOKUP(Precio_diario_frutas[[#This Row],[Unidad de comercialización]],Codigos_kg[],2,0)</f>
        <v>16</v>
      </c>
    </row>
    <row r="325" spans="1:17" hidden="1" x14ac:dyDescent="0.35">
      <c r="A325" s="8" t="s">
        <v>188</v>
      </c>
      <c r="B325" s="3" t="str">
        <f>+VLOOKUP(A325,Codigos_mercados_mayoristas[],2,0)</f>
        <v>Bíobío</v>
      </c>
      <c r="C325" s="4">
        <v>44131</v>
      </c>
      <c r="D325" s="3">
        <f>+VLOOKUP(A325,Codigos_mercados_mayoristas[],3,0)</f>
        <v>8</v>
      </c>
      <c r="E325" s="3" t="s">
        <v>655</v>
      </c>
      <c r="F325" s="3" t="str">
        <f>+VLOOKUP(G325,Codigos_class_frutas[],2,0)</f>
        <v>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 t="e">
        <f>+Precio_diario_frutas[[#This Row],[Precio promedio ponderado]]/#REF!</f>
        <v>#REF!</v>
      </c>
      <c r="Q325" s="2">
        <f>+VLOOKUP(Precio_diario_frutas[[#This Row],[Unidad de comercialización]],Codigos_kg[],2,0)</f>
        <v>4</v>
      </c>
    </row>
    <row r="326" spans="1:17" hidden="1" x14ac:dyDescent="0.35">
      <c r="A326" s="8" t="s">
        <v>188</v>
      </c>
      <c r="B326" s="3" t="str">
        <f>+VLOOKUP(A326,Codigos_mercados_mayoristas[],2,0)</f>
        <v>Bíobío</v>
      </c>
      <c r="C326" s="4">
        <v>44131</v>
      </c>
      <c r="D326" s="3">
        <f>+VLOOKUP(A326,Codigos_mercados_mayoristas[],3,0)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 t="e">
        <f>+Precio_diario_frutas[[#This Row],[Precio promedio ponderado]]/#REF!</f>
        <v>#REF!</v>
      </c>
      <c r="Q326" s="2">
        <f>+VLOOKUP(Precio_diario_frutas[[#This Row],[Unidad de comercialización]],Codigos_kg[],2,0)</f>
        <v>16</v>
      </c>
    </row>
    <row r="327" spans="1:17" hidden="1" x14ac:dyDescent="0.35">
      <c r="A327" s="8" t="s">
        <v>188</v>
      </c>
      <c r="B327" s="3" t="str">
        <f>+VLOOKUP(A327,Codigos_mercados_mayoristas[],2,0)</f>
        <v>Bíobío</v>
      </c>
      <c r="C327" s="4">
        <v>44131</v>
      </c>
      <c r="D327" s="3">
        <f>+VLOOKUP(A327,Codigos_mercados_mayoristas[],3,0)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 t="e">
        <f>+Precio_diario_frutas[[#This Row],[Precio promedio ponderado]]/#REF!</f>
        <v>#REF!</v>
      </c>
      <c r="Q327" s="2">
        <f>+VLOOKUP(Precio_diario_frutas[[#This Row],[Unidad de comercialización]],Codigos_kg[],2,0)</f>
        <v>16</v>
      </c>
    </row>
    <row r="328" spans="1:17" hidden="1" x14ac:dyDescent="0.35">
      <c r="A328" s="8" t="s">
        <v>188</v>
      </c>
      <c r="B328" s="3" t="str">
        <f>+VLOOKUP(A328,Codigos_mercados_mayoristas[],2,0)</f>
        <v>Bíobío</v>
      </c>
      <c r="C328" s="4">
        <v>44131</v>
      </c>
      <c r="D328" s="3">
        <f>+VLOOKUP(A328,Codigos_mercados_mayoristas[],3,0)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 t="e">
        <f>+Precio_diario_frutas[[#This Row],[Precio promedio ponderado]]/#REF!</f>
        <v>#REF!</v>
      </c>
      <c r="Q328" s="2">
        <f>+VLOOKUP(Precio_diario_frutas[[#This Row],[Unidad de comercialización]],Codigos_kg[],2,0)</f>
        <v>16</v>
      </c>
    </row>
    <row r="329" spans="1:17" hidden="1" x14ac:dyDescent="0.35">
      <c r="A329" s="8" t="s">
        <v>188</v>
      </c>
      <c r="B329" s="3" t="str">
        <f>+VLOOKUP(A329,Codigos_mercados_mayoristas[],2,0)</f>
        <v>Bíobío</v>
      </c>
      <c r="C329" s="4">
        <v>44131</v>
      </c>
      <c r="D329" s="3">
        <f>+VLOOKUP(A329,Codigos_mercados_mayoristas[],3,0)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 t="e">
        <f>+Precio_diario_frutas[[#This Row],[Precio promedio ponderado]]/#REF!</f>
        <v>#REF!</v>
      </c>
      <c r="Q329" s="2">
        <f>+VLOOKUP(Precio_diario_frutas[[#This Row],[Unidad de comercialización]],Codigos_kg[],2,0)</f>
        <v>16</v>
      </c>
    </row>
    <row r="330" spans="1:17" hidden="1" x14ac:dyDescent="0.35">
      <c r="A330" s="8" t="s">
        <v>188</v>
      </c>
      <c r="B330" s="3" t="str">
        <f>+VLOOKUP(A330,Codigos_mercados_mayoristas[],2,0)</f>
        <v>Bíobío</v>
      </c>
      <c r="C330" s="4">
        <v>44131</v>
      </c>
      <c r="D330" s="3">
        <f>+VLOOKUP(A330,Codigos_mercados_mayoristas[],3,0)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 t="e">
        <f>+Precio_diario_frutas[[#This Row],[Precio promedio ponderado]]/#REF!</f>
        <v>#REF!</v>
      </c>
      <c r="Q330" s="2">
        <f>+VLOOKUP(Precio_diario_frutas[[#This Row],[Unidad de comercialización]],Codigos_kg[],2,0)</f>
        <v>16</v>
      </c>
    </row>
    <row r="331" spans="1:17" hidden="1" x14ac:dyDescent="0.35">
      <c r="A331" s="8" t="s">
        <v>188</v>
      </c>
      <c r="B331" s="3" t="str">
        <f>+VLOOKUP(A331,Codigos_mercados_mayoristas[],2,0)</f>
        <v>Bíobío</v>
      </c>
      <c r="C331" s="4">
        <v>44131</v>
      </c>
      <c r="D331" s="3">
        <f>+VLOOKUP(A331,Codigos_mercados_mayoristas[],3,0)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 t="e">
        <f>+Precio_diario_frutas[[#This Row],[Precio promedio ponderado]]/#REF!</f>
        <v>#REF!</v>
      </c>
      <c r="Q331" s="2">
        <f>+VLOOKUP(Precio_diario_frutas[[#This Row],[Unidad de comercialización]],Codigos_kg[],2,0)</f>
        <v>16</v>
      </c>
    </row>
    <row r="332" spans="1:17" hidden="1" x14ac:dyDescent="0.35">
      <c r="A332" s="8" t="s">
        <v>188</v>
      </c>
      <c r="B332" s="3" t="str">
        <f>+VLOOKUP(A332,Codigos_mercados_mayoristas[],2,0)</f>
        <v>Bíobío</v>
      </c>
      <c r="C332" s="4">
        <v>44131</v>
      </c>
      <c r="D332" s="3">
        <f>+VLOOKUP(A332,Codigos_mercados_mayoristas[],3,0)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 t="e">
        <f>+Precio_diario_frutas[[#This Row],[Precio promedio ponderado]]/#REF!</f>
        <v>#REF!</v>
      </c>
      <c r="Q332" s="2">
        <f>+VLOOKUP(Precio_diario_frutas[[#This Row],[Unidad de comercialización]],Codigos_kg[],2,0)</f>
        <v>16</v>
      </c>
    </row>
    <row r="333" spans="1:17" hidden="1" x14ac:dyDescent="0.35">
      <c r="A333" s="8" t="s">
        <v>188</v>
      </c>
      <c r="B333" s="3" t="str">
        <f>+VLOOKUP(A333,Codigos_mercados_mayoristas[],2,0)</f>
        <v>Bíobío</v>
      </c>
      <c r="C333" s="4">
        <v>44131</v>
      </c>
      <c r="D333" s="3">
        <f>+VLOOKUP(A333,Codigos_mercados_mayoristas[],3,0)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 t="e">
        <f>+Precio_diario_frutas[[#This Row],[Precio promedio ponderado]]/#REF!</f>
        <v>#REF!</v>
      </c>
      <c r="Q333" s="2">
        <f>+VLOOKUP(Precio_diario_frutas[[#This Row],[Unidad de comercialización]],Codigos_kg[],2,0)</f>
        <v>15</v>
      </c>
    </row>
    <row r="334" spans="1:17" hidden="1" x14ac:dyDescent="0.35">
      <c r="A334" s="8" t="s">
        <v>188</v>
      </c>
      <c r="B334" s="3" t="str">
        <f>+VLOOKUP(A334,Codigos_mercados_mayoristas[],2,0)</f>
        <v>Bíobío</v>
      </c>
      <c r="C334" s="4">
        <v>44131</v>
      </c>
      <c r="D334" s="3">
        <f>+VLOOKUP(A334,Codigos_mercados_mayoristas[],3,0)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 t="e">
        <f>+Precio_diario_frutas[[#This Row],[Precio promedio ponderado]]/#REF!</f>
        <v>#REF!</v>
      </c>
      <c r="Q334" s="2">
        <f>+VLOOKUP(Precio_diario_frutas[[#This Row],[Unidad de comercialización]],Codigos_kg[],2,0)</f>
        <v>15</v>
      </c>
    </row>
    <row r="335" spans="1:17" hidden="1" x14ac:dyDescent="0.35">
      <c r="A335" s="8" t="s">
        <v>188</v>
      </c>
      <c r="B335" s="3" t="str">
        <f>+VLOOKUP(A335,Codigos_mercados_mayoristas[],2,0)</f>
        <v>Bíobío</v>
      </c>
      <c r="C335" s="4">
        <v>44131</v>
      </c>
      <c r="D335" s="3">
        <f>+VLOOKUP(A335,Codigos_mercados_mayoristas[],3,0)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 t="e">
        <f>+Precio_diario_frutas[[#This Row],[Precio promedio ponderado]]/#REF!</f>
        <v>#REF!</v>
      </c>
      <c r="Q335" s="2">
        <f>+VLOOKUP(Precio_diario_frutas[[#This Row],[Unidad de comercialización]],Codigos_kg[],2,0)</f>
        <v>15</v>
      </c>
    </row>
    <row r="336" spans="1:17" hidden="1" x14ac:dyDescent="0.35">
      <c r="A336" s="8" t="s">
        <v>188</v>
      </c>
      <c r="B336" s="3" t="str">
        <f>+VLOOKUP(A336,Codigos_mercados_mayoristas[],2,0)</f>
        <v>Bíobío</v>
      </c>
      <c r="C336" s="4">
        <v>44131</v>
      </c>
      <c r="D336" s="3">
        <f>+VLOOKUP(A336,Codigos_mercados_mayoristas[],3,0)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 t="e">
        <f>+Precio_diario_frutas[[#This Row],[Precio promedio ponderado]]/#REF!</f>
        <v>#REF!</v>
      </c>
      <c r="Q336" s="2">
        <f>+VLOOKUP(Precio_diario_frutas[[#This Row],[Unidad de comercialización]],Codigos_kg[],2,0)</f>
        <v>16</v>
      </c>
    </row>
    <row r="337" spans="1:17" hidden="1" x14ac:dyDescent="0.35">
      <c r="A337" s="8" t="s">
        <v>188</v>
      </c>
      <c r="B337" s="3" t="str">
        <f>+VLOOKUP(A337,Codigos_mercados_mayoristas[],2,0)</f>
        <v>Bíobío</v>
      </c>
      <c r="C337" s="4">
        <v>44131</v>
      </c>
      <c r="D337" s="3">
        <f>+VLOOKUP(A337,Codigos_mercados_mayoristas[],3,0)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 t="e">
        <f>+Precio_diario_frutas[[#This Row],[Precio promedio ponderado]]/#REF!</f>
        <v>#REF!</v>
      </c>
      <c r="Q337" s="2">
        <f>+VLOOKUP(Precio_diario_frutas[[#This Row],[Unidad de comercialización]],Codigos_kg[],2,0)</f>
        <v>16</v>
      </c>
    </row>
    <row r="338" spans="1:17" hidden="1" x14ac:dyDescent="0.35">
      <c r="A338" s="8" t="s">
        <v>188</v>
      </c>
      <c r="B338" s="3" t="str">
        <f>+VLOOKUP(A338,Codigos_mercados_mayoristas[],2,0)</f>
        <v>Bíobío</v>
      </c>
      <c r="C338" s="4">
        <v>44131</v>
      </c>
      <c r="D338" s="3">
        <f>+VLOOKUP(A338,Codigos_mercados_mayoristas[],3,0)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 t="e">
        <f>+Precio_diario_frutas[[#This Row],[Precio promedio ponderado]]/#REF!</f>
        <v>#REF!</v>
      </c>
      <c r="Q338" s="2">
        <f>+VLOOKUP(Precio_diario_frutas[[#This Row],[Unidad de comercialización]],Codigos_kg[],2,0)</f>
        <v>16</v>
      </c>
    </row>
    <row r="339" spans="1:17" hidden="1" x14ac:dyDescent="0.35">
      <c r="A339" s="8" t="s">
        <v>188</v>
      </c>
      <c r="B339" s="3" t="str">
        <f>+VLOOKUP(A339,Codigos_mercados_mayoristas[],2,0)</f>
        <v>Bíobío</v>
      </c>
      <c r="C339" s="4">
        <v>44131</v>
      </c>
      <c r="D339" s="3">
        <f>+VLOOKUP(A339,Codigos_mercados_mayoristas[],3,0)</f>
        <v>8</v>
      </c>
      <c r="E339" s="3" t="s">
        <v>655</v>
      </c>
      <c r="F339" s="3" t="str">
        <f>+VLOOKUP(G339,Codigos_class_frutas[],2,0)</f>
        <v>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 t="e">
        <f>+Precio_diario_frutas[[#This Row],[Precio promedio ponderado]]/#REF!</f>
        <v>#REF!</v>
      </c>
      <c r="Q339" s="2">
        <f>+VLOOKUP(Precio_diario_frutas[[#This Row],[Unidad de comercialización]],Codigos_kg[],2,0)</f>
        <v>14</v>
      </c>
    </row>
    <row r="340" spans="1:17" hidden="1" x14ac:dyDescent="0.35">
      <c r="A340" s="8" t="s">
        <v>188</v>
      </c>
      <c r="B340" s="3" t="str">
        <f>+VLOOKUP(A340,Codigos_mercados_mayoristas[],2,0)</f>
        <v>Bíobío</v>
      </c>
      <c r="C340" s="4">
        <v>44131</v>
      </c>
      <c r="D340" s="3">
        <f>+VLOOKUP(A340,Codigos_mercados_mayoristas[],3,0)</f>
        <v>8</v>
      </c>
      <c r="E340" s="3" t="s">
        <v>655</v>
      </c>
      <c r="F340" s="3" t="str">
        <f>+VLOOKUP(G340,Codigos_class_frutas[],2,0)</f>
        <v>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 t="e">
        <f>+Precio_diario_frutas[[#This Row],[Precio promedio ponderado]]/#REF!</f>
        <v>#REF!</v>
      </c>
      <c r="Q340" s="2">
        <f>+VLOOKUP(Precio_diario_frutas[[#This Row],[Unidad de comercialización]],Codigos_kg[],2,0)</f>
        <v>20</v>
      </c>
    </row>
    <row r="341" spans="1:17" hidden="1" x14ac:dyDescent="0.35">
      <c r="A341" s="8" t="s">
        <v>188</v>
      </c>
      <c r="B341" s="3" t="str">
        <f>+VLOOKUP(A341,Codigos_mercados_mayoristas[],2,0)</f>
        <v>Bíobío</v>
      </c>
      <c r="C341" s="4">
        <v>44131</v>
      </c>
      <c r="D341" s="3">
        <f>+VLOOKUP(A341,Codigos_mercados_mayoristas[],3,0)</f>
        <v>8</v>
      </c>
      <c r="E341" s="3" t="s">
        <v>655</v>
      </c>
      <c r="F341" s="3" t="str">
        <f>+VLOOKUP(G341,Codigos_class_frutas[],2,0)</f>
        <v>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 t="e">
        <f>+Precio_diario_frutas[[#This Row],[Precio promedio ponderado]]/#REF!</f>
        <v>#REF!</v>
      </c>
      <c r="Q341" s="2">
        <f>+VLOOKUP(Precio_diario_frutas[[#This Row],[Unidad de comercialización]],Codigos_kg[],2,0)</f>
        <v>20</v>
      </c>
    </row>
    <row r="342" spans="1:17" hidden="1" x14ac:dyDescent="0.35">
      <c r="A342" s="10" t="s">
        <v>188</v>
      </c>
      <c r="B342" s="11" t="str">
        <f>+VLOOKUP(A342,Codigos_mercados_mayoristas[],2,0)</f>
        <v>Bíobío</v>
      </c>
      <c r="C342" s="12">
        <v>44131</v>
      </c>
      <c r="D342" s="11">
        <f>+VLOOKUP(A342,Codigos_mercados_mayoristas[],3,0)</f>
        <v>8</v>
      </c>
      <c r="E342" s="11" t="s">
        <v>655</v>
      </c>
      <c r="F342" s="11" t="str">
        <f>+VLOOKUP(G342,Codigos_class_frutas[],2,0)</f>
        <v>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 t="e">
        <f>+Precio_diario_frutas[[#This Row],[Precio promedio ponderado]]/#REF!</f>
        <v>#REF!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+VLOOKUP(A343,Codigos_mercados_mayoristas[],2,0)</f>
        <v>Metropolitana</v>
      </c>
      <c r="C343" s="12">
        <v>44146</v>
      </c>
      <c r="D343" s="11">
        <f>+VLOOKUP(A343,Codigos_mercados_mayoristas[],3,0)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+VLOOKUP(A344,Codigos_mercados_mayoristas[],2,0)</f>
        <v>Metropolitana</v>
      </c>
      <c r="C344" s="12">
        <v>44146</v>
      </c>
      <c r="D344" s="3">
        <f>+VLOOKUP(A344,Codigos_mercados_mayoristas[],3,0)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+VLOOKUP(A345,Codigos_mercados_mayoristas[],2,0)</f>
        <v>Metropolitana</v>
      </c>
      <c r="C345" s="12">
        <v>44146</v>
      </c>
      <c r="D345" s="3">
        <f>+VLOOKUP(A345,Codigos_mercados_mayoristas[],3,0)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664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+VLOOKUP(A346,Codigos_mercados_mayoristas[],2,0)</f>
        <v>Metropolitana</v>
      </c>
      <c r="C346" s="12">
        <v>44146</v>
      </c>
      <c r="D346" s="3">
        <f>+VLOOKUP(A346,Codigos_mercados_mayoristas[],3,0)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+VLOOKUP(A347,Codigos_mercados_mayoristas[],2,0)</f>
        <v>Metropolitana</v>
      </c>
      <c r="C347" s="12">
        <v>44146</v>
      </c>
      <c r="D347" s="3">
        <f>+VLOOKUP(A347,Codigos_mercados_mayoristas[],3,0)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+VLOOKUP(A348,Codigos_mercados_mayoristas[],2,0)</f>
        <v>Metropolitana</v>
      </c>
      <c r="C348" s="12">
        <v>44146</v>
      </c>
      <c r="D348" s="3">
        <f>+VLOOKUP(A348,Codigos_mercados_mayoristas[],3,0)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+VLOOKUP(A349,Codigos_mercados_mayoristas[],2,0)</f>
        <v>Metropolitana</v>
      </c>
      <c r="C349" s="12">
        <v>44146</v>
      </c>
      <c r="D349" s="3">
        <f>+VLOOKUP(A349,Codigos_mercados_mayoristas[],3,0)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+VLOOKUP(A350,Codigos_mercados_mayoristas[],2,0)</f>
        <v>Metropolitana</v>
      </c>
      <c r="C350" s="12">
        <v>44146</v>
      </c>
      <c r="D350" s="3">
        <f>+VLOOKUP(A350,Codigos_mercados_mayoristas[],3,0)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+VLOOKUP(A351,Codigos_mercados_mayoristas[],2,0)</f>
        <v>Metropolitana</v>
      </c>
      <c r="C351" s="12">
        <v>44146</v>
      </c>
      <c r="D351" s="3">
        <f>+VLOOKUP(A351,Codigos_mercados_mayoristas[],3,0)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665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+VLOOKUP(A352,Codigos_mercados_mayoristas[],2,0)</f>
        <v>Metropolitana</v>
      </c>
      <c r="C352" s="12">
        <v>44146</v>
      </c>
      <c r="D352" s="3">
        <f>+VLOOKUP(A352,Codigos_mercados_mayoristas[],3,0)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665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+VLOOKUP(A353,Codigos_mercados_mayoristas[],2,0)</f>
        <v>Metropolitana</v>
      </c>
      <c r="C353" s="12">
        <v>44146</v>
      </c>
      <c r="D353" s="3">
        <f>+VLOOKUP(A353,Codigos_mercados_mayoristas[],3,0)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+VLOOKUP(A354,Codigos_mercados_mayoristas[],2,0)</f>
        <v>Metropolitana</v>
      </c>
      <c r="C354" s="12">
        <v>44146</v>
      </c>
      <c r="D354" s="3">
        <f>+VLOOKUP(A354,Codigos_mercados_mayoristas[],3,0)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+VLOOKUP(A355,Codigos_mercados_mayoristas[],2,0)</f>
        <v>Metropolitana</v>
      </c>
      <c r="C355" s="12">
        <v>44146</v>
      </c>
      <c r="D355" s="3">
        <f>+VLOOKUP(A355,Codigos_mercados_mayoristas[],3,0)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+VLOOKUP(A356,Codigos_mercados_mayoristas[],2,0)</f>
        <v>Metropolitana</v>
      </c>
      <c r="C356" s="12">
        <v>44146</v>
      </c>
      <c r="D356" s="3">
        <f>+VLOOKUP(A356,Codigos_mercados_mayoristas[],3,0)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+VLOOKUP(A357,Codigos_mercados_mayoristas[],2,0)</f>
        <v>Metropolitana</v>
      </c>
      <c r="C357" s="12">
        <v>44146</v>
      </c>
      <c r="D357" s="3">
        <f>+VLOOKUP(A357,Codigos_mercados_mayoristas[],3,0)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+VLOOKUP(A358,Codigos_mercados_mayoristas[],2,0)</f>
        <v>Metropolitana</v>
      </c>
      <c r="C358" s="12">
        <v>44146</v>
      </c>
      <c r="D358" s="3">
        <f>+VLOOKUP(A358,Codigos_mercados_mayoristas[],3,0)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+VLOOKUP(A359,Codigos_mercados_mayoristas[],2,0)</f>
        <v>Metropolitana</v>
      </c>
      <c r="C359" s="12">
        <v>44146</v>
      </c>
      <c r="D359" s="3">
        <f>+VLOOKUP(A359,Codigos_mercados_mayoristas[],3,0)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+VLOOKUP(A360,Codigos_mercados_mayoristas[],2,0)</f>
        <v>Metropolitana</v>
      </c>
      <c r="C360" s="12">
        <v>44146</v>
      </c>
      <c r="D360" s="3">
        <f>+VLOOKUP(A360,Codigos_mercados_mayoristas[],3,0)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+VLOOKUP(A361,Codigos_mercados_mayoristas[],2,0)</f>
        <v>Metropolitana</v>
      </c>
      <c r="C361" s="12">
        <v>44146</v>
      </c>
      <c r="D361" s="3">
        <f>+VLOOKUP(A361,Codigos_mercados_mayoristas[],3,0)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+VLOOKUP(A362,Codigos_mercados_mayoristas[],2,0)</f>
        <v>Metropolitana</v>
      </c>
      <c r="C362" s="12">
        <v>44146</v>
      </c>
      <c r="D362" s="3">
        <f>+VLOOKUP(A362,Codigos_mercados_mayoristas[],3,0)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+VLOOKUP(A363,Codigos_mercados_mayoristas[],2,0)</f>
        <v>Metropolitana</v>
      </c>
      <c r="C363" s="12">
        <v>44146</v>
      </c>
      <c r="D363" s="3">
        <f>+VLOOKUP(A363,Codigos_mercados_mayoristas[],3,0)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+VLOOKUP(A364,Codigos_mercados_mayoristas[],2,0)</f>
        <v>Metropolitana</v>
      </c>
      <c r="C364" s="12">
        <v>44146</v>
      </c>
      <c r="D364" s="3">
        <f>+VLOOKUP(A364,Codigos_mercados_mayoristas[],3,0)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+VLOOKUP(A365,Codigos_mercados_mayoristas[],2,0)</f>
        <v>Metropolitana</v>
      </c>
      <c r="C365" s="12">
        <v>44146</v>
      </c>
      <c r="D365" s="3">
        <f>+VLOOKUP(A365,Codigos_mercados_mayoristas[],3,0)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+VLOOKUP(A366,Codigos_mercados_mayoristas[],2,0)</f>
        <v>Metropolitana</v>
      </c>
      <c r="C366" s="12">
        <v>44146</v>
      </c>
      <c r="D366" s="3">
        <f>+VLOOKUP(A366,Codigos_mercados_mayoristas[],3,0)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+VLOOKUP(A367,Codigos_mercados_mayoristas[],2,0)</f>
        <v>Metropolitana</v>
      </c>
      <c r="C367" s="12">
        <v>44146</v>
      </c>
      <c r="D367" s="3">
        <f>+VLOOKUP(A367,Codigos_mercados_mayoristas[],3,0)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+VLOOKUP(A368,Codigos_mercados_mayoristas[],2,0)</f>
        <v>Metropolitana</v>
      </c>
      <c r="C368" s="12">
        <v>44146</v>
      </c>
      <c r="D368" s="3">
        <f>+VLOOKUP(A368,Codigos_mercados_mayoristas[],3,0)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+VLOOKUP(A369,Codigos_mercados_mayoristas[],2,0)</f>
        <v>Metropolitana</v>
      </c>
      <c r="C369" s="12">
        <v>44146</v>
      </c>
      <c r="D369" s="3">
        <f>+VLOOKUP(A369,Codigos_mercados_mayoristas[],3,0)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+VLOOKUP(A370,Codigos_mercados_mayoristas[],2,0)</f>
        <v>Metropolitana</v>
      </c>
      <c r="C370" s="12">
        <v>44146</v>
      </c>
      <c r="D370" s="3">
        <f>+VLOOKUP(A370,Codigos_mercados_mayoristas[],3,0)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+VLOOKUP(A371,Codigos_mercados_mayoristas[],2,0)</f>
        <v>Metropolitana</v>
      </c>
      <c r="C371" s="12">
        <v>44146</v>
      </c>
      <c r="D371" s="3">
        <f>+VLOOKUP(A371,Codigos_mercados_mayoristas[],3,0)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+VLOOKUP(A372,Codigos_mercados_mayoristas[],2,0)</f>
        <v>Metropolitana</v>
      </c>
      <c r="C372" s="12">
        <v>44146</v>
      </c>
      <c r="D372" s="3">
        <f>+VLOOKUP(A372,Codigos_mercados_mayoristas[],3,0)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+VLOOKUP(A373,Codigos_mercados_mayoristas[],2,0)</f>
        <v>Metropolitana</v>
      </c>
      <c r="C373" s="12">
        <v>44146</v>
      </c>
      <c r="D373" s="3">
        <f>+VLOOKUP(A373,Codigos_mercados_mayoristas[],3,0)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+VLOOKUP(A374,Codigos_mercados_mayoristas[],2,0)</f>
        <v>Metropolitana</v>
      </c>
      <c r="C374" s="12">
        <v>44146</v>
      </c>
      <c r="D374" s="3">
        <f>+VLOOKUP(A374,Codigos_mercados_mayoristas[],3,0)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+VLOOKUP(A375,Codigos_mercados_mayoristas[],2,0)</f>
        <v>Metropolitana</v>
      </c>
      <c r="C375" s="12">
        <v>44146</v>
      </c>
      <c r="D375" s="3">
        <f>+VLOOKUP(A375,Codigos_mercados_mayoristas[],3,0)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+VLOOKUP(A376,Codigos_mercados_mayoristas[],2,0)</f>
        <v>Metropolitana</v>
      </c>
      <c r="C376" s="12">
        <v>44146</v>
      </c>
      <c r="D376" s="3">
        <f>+VLOOKUP(A376,Codigos_mercados_mayoristas[],3,0)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+VLOOKUP(A377,Codigos_mercados_mayoristas[],2,0)</f>
        <v>Metropolitana</v>
      </c>
      <c r="C377" s="12">
        <v>44146</v>
      </c>
      <c r="D377" s="3">
        <f>+VLOOKUP(A377,Codigos_mercados_mayoristas[],3,0)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+VLOOKUP(A378,Codigos_mercados_mayoristas[],2,0)</f>
        <v>Metropolitana</v>
      </c>
      <c r="C378" s="12">
        <v>44146</v>
      </c>
      <c r="D378" s="3">
        <f>+VLOOKUP(A378,Codigos_mercados_mayoristas[],3,0)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+VLOOKUP(A379,Codigos_mercados_mayoristas[],2,0)</f>
        <v>Metropolitana</v>
      </c>
      <c r="C379" s="12">
        <v>44146</v>
      </c>
      <c r="D379" s="3">
        <f>+VLOOKUP(A379,Codigos_mercados_mayoristas[],3,0)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x14ac:dyDescent="0.35">
      <c r="A380" s="10" t="s">
        <v>142</v>
      </c>
      <c r="B380" s="3" t="str">
        <f>+VLOOKUP(A380,Codigos_mercados_mayoristas[],2,0)</f>
        <v>Metropolitana</v>
      </c>
      <c r="C380" s="12">
        <v>44146</v>
      </c>
      <c r="D380" s="3">
        <f>+VLOOKUP(A380,Codigos_mercados_mayoristas[],3,0)</f>
        <v>13</v>
      </c>
      <c r="E380" s="11" t="s">
        <v>655</v>
      </c>
      <c r="F380" s="3" t="str">
        <f>+VLOOKUP(G380,Codigos_class_frutas[],2,0)</f>
        <v>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x14ac:dyDescent="0.35">
      <c r="A381" s="10" t="s">
        <v>142</v>
      </c>
      <c r="B381" s="3" t="str">
        <f>+VLOOKUP(A381,Codigos_mercados_mayoristas[],2,0)</f>
        <v>Metropolitana</v>
      </c>
      <c r="C381" s="12">
        <v>44146</v>
      </c>
      <c r="D381" s="3">
        <f>+VLOOKUP(A381,Codigos_mercados_mayoristas[],3,0)</f>
        <v>13</v>
      </c>
      <c r="E381" s="11" t="s">
        <v>655</v>
      </c>
      <c r="F381" s="3" t="str">
        <f>+VLOOKUP(G381,Codigos_class_frutas[],2,0)</f>
        <v>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+VLOOKUP(A382,Codigos_mercados_mayoristas[],2,0)</f>
        <v>Metropolitana</v>
      </c>
      <c r="C382" s="12">
        <v>44146</v>
      </c>
      <c r="D382" s="3">
        <f>+VLOOKUP(A382,Codigos_mercados_mayoristas[],3,0)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+VLOOKUP(A383,Codigos_mercados_mayoristas[],2,0)</f>
        <v>Metropolitana</v>
      </c>
      <c r="C383" s="12">
        <v>44146</v>
      </c>
      <c r="D383" s="3">
        <f>+VLOOKUP(A383,Codigos_mercados_mayoristas[],3,0)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+VLOOKUP(A384,Codigos_mercados_mayoristas[],2,0)</f>
        <v>Metropolitana</v>
      </c>
      <c r="C384" s="12">
        <v>44146</v>
      </c>
      <c r="D384" s="3">
        <f>+VLOOKUP(A384,Codigos_mercados_mayoristas[],3,0)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+VLOOKUP(A385,Codigos_mercados_mayoristas[],2,0)</f>
        <v>Metropolitana</v>
      </c>
      <c r="C385" s="12">
        <v>44146</v>
      </c>
      <c r="D385" s="3">
        <f>+VLOOKUP(A385,Codigos_mercados_mayoristas[],3,0)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+VLOOKUP(A386,Codigos_mercados_mayoristas[],2,0)</f>
        <v>Metropolitana</v>
      </c>
      <c r="C386" s="12">
        <v>44146</v>
      </c>
      <c r="D386" s="3">
        <f>+VLOOKUP(A386,Codigos_mercados_mayoristas[],3,0)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+VLOOKUP(A387,Codigos_mercados_mayoristas[],2,0)</f>
        <v>Metropolitana</v>
      </c>
      <c r="C387" s="12">
        <v>44146</v>
      </c>
      <c r="D387" s="3">
        <f>+VLOOKUP(A387,Codigos_mercados_mayoristas[],3,0)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+VLOOKUP(A388,Codigos_mercados_mayoristas[],2,0)</f>
        <v>Metropolitana</v>
      </c>
      <c r="C388" s="12">
        <v>44146</v>
      </c>
      <c r="D388" s="3">
        <f>+VLOOKUP(A388,Codigos_mercados_mayoristas[],3,0)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+VLOOKUP(A389,Codigos_mercados_mayoristas[],2,0)</f>
        <v>Metropolitana</v>
      </c>
      <c r="C389" s="12">
        <v>44146</v>
      </c>
      <c r="D389" s="3">
        <f>+VLOOKUP(A389,Codigos_mercados_mayoristas[],3,0)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+VLOOKUP(A390,Codigos_mercados_mayoristas[],2,0)</f>
        <v>Metropolitana</v>
      </c>
      <c r="C390" s="12">
        <v>44146</v>
      </c>
      <c r="D390" s="3">
        <f>+VLOOKUP(A390,Codigos_mercados_mayoristas[],3,0)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+VLOOKUP(A391,Codigos_mercados_mayoristas[],2,0)</f>
        <v>Metropolitana</v>
      </c>
      <c r="C391" s="12">
        <v>44146</v>
      </c>
      <c r="D391" s="3">
        <f>+VLOOKUP(A391,Codigos_mercados_mayoristas[],3,0)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+VLOOKUP(A392,Codigos_mercados_mayoristas[],2,0)</f>
        <v>Metropolitana</v>
      </c>
      <c r="C392" s="12">
        <v>44146</v>
      </c>
      <c r="D392" s="3">
        <f>+VLOOKUP(A392,Codigos_mercados_mayoristas[],3,0)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+VLOOKUP(A393,Codigos_mercados_mayoristas[],2,0)</f>
        <v>Metropolitana</v>
      </c>
      <c r="C393" s="12">
        <v>44146</v>
      </c>
      <c r="D393" s="3">
        <f>+VLOOKUP(A393,Codigos_mercados_mayoristas[],3,0)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+VLOOKUP(A394,Codigos_mercados_mayoristas[],2,0)</f>
        <v>Metropolitana</v>
      </c>
      <c r="C394" s="12">
        <v>44146</v>
      </c>
      <c r="D394" s="3">
        <f>+VLOOKUP(A394,Codigos_mercados_mayoristas[],3,0)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+VLOOKUP(A395,Codigos_mercados_mayoristas[],2,0)</f>
        <v>Metropolitana</v>
      </c>
      <c r="C395" s="12">
        <v>44146</v>
      </c>
      <c r="D395" s="3">
        <f>+VLOOKUP(A395,Codigos_mercados_mayoristas[],3,0)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+VLOOKUP(A396,Codigos_mercados_mayoristas[],2,0)</f>
        <v>Metropolitana</v>
      </c>
      <c r="C396" s="12">
        <v>44146</v>
      </c>
      <c r="D396" s="3">
        <f>+VLOOKUP(A396,Codigos_mercados_mayoristas[],3,0)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+VLOOKUP(A397,Codigos_mercados_mayoristas[],2,0)</f>
        <v>Metropolitana</v>
      </c>
      <c r="C397" s="12">
        <v>44146</v>
      </c>
      <c r="D397" s="3">
        <f>+VLOOKUP(A397,Codigos_mercados_mayoristas[],3,0)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+VLOOKUP(A398,Codigos_mercados_mayoristas[],2,0)</f>
        <v>Metropolitana</v>
      </c>
      <c r="C398" s="12">
        <v>44146</v>
      </c>
      <c r="D398" s="3">
        <f>+VLOOKUP(A398,Codigos_mercados_mayoristas[],3,0)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+VLOOKUP(A399,Codigos_mercados_mayoristas[],2,0)</f>
        <v>Metropolitana</v>
      </c>
      <c r="C399" s="12">
        <v>44146</v>
      </c>
      <c r="D399" s="3">
        <f>+VLOOKUP(A399,Codigos_mercados_mayoristas[],3,0)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+VLOOKUP(A400,Codigos_mercados_mayoristas[],2,0)</f>
        <v>Metropolitana</v>
      </c>
      <c r="C400" s="12">
        <v>44146</v>
      </c>
      <c r="D400" s="3">
        <f>+VLOOKUP(A400,Codigos_mercados_mayoristas[],3,0)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+VLOOKUP(A401,Codigos_mercados_mayoristas[],2,0)</f>
        <v>Metropolitana</v>
      </c>
      <c r="C401" s="12">
        <v>44146</v>
      </c>
      <c r="D401" s="3">
        <f>+VLOOKUP(A401,Codigos_mercados_mayoristas[],3,0)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+VLOOKUP(A402,Codigos_mercados_mayoristas[],2,0)</f>
        <v>Metropolitana</v>
      </c>
      <c r="C402" s="12">
        <v>44146</v>
      </c>
      <c r="D402" s="3">
        <f>+VLOOKUP(A402,Codigos_mercados_mayoristas[],3,0)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+VLOOKUP(A403,Codigos_mercados_mayoristas[],2,0)</f>
        <v>Metropolitana</v>
      </c>
      <c r="C403" s="12">
        <v>44146</v>
      </c>
      <c r="D403" s="3">
        <f>+VLOOKUP(A403,Codigos_mercados_mayoristas[],3,0)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+VLOOKUP(A404,Codigos_mercados_mayoristas[],2,0)</f>
        <v>Metropolitana</v>
      </c>
      <c r="C404" s="12">
        <v>44146</v>
      </c>
      <c r="D404" s="3">
        <f>+VLOOKUP(A404,Codigos_mercados_mayoristas[],3,0)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+VLOOKUP(A405,Codigos_mercados_mayoristas[],2,0)</f>
        <v>Metropolitana</v>
      </c>
      <c r="C405" s="12">
        <v>44146</v>
      </c>
      <c r="D405" s="3">
        <f>+VLOOKUP(A405,Codigos_mercados_mayoristas[],3,0)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+VLOOKUP(A406,Codigos_mercados_mayoristas[],2,0)</f>
        <v>Metropolitana</v>
      </c>
      <c r="C406" s="12">
        <v>44146</v>
      </c>
      <c r="D406" s="3">
        <f>+VLOOKUP(A406,Codigos_mercados_mayoristas[],3,0)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666</v>
      </c>
      <c r="H406" s="3" t="s">
        <v>667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668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+VLOOKUP(A407,Codigos_mercados_mayoristas[],2,0)</f>
        <v>Metropolitana</v>
      </c>
      <c r="C407" s="12">
        <v>44146</v>
      </c>
      <c r="D407" s="3">
        <f>+VLOOKUP(A407,Codigos_mercados_mayoristas[],3,0)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666</v>
      </c>
      <c r="H407" s="3" t="s">
        <v>667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668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+VLOOKUP(A408,Codigos_mercados_mayoristas[],2,0)</f>
        <v>Metropolitana</v>
      </c>
      <c r="C408" s="12">
        <v>44146</v>
      </c>
      <c r="D408" s="3">
        <f>+VLOOKUP(A408,Codigos_mercados_mayoristas[],3,0)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+VLOOKUP(A409,Codigos_mercados_mayoristas[],2,0)</f>
        <v>Metropolitana</v>
      </c>
      <c r="C409" s="12">
        <v>44146</v>
      </c>
      <c r="D409" s="3">
        <f>+VLOOKUP(A409,Codigos_mercados_mayoristas[],3,0)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+VLOOKUP(A410,Codigos_mercados_mayoristas[],2,0)</f>
        <v>Metropolitana</v>
      </c>
      <c r="C410" s="12">
        <v>44146</v>
      </c>
      <c r="D410" s="3">
        <f>+VLOOKUP(A410,Codigos_mercados_mayoristas[],3,0)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+VLOOKUP(A411,Codigos_mercados_mayoristas[],2,0)</f>
        <v>Metropolitana</v>
      </c>
      <c r="C411" s="12">
        <v>44146</v>
      </c>
      <c r="D411" s="3">
        <f>+VLOOKUP(A411,Codigos_mercados_mayoristas[],3,0)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+VLOOKUP(A412,Codigos_mercados_mayoristas[],2,0)</f>
        <v>Metropolitana</v>
      </c>
      <c r="C412" s="12">
        <v>44146</v>
      </c>
      <c r="D412" s="3">
        <f>+VLOOKUP(A412,Codigos_mercados_mayoristas[],3,0)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+VLOOKUP(A413,Codigos_mercados_mayoristas[],2,0)</f>
        <v>Metropolitana</v>
      </c>
      <c r="C413" s="12">
        <v>44146</v>
      </c>
      <c r="D413" s="3">
        <f>+VLOOKUP(A413,Codigos_mercados_mayoristas[],3,0)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+VLOOKUP(A414,Codigos_mercados_mayoristas[],2,0)</f>
        <v>Metropolitana</v>
      </c>
      <c r="C414" s="12">
        <v>44146</v>
      </c>
      <c r="D414" s="3">
        <f>+VLOOKUP(A414,Codigos_mercados_mayoristas[],3,0)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+VLOOKUP(A415,Codigos_mercados_mayoristas[],2,0)</f>
        <v>Metropolitana</v>
      </c>
      <c r="C415" s="12">
        <v>44146</v>
      </c>
      <c r="D415" s="3">
        <f>+VLOOKUP(A415,Codigos_mercados_mayoristas[],3,0)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+VLOOKUP(A416,Codigos_mercados_mayoristas[],2,0)</f>
        <v>Metropolitana</v>
      </c>
      <c r="C416" s="12">
        <v>44146</v>
      </c>
      <c r="D416" s="3">
        <f>+VLOOKUP(A416,Codigos_mercados_mayoristas[],3,0)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+VLOOKUP(A417,Codigos_mercados_mayoristas[],2,0)</f>
        <v>Metropolitana</v>
      </c>
      <c r="C417" s="12">
        <v>44146</v>
      </c>
      <c r="D417" s="3">
        <f>+VLOOKUP(A417,Codigos_mercados_mayoristas[],3,0)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+VLOOKUP(A418,Codigos_mercados_mayoristas[],2,0)</f>
        <v>Metropolitana</v>
      </c>
      <c r="C418" s="12">
        <v>44146</v>
      </c>
      <c r="D418" s="3">
        <f>+VLOOKUP(A418,Codigos_mercados_mayoristas[],3,0)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x14ac:dyDescent="0.35">
      <c r="A419" s="10" t="s">
        <v>142</v>
      </c>
      <c r="B419" s="3" t="str">
        <f>+VLOOKUP(A419,Codigos_mercados_mayoristas[],2,0)</f>
        <v>Metropolitana</v>
      </c>
      <c r="C419" s="12">
        <v>44146</v>
      </c>
      <c r="D419" s="3">
        <f>+VLOOKUP(A419,Codigos_mercados_mayoristas[],3,0)</f>
        <v>13</v>
      </c>
      <c r="E419" s="11" t="s">
        <v>655</v>
      </c>
      <c r="F419" s="3" t="str">
        <f>+VLOOKUP(G419,Codigos_class_frutas[],2,0)</f>
        <v>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x14ac:dyDescent="0.35">
      <c r="A420" s="10" t="s">
        <v>142</v>
      </c>
      <c r="B420" s="3" t="str">
        <f>+VLOOKUP(A420,Codigos_mercados_mayoristas[],2,0)</f>
        <v>Metropolitana</v>
      </c>
      <c r="C420" s="12">
        <v>44146</v>
      </c>
      <c r="D420" s="3">
        <f>+VLOOKUP(A420,Codigos_mercados_mayoristas[],3,0)</f>
        <v>13</v>
      </c>
      <c r="E420" s="11" t="s">
        <v>655</v>
      </c>
      <c r="F420" s="3" t="str">
        <f>+VLOOKUP(G420,Codigos_class_frutas[],2,0)</f>
        <v>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x14ac:dyDescent="0.35">
      <c r="A421" s="10" t="s">
        <v>142</v>
      </c>
      <c r="B421" s="3" t="str">
        <f>+VLOOKUP(A421,Codigos_mercados_mayoristas[],2,0)</f>
        <v>Metropolitana</v>
      </c>
      <c r="C421" s="12">
        <v>44146</v>
      </c>
      <c r="D421" s="3">
        <f>+VLOOKUP(A421,Codigos_mercados_mayoristas[],3,0)</f>
        <v>13</v>
      </c>
      <c r="E421" s="11" t="s">
        <v>655</v>
      </c>
      <c r="F421" s="3" t="str">
        <f>+VLOOKUP(G421,Codigos_class_frutas[],2,0)</f>
        <v>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x14ac:dyDescent="0.35">
      <c r="A422" s="10" t="s">
        <v>142</v>
      </c>
      <c r="B422" s="3" t="str">
        <f>+VLOOKUP(A422,Codigos_mercados_mayoristas[],2,0)</f>
        <v>Metropolitana</v>
      </c>
      <c r="C422" s="12">
        <v>44146</v>
      </c>
      <c r="D422" s="3">
        <f>+VLOOKUP(A422,Codigos_mercados_mayoristas[],3,0)</f>
        <v>13</v>
      </c>
      <c r="E422" s="11" t="s">
        <v>655</v>
      </c>
      <c r="F422" s="3" t="str">
        <f>+VLOOKUP(G422,Codigos_class_frutas[],2,0)</f>
        <v>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x14ac:dyDescent="0.35">
      <c r="A423" s="10" t="s">
        <v>142</v>
      </c>
      <c r="B423" s="3" t="str">
        <f>+VLOOKUP(A423,Codigos_mercados_mayoristas[],2,0)</f>
        <v>Metropolitana</v>
      </c>
      <c r="C423" s="12">
        <v>44146</v>
      </c>
      <c r="D423" s="3">
        <f>+VLOOKUP(A423,Codigos_mercados_mayoristas[],3,0)</f>
        <v>13</v>
      </c>
      <c r="E423" s="11" t="s">
        <v>655</v>
      </c>
      <c r="F423" s="3" t="str">
        <f>+VLOOKUP(G423,Codigos_class_frutas[],2,0)</f>
        <v>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x14ac:dyDescent="0.35">
      <c r="A424" s="10" t="s">
        <v>142</v>
      </c>
      <c r="B424" s="3" t="str">
        <f>+VLOOKUP(A424,Codigos_mercados_mayoristas[],2,0)</f>
        <v>Metropolitana</v>
      </c>
      <c r="C424" s="12">
        <v>44146</v>
      </c>
      <c r="D424" s="3">
        <f>+VLOOKUP(A424,Codigos_mercados_mayoristas[],3,0)</f>
        <v>13</v>
      </c>
      <c r="E424" s="11" t="s">
        <v>655</v>
      </c>
      <c r="F424" s="3" t="str">
        <f>+VLOOKUP(G424,Codigos_class_frutas[],2,0)</f>
        <v>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x14ac:dyDescent="0.35">
      <c r="A425" s="10" t="s">
        <v>142</v>
      </c>
      <c r="B425" s="3" t="str">
        <f>+VLOOKUP(A425,Codigos_mercados_mayoristas[],2,0)</f>
        <v>Metropolitana</v>
      </c>
      <c r="C425" s="12">
        <v>44146</v>
      </c>
      <c r="D425" s="3">
        <f>+VLOOKUP(A425,Codigos_mercados_mayoristas[],3,0)</f>
        <v>13</v>
      </c>
      <c r="E425" s="11" t="s">
        <v>655</v>
      </c>
      <c r="F425" s="3" t="str">
        <f>+VLOOKUP(G425,Codigos_class_frutas[],2,0)</f>
        <v>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+VLOOKUP(A426,Codigos_mercados_mayoristas[],2,0)</f>
        <v>Metropolitana</v>
      </c>
      <c r="C426" s="12">
        <v>44146</v>
      </c>
      <c r="D426" s="11">
        <f>+VLOOKUP(A426,Codigos_mercados_mayoristas[],3,0)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+VLOOKUP(A427,Codigos_mercados_mayoristas[],2,0)</f>
        <v>Metropolitana</v>
      </c>
      <c r="C427" s="12">
        <v>44146</v>
      </c>
      <c r="D427" s="3">
        <f>+VLOOKUP(A427,Codigos_mercados_mayoristas[],3,0)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+VLOOKUP(A428,Codigos_mercados_mayoristas[],2,0)</f>
        <v>Metropolitana</v>
      </c>
      <c r="C428" s="12">
        <v>44146</v>
      </c>
      <c r="D428" s="3">
        <f>+VLOOKUP(A428,Codigos_mercados_mayoristas[],3,0)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+VLOOKUP(A429,Codigos_mercados_mayoristas[],2,0)</f>
        <v>Metropolitana</v>
      </c>
      <c r="C429" s="12">
        <v>44146</v>
      </c>
      <c r="D429" s="3">
        <f>+VLOOKUP(A429,Codigos_mercados_mayoristas[],3,0)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+VLOOKUP(A430,Codigos_mercados_mayoristas[],2,0)</f>
        <v>Metropolitana</v>
      </c>
      <c r="C430" s="12">
        <v>44146</v>
      </c>
      <c r="D430" s="3">
        <f>+VLOOKUP(A430,Codigos_mercados_mayoristas[],3,0)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669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+VLOOKUP(A431,Codigos_mercados_mayoristas[],2,0)</f>
        <v>Metropolitana</v>
      </c>
      <c r="C431" s="12">
        <v>44146</v>
      </c>
      <c r="D431" s="3">
        <f>+VLOOKUP(A431,Codigos_mercados_mayoristas[],3,0)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670</v>
      </c>
      <c r="H431" s="3" t="s">
        <v>671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+VLOOKUP(A432,Codigos_mercados_mayoristas[],2,0)</f>
        <v>Metropolitana</v>
      </c>
      <c r="C432" s="12">
        <v>44146</v>
      </c>
      <c r="D432" s="3">
        <f>+VLOOKUP(A432,Codigos_mercados_mayoristas[],3,0)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670</v>
      </c>
      <c r="H432" s="3" t="s">
        <v>671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+VLOOKUP(A433,Codigos_mercados_mayoristas[],2,0)</f>
        <v>Metropolitana</v>
      </c>
      <c r="C433" s="12">
        <v>44146</v>
      </c>
      <c r="D433" s="3">
        <f>+VLOOKUP(A433,Codigos_mercados_mayoristas[],3,0)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670</v>
      </c>
      <c r="H433" s="3" t="s">
        <v>671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+VLOOKUP(A434,Codigos_mercados_mayoristas[],2,0)</f>
        <v>Metropolitana</v>
      </c>
      <c r="C434" s="12">
        <v>44146</v>
      </c>
      <c r="D434" s="3">
        <f>+VLOOKUP(A434,Codigos_mercados_mayoristas[],3,0)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670</v>
      </c>
      <c r="H434" s="3" t="s">
        <v>671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+VLOOKUP(A435,Codigos_mercados_mayoristas[],2,0)</f>
        <v>Metropolitana</v>
      </c>
      <c r="C435" s="12">
        <v>44146</v>
      </c>
      <c r="D435" s="3">
        <f>+VLOOKUP(A435,Codigos_mercados_mayoristas[],3,0)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+VLOOKUP(A436,Codigos_mercados_mayoristas[],2,0)</f>
        <v>Metropolitana</v>
      </c>
      <c r="C436" s="12">
        <v>44146</v>
      </c>
      <c r="D436" s="3">
        <f>+VLOOKUP(A436,Codigos_mercados_mayoristas[],3,0)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+VLOOKUP(A437,Codigos_mercados_mayoristas[],2,0)</f>
        <v>Metropolitana</v>
      </c>
      <c r="C437" s="12">
        <v>44146</v>
      </c>
      <c r="D437" s="3">
        <f>+VLOOKUP(A437,Codigos_mercados_mayoristas[],3,0)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+VLOOKUP(A438,Codigos_mercados_mayoristas[],2,0)</f>
        <v>Metropolitana</v>
      </c>
      <c r="C438" s="12">
        <v>44146</v>
      </c>
      <c r="D438" s="3">
        <f>+VLOOKUP(A438,Codigos_mercados_mayoristas[],3,0)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+VLOOKUP(A439,Codigos_mercados_mayoristas[],2,0)</f>
        <v>Metropolitana</v>
      </c>
      <c r="C439" s="12">
        <v>44146</v>
      </c>
      <c r="D439" s="3">
        <f>+VLOOKUP(A439,Codigos_mercados_mayoristas[],3,0)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+VLOOKUP(A440,Codigos_mercados_mayoristas[],2,0)</f>
        <v>Metropolitana</v>
      </c>
      <c r="C440" s="12">
        <v>44146</v>
      </c>
      <c r="D440" s="3">
        <f>+VLOOKUP(A440,Codigos_mercados_mayoristas[],3,0)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+VLOOKUP(A441,Codigos_mercados_mayoristas[],2,0)</f>
        <v>Metropolitana</v>
      </c>
      <c r="C441" s="12">
        <v>44146</v>
      </c>
      <c r="D441" s="3">
        <f>+VLOOKUP(A441,Codigos_mercados_mayoristas[],3,0)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+VLOOKUP(A442,Codigos_mercados_mayoristas[],2,0)</f>
        <v>Metropolitana</v>
      </c>
      <c r="C442" s="12">
        <v>44146</v>
      </c>
      <c r="D442" s="3">
        <f>+VLOOKUP(A442,Codigos_mercados_mayoristas[],3,0)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+VLOOKUP(A443,Codigos_mercados_mayoristas[],2,0)</f>
        <v>Metropolitana</v>
      </c>
      <c r="C443" s="12">
        <v>44146</v>
      </c>
      <c r="D443" s="3">
        <f>+VLOOKUP(A443,Codigos_mercados_mayoristas[],3,0)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+VLOOKUP(A444,Codigos_mercados_mayoristas[],2,0)</f>
        <v>Metropolitana</v>
      </c>
      <c r="C444" s="12">
        <v>44146</v>
      </c>
      <c r="D444" s="3">
        <f>+VLOOKUP(A444,Codigos_mercados_mayoristas[],3,0)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+VLOOKUP(A445,Codigos_mercados_mayoristas[],2,0)</f>
        <v>Metropolitana</v>
      </c>
      <c r="C445" s="12">
        <v>44146</v>
      </c>
      <c r="D445" s="3">
        <f>+VLOOKUP(A445,Codigos_mercados_mayoristas[],3,0)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+VLOOKUP(A446,Codigos_mercados_mayoristas[],2,0)</f>
        <v>Metropolitana</v>
      </c>
      <c r="C446" s="12">
        <v>44146</v>
      </c>
      <c r="D446" s="3">
        <f>+VLOOKUP(A446,Codigos_mercados_mayoristas[],3,0)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+VLOOKUP(A447,Codigos_mercados_mayoristas[],2,0)</f>
        <v>Metropolitana</v>
      </c>
      <c r="C447" s="12">
        <v>44146</v>
      </c>
      <c r="D447" s="3">
        <f>+VLOOKUP(A447,Codigos_mercados_mayoristas[],3,0)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x14ac:dyDescent="0.35">
      <c r="A448" s="10" t="s">
        <v>174</v>
      </c>
      <c r="B448" s="3" t="str">
        <f>+VLOOKUP(A448,Codigos_mercados_mayoristas[],2,0)</f>
        <v>Metropolitana</v>
      </c>
      <c r="C448" s="12">
        <v>44146</v>
      </c>
      <c r="D448" s="3">
        <f>+VLOOKUP(A448,Codigos_mercados_mayoristas[],3,0)</f>
        <v>13</v>
      </c>
      <c r="E448" s="11" t="s">
        <v>655</v>
      </c>
      <c r="F448" s="3" t="str">
        <f>+VLOOKUP(G448,Codigos_class_frutas[],2,0)</f>
        <v>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x14ac:dyDescent="0.35">
      <c r="A449" s="10" t="s">
        <v>174</v>
      </c>
      <c r="B449" s="3" t="str">
        <f>+VLOOKUP(A449,Codigos_mercados_mayoristas[],2,0)</f>
        <v>Metropolitana</v>
      </c>
      <c r="C449" s="12">
        <v>44146</v>
      </c>
      <c r="D449" s="3">
        <f>+VLOOKUP(A449,Codigos_mercados_mayoristas[],3,0)</f>
        <v>13</v>
      </c>
      <c r="E449" s="11" t="s">
        <v>655</v>
      </c>
      <c r="F449" s="3" t="str">
        <f>+VLOOKUP(G449,Codigos_class_frutas[],2,0)</f>
        <v>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+VLOOKUP(A450,Codigos_mercados_mayoristas[],2,0)</f>
        <v>Metropolitana</v>
      </c>
      <c r="C450" s="12">
        <v>44146</v>
      </c>
      <c r="D450" s="3">
        <f>+VLOOKUP(A450,Codigos_mercados_mayoristas[],3,0)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+VLOOKUP(A451,Codigos_mercados_mayoristas[],2,0)</f>
        <v>Metropolitana</v>
      </c>
      <c r="C451" s="12">
        <v>44146</v>
      </c>
      <c r="D451" s="3">
        <f>+VLOOKUP(A451,Codigos_mercados_mayoristas[],3,0)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+VLOOKUP(A452,Codigos_mercados_mayoristas[],2,0)</f>
        <v>Metropolitana</v>
      </c>
      <c r="C452" s="12">
        <v>44146</v>
      </c>
      <c r="D452" s="3">
        <f>+VLOOKUP(A452,Codigos_mercados_mayoristas[],3,0)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+VLOOKUP(A453,Codigos_mercados_mayoristas[],2,0)</f>
        <v>Metropolitana</v>
      </c>
      <c r="C453" s="12">
        <v>44146</v>
      </c>
      <c r="D453" s="3">
        <f>+VLOOKUP(A453,Codigos_mercados_mayoristas[],3,0)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+VLOOKUP(A454,Codigos_mercados_mayoristas[],2,0)</f>
        <v>Metropolitana</v>
      </c>
      <c r="C454" s="12">
        <v>44146</v>
      </c>
      <c r="D454" s="3">
        <f>+VLOOKUP(A454,Codigos_mercados_mayoristas[],3,0)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+VLOOKUP(A455,Codigos_mercados_mayoristas[],2,0)</f>
        <v>Metropolitana</v>
      </c>
      <c r="C455" s="12">
        <v>44146</v>
      </c>
      <c r="D455" s="3">
        <f>+VLOOKUP(A455,Codigos_mercados_mayoristas[],3,0)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+VLOOKUP(A456,Codigos_mercados_mayoristas[],2,0)</f>
        <v>Metropolitana</v>
      </c>
      <c r="C456" s="12">
        <v>44146</v>
      </c>
      <c r="D456" s="3">
        <f>+VLOOKUP(A456,Codigos_mercados_mayoristas[],3,0)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+VLOOKUP(A457,Codigos_mercados_mayoristas[],2,0)</f>
        <v>Metropolitana</v>
      </c>
      <c r="C457" s="12">
        <v>44146</v>
      </c>
      <c r="D457" s="3">
        <f>+VLOOKUP(A457,Codigos_mercados_mayoristas[],3,0)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+VLOOKUP(A458,Codigos_mercados_mayoristas[],2,0)</f>
        <v>Metropolitana</v>
      </c>
      <c r="C458" s="12">
        <v>44146</v>
      </c>
      <c r="D458" s="3">
        <f>+VLOOKUP(A458,Codigos_mercados_mayoristas[],3,0)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+VLOOKUP(A459,Codigos_mercados_mayoristas[],2,0)</f>
        <v>Metropolitana</v>
      </c>
      <c r="C459" s="12">
        <v>44146</v>
      </c>
      <c r="D459" s="3">
        <f>+VLOOKUP(A459,Codigos_mercados_mayoristas[],3,0)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+VLOOKUP(A460,Codigos_mercados_mayoristas[],2,0)</f>
        <v>Metropolitana</v>
      </c>
      <c r="C460" s="12">
        <v>44146</v>
      </c>
      <c r="D460" s="3">
        <f>+VLOOKUP(A460,Codigos_mercados_mayoristas[],3,0)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+VLOOKUP(A461,Codigos_mercados_mayoristas[],2,0)</f>
        <v>Metropolitana</v>
      </c>
      <c r="C461" s="12">
        <v>44146</v>
      </c>
      <c r="D461" s="3">
        <f>+VLOOKUP(A461,Codigos_mercados_mayoristas[],3,0)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672</v>
      </c>
      <c r="H461" s="3" t="s">
        <v>673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+VLOOKUP(A462,Codigos_mercados_mayoristas[],2,0)</f>
        <v>Metropolitana</v>
      </c>
      <c r="C462" s="12">
        <v>44146</v>
      </c>
      <c r="D462" s="3">
        <f>+VLOOKUP(A462,Codigos_mercados_mayoristas[],3,0)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+VLOOKUP(A463,Codigos_mercados_mayoristas[],2,0)</f>
        <v>Metropolitana</v>
      </c>
      <c r="C463" s="12">
        <v>44146</v>
      </c>
      <c r="D463" s="3">
        <f>+VLOOKUP(A463,Codigos_mercados_mayoristas[],3,0)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+VLOOKUP(A464,Codigos_mercados_mayoristas[],2,0)</f>
        <v>Metropolitana</v>
      </c>
      <c r="C464" s="12">
        <v>44146</v>
      </c>
      <c r="D464" s="3">
        <f>+VLOOKUP(A464,Codigos_mercados_mayoristas[],3,0)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+VLOOKUP(A465,Codigos_mercados_mayoristas[],2,0)</f>
        <v>Metropolitana</v>
      </c>
      <c r="C465" s="12">
        <v>44146</v>
      </c>
      <c r="D465" s="3">
        <f>+VLOOKUP(A465,Codigos_mercados_mayoristas[],3,0)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+VLOOKUP(A466,Codigos_mercados_mayoristas[],2,0)</f>
        <v>Metropolitana</v>
      </c>
      <c r="C466" s="12">
        <v>44146</v>
      </c>
      <c r="D466" s="3">
        <f>+VLOOKUP(A466,Codigos_mercados_mayoristas[],3,0)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+VLOOKUP(A467,Codigos_mercados_mayoristas[],2,0)</f>
        <v>Metropolitana</v>
      </c>
      <c r="C467" s="12">
        <v>44146</v>
      </c>
      <c r="D467" s="3">
        <f>+VLOOKUP(A467,Codigos_mercados_mayoristas[],3,0)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+VLOOKUP(A468,Codigos_mercados_mayoristas[],2,0)</f>
        <v>Metropolitana</v>
      </c>
      <c r="C468" s="12">
        <v>44146</v>
      </c>
      <c r="D468" s="3">
        <f>+VLOOKUP(A468,Codigos_mercados_mayoristas[],3,0)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+VLOOKUP(A469,Codigos_mercados_mayoristas[],2,0)</f>
        <v>Metropolitana</v>
      </c>
      <c r="C469" s="12">
        <v>44146</v>
      </c>
      <c r="D469" s="3">
        <f>+VLOOKUP(A469,Codigos_mercados_mayoristas[],3,0)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+VLOOKUP(A470,Codigos_mercados_mayoristas[],2,0)</f>
        <v>Metropolitana</v>
      </c>
      <c r="C470" s="12">
        <v>44146</v>
      </c>
      <c r="D470" s="3">
        <f>+VLOOKUP(A470,Codigos_mercados_mayoristas[],3,0)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+VLOOKUP(A471,Codigos_mercados_mayoristas[],2,0)</f>
        <v>Metropolitana</v>
      </c>
      <c r="C471" s="12">
        <v>44146</v>
      </c>
      <c r="D471" s="3">
        <f>+VLOOKUP(A471,Codigos_mercados_mayoristas[],3,0)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+VLOOKUP(A472,Codigos_mercados_mayoristas[],2,0)</f>
        <v>Metropolitana</v>
      </c>
      <c r="C472" s="12">
        <v>44146</v>
      </c>
      <c r="D472" s="3">
        <f>+VLOOKUP(A472,Codigos_mercados_mayoristas[],3,0)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x14ac:dyDescent="0.35">
      <c r="A473" s="10" t="s">
        <v>174</v>
      </c>
      <c r="B473" s="3" t="str">
        <f>+VLOOKUP(A473,Codigos_mercados_mayoristas[],2,0)</f>
        <v>Metropolitana</v>
      </c>
      <c r="C473" s="12">
        <v>44146</v>
      </c>
      <c r="D473" s="3">
        <f>+VLOOKUP(A473,Codigos_mercados_mayoristas[],3,0)</f>
        <v>13</v>
      </c>
      <c r="E473" s="11" t="s">
        <v>655</v>
      </c>
      <c r="F473" s="3" t="str">
        <f>+VLOOKUP(G473,Codigos_class_frutas[],2,0)</f>
        <v>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x14ac:dyDescent="0.35">
      <c r="A474" s="10" t="s">
        <v>174</v>
      </c>
      <c r="B474" s="3" t="str">
        <f>+VLOOKUP(A474,Codigos_mercados_mayoristas[],2,0)</f>
        <v>Metropolitana</v>
      </c>
      <c r="C474" s="12">
        <v>44146</v>
      </c>
      <c r="D474" s="3">
        <f>+VLOOKUP(A474,Codigos_mercados_mayoristas[],3,0)</f>
        <v>13</v>
      </c>
      <c r="E474" s="11" t="s">
        <v>655</v>
      </c>
      <c r="F474" s="3" t="str">
        <f>+VLOOKUP(G474,Codigos_class_frutas[],2,0)</f>
        <v>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x14ac:dyDescent="0.35">
      <c r="A475" s="10" t="s">
        <v>174</v>
      </c>
      <c r="B475" s="3" t="str">
        <f>+VLOOKUP(A475,Codigos_mercados_mayoristas[],2,0)</f>
        <v>Metropolitana</v>
      </c>
      <c r="C475" s="12">
        <v>44146</v>
      </c>
      <c r="D475" s="3">
        <f>+VLOOKUP(A475,Codigos_mercados_mayoristas[],3,0)</f>
        <v>13</v>
      </c>
      <c r="E475" s="11" t="s">
        <v>655</v>
      </c>
      <c r="F475" s="3" t="str">
        <f>+VLOOKUP(G475,Codigos_class_frutas[],2,0)</f>
        <v>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x14ac:dyDescent="0.35">
      <c r="A476" s="10" t="s">
        <v>174</v>
      </c>
      <c r="B476" s="3" t="str">
        <f>+VLOOKUP(A476,Codigos_mercados_mayoristas[],2,0)</f>
        <v>Metropolitana</v>
      </c>
      <c r="C476" s="12">
        <v>44146</v>
      </c>
      <c r="D476" s="3">
        <f>+VLOOKUP(A476,Codigos_mercados_mayoristas[],3,0)</f>
        <v>13</v>
      </c>
      <c r="E476" s="11" t="s">
        <v>655</v>
      </c>
      <c r="F476" s="3" t="str">
        <f>+VLOOKUP(G476,Codigos_class_frutas[],2,0)</f>
        <v>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x14ac:dyDescent="0.35">
      <c r="A477" s="10" t="s">
        <v>174</v>
      </c>
      <c r="B477" s="3" t="str">
        <f>+VLOOKUP(A477,Codigos_mercados_mayoristas[],2,0)</f>
        <v>Metropolitana</v>
      </c>
      <c r="C477" s="12">
        <v>44146</v>
      </c>
      <c r="D477" s="3">
        <f>+VLOOKUP(A477,Codigos_mercados_mayoristas[],3,0)</f>
        <v>13</v>
      </c>
      <c r="E477" s="11" t="s">
        <v>655</v>
      </c>
      <c r="F477" s="3" t="str">
        <f>+VLOOKUP(G477,Codigos_class_frutas[],2,0)</f>
        <v>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x14ac:dyDescent="0.35">
      <c r="A478" s="10" t="s">
        <v>174</v>
      </c>
      <c r="B478" s="3" t="str">
        <f>+VLOOKUP(A478,Codigos_mercados_mayoristas[],2,0)</f>
        <v>Metropolitana</v>
      </c>
      <c r="C478" s="12">
        <v>44146</v>
      </c>
      <c r="D478" s="3">
        <f>+VLOOKUP(A478,Codigos_mercados_mayoristas[],3,0)</f>
        <v>13</v>
      </c>
      <c r="E478" s="11" t="s">
        <v>655</v>
      </c>
      <c r="F478" s="3" t="str">
        <f>+VLOOKUP(G478,Codigos_class_frutas[],2,0)</f>
        <v>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x14ac:dyDescent="0.35">
      <c r="A479" s="10" t="s">
        <v>174</v>
      </c>
      <c r="B479" s="3" t="str">
        <f>+VLOOKUP(A479,Codigos_mercados_mayoristas[],2,0)</f>
        <v>Metropolitana</v>
      </c>
      <c r="C479" s="12">
        <v>44146</v>
      </c>
      <c r="D479" s="3">
        <f>+VLOOKUP(A479,Codigos_mercados_mayoristas[],3,0)</f>
        <v>13</v>
      </c>
      <c r="E479" s="11" t="s">
        <v>655</v>
      </c>
      <c r="F479" s="3" t="str">
        <f>+VLOOKUP(G479,Codigos_class_frutas[],2,0)</f>
        <v>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x14ac:dyDescent="0.35">
      <c r="A480" s="10" t="s">
        <v>174</v>
      </c>
      <c r="B480" s="3" t="str">
        <f>+VLOOKUP(A480,Codigos_mercados_mayoristas[],2,0)</f>
        <v>Metropolitana</v>
      </c>
      <c r="C480" s="12">
        <v>44146</v>
      </c>
      <c r="D480" s="3">
        <f>+VLOOKUP(A480,Codigos_mercados_mayoristas[],3,0)</f>
        <v>13</v>
      </c>
      <c r="E480" s="11" t="s">
        <v>655</v>
      </c>
      <c r="F480" s="3" t="str">
        <f>+VLOOKUP(G480,Codigos_class_frutas[],2,0)</f>
        <v>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+VLOOKUP(A481,Codigos_mercados_mayoristas[],2,0)</f>
        <v>Maule</v>
      </c>
      <c r="C481" s="12">
        <v>44146</v>
      </c>
      <c r="D481" s="3">
        <f>+VLOOKUP(A481,Codigos_mercados_mayoristas[],3,0)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+VLOOKUP(A482,Codigos_mercados_mayoristas[],2,0)</f>
        <v>Maule</v>
      </c>
      <c r="C482" s="12">
        <v>44146</v>
      </c>
      <c r="D482" s="3">
        <f>+VLOOKUP(A482,Codigos_mercados_mayoristas[],3,0)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+VLOOKUP(A483,Codigos_mercados_mayoristas[],2,0)</f>
        <v>Maule</v>
      </c>
      <c r="C483" s="12">
        <v>44146</v>
      </c>
      <c r="D483" s="3">
        <f>+VLOOKUP(A483,Codigos_mercados_mayoristas[],3,0)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+VLOOKUP(A484,Codigos_mercados_mayoristas[],2,0)</f>
        <v>Maule</v>
      </c>
      <c r="C484" s="12">
        <v>44146</v>
      </c>
      <c r="D484" s="3">
        <f>+VLOOKUP(A484,Codigos_mercados_mayoristas[],3,0)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+VLOOKUP(A485,Codigos_mercados_mayoristas[],2,0)</f>
        <v>Maule</v>
      </c>
      <c r="C485" s="12">
        <v>44146</v>
      </c>
      <c r="D485" s="3">
        <f>+VLOOKUP(A485,Codigos_mercados_mayoristas[],3,0)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674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+VLOOKUP(A486,Codigos_mercados_mayoristas[],2,0)</f>
        <v>Maule</v>
      </c>
      <c r="C486" s="12">
        <v>44146</v>
      </c>
      <c r="D486" s="3">
        <f>+VLOOKUP(A486,Codigos_mercados_mayoristas[],3,0)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+VLOOKUP(A487,Codigos_mercados_mayoristas[],2,0)</f>
        <v>Maule</v>
      </c>
      <c r="C487" s="12">
        <v>44146</v>
      </c>
      <c r="D487" s="3">
        <f>+VLOOKUP(A487,Codigos_mercados_mayoristas[],3,0)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+VLOOKUP(A488,Codigos_mercados_mayoristas[],2,0)</f>
        <v>Maule</v>
      </c>
      <c r="C488" s="12">
        <v>44146</v>
      </c>
      <c r="D488" s="3">
        <f>+VLOOKUP(A488,Codigos_mercados_mayoristas[],3,0)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+VLOOKUP(A489,Codigos_mercados_mayoristas[],2,0)</f>
        <v>Maule</v>
      </c>
      <c r="C489" s="12">
        <v>44146</v>
      </c>
      <c r="D489" s="3">
        <f>+VLOOKUP(A489,Codigos_mercados_mayoristas[],3,0)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+VLOOKUP(A490,Codigos_mercados_mayoristas[],2,0)</f>
        <v>Maule</v>
      </c>
      <c r="C490" s="12">
        <v>44146</v>
      </c>
      <c r="D490" s="3">
        <f>+VLOOKUP(A490,Codigos_mercados_mayoristas[],3,0)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+VLOOKUP(A491,Codigos_mercados_mayoristas[],2,0)</f>
        <v>Maule</v>
      </c>
      <c r="C491" s="12">
        <v>44146</v>
      </c>
      <c r="D491" s="3">
        <f>+VLOOKUP(A491,Codigos_mercados_mayoristas[],3,0)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+VLOOKUP(A492,Codigos_mercados_mayoristas[],2,0)</f>
        <v>Maule</v>
      </c>
      <c r="C492" s="12">
        <v>44146</v>
      </c>
      <c r="D492" s="3">
        <f>+VLOOKUP(A492,Codigos_mercados_mayoristas[],3,0)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+VLOOKUP(A493,Codigos_mercados_mayoristas[],2,0)</f>
        <v>Maule</v>
      </c>
      <c r="C493" s="12">
        <v>44146</v>
      </c>
      <c r="D493" s="3">
        <f>+VLOOKUP(A493,Codigos_mercados_mayoristas[],3,0)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+VLOOKUP(A494,Codigos_mercados_mayoristas[],2,0)</f>
        <v>Maule</v>
      </c>
      <c r="C494" s="12">
        <v>44146</v>
      </c>
      <c r="D494" s="3">
        <f>+VLOOKUP(A494,Codigos_mercados_mayoristas[],3,0)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+VLOOKUP(A495,Codigos_mercados_mayoristas[],2,0)</f>
        <v>Maule</v>
      </c>
      <c r="C495" s="12">
        <v>44146</v>
      </c>
      <c r="D495" s="3">
        <f>+VLOOKUP(A495,Codigos_mercados_mayoristas[],3,0)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+VLOOKUP(A496,Codigos_mercados_mayoristas[],2,0)</f>
        <v>Maule</v>
      </c>
      <c r="C496" s="12">
        <v>44146</v>
      </c>
      <c r="D496" s="3">
        <f>+VLOOKUP(A496,Codigos_mercados_mayoristas[],3,0)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+VLOOKUP(A497,Codigos_mercados_mayoristas[],2,0)</f>
        <v>Maule</v>
      </c>
      <c r="C497" s="12">
        <v>44146</v>
      </c>
      <c r="D497" s="3">
        <f>+VLOOKUP(A497,Codigos_mercados_mayoristas[],3,0)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+VLOOKUP(A498,Codigos_mercados_mayoristas[],2,0)</f>
        <v>Maule</v>
      </c>
      <c r="C498" s="12">
        <v>44146</v>
      </c>
      <c r="D498" s="3">
        <f>+VLOOKUP(A498,Codigos_mercados_mayoristas[],3,0)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+VLOOKUP(A499,Codigos_mercados_mayoristas[],2,0)</f>
        <v>Maule</v>
      </c>
      <c r="C499" s="12">
        <v>44146</v>
      </c>
      <c r="D499" s="3">
        <f>+VLOOKUP(A499,Codigos_mercados_mayoristas[],3,0)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+VLOOKUP(A500,Codigos_mercados_mayoristas[],2,0)</f>
        <v>Maule</v>
      </c>
      <c r="C500" s="12">
        <v>44146</v>
      </c>
      <c r="D500" s="3">
        <f>+VLOOKUP(A500,Codigos_mercados_mayoristas[],3,0)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+VLOOKUP(A501,Codigos_mercados_mayoristas[],2,0)</f>
        <v>Maule</v>
      </c>
      <c r="C501" s="12">
        <v>44146</v>
      </c>
      <c r="D501" s="3">
        <f>+VLOOKUP(A501,Codigos_mercados_mayoristas[],3,0)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+VLOOKUP(A502,Codigos_mercados_mayoristas[],2,0)</f>
        <v>Maule</v>
      </c>
      <c r="C502" s="12">
        <v>44146</v>
      </c>
      <c r="D502" s="3">
        <f>+VLOOKUP(A502,Codigos_mercados_mayoristas[],3,0)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+VLOOKUP(A503,Codigos_mercados_mayoristas[],2,0)</f>
        <v>Maule</v>
      </c>
      <c r="C503" s="12">
        <v>44146</v>
      </c>
      <c r="D503" s="3">
        <f>+VLOOKUP(A503,Codigos_mercados_mayoristas[],3,0)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x14ac:dyDescent="0.35">
      <c r="A504" s="8" t="s">
        <v>134</v>
      </c>
      <c r="B504" s="3" t="str">
        <f>+VLOOKUP(A504,Codigos_mercados_mayoristas[],2,0)</f>
        <v>Maule</v>
      </c>
      <c r="C504" s="12">
        <v>44146</v>
      </c>
      <c r="D504" s="3">
        <f>+VLOOKUP(A504,Codigos_mercados_mayoristas[],3,0)</f>
        <v>7</v>
      </c>
      <c r="E504" s="11" t="s">
        <v>655</v>
      </c>
      <c r="F504" s="3" t="str">
        <f>+VLOOKUP(G504,Codigos_class_frutas[],2,0)</f>
        <v>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x14ac:dyDescent="0.35">
      <c r="A505" s="8" t="s">
        <v>134</v>
      </c>
      <c r="B505" s="3" t="str">
        <f>+VLOOKUP(A505,Codigos_mercados_mayoristas[],2,0)</f>
        <v>Maule</v>
      </c>
      <c r="C505" s="12">
        <v>44146</v>
      </c>
      <c r="D505" s="3">
        <f>+VLOOKUP(A505,Codigos_mercados_mayoristas[],3,0)</f>
        <v>7</v>
      </c>
      <c r="E505" s="11" t="s">
        <v>655</v>
      </c>
      <c r="F505" s="3" t="str">
        <f>+VLOOKUP(G505,Codigos_class_frutas[],2,0)</f>
        <v>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x14ac:dyDescent="0.35">
      <c r="A506" s="8" t="s">
        <v>134</v>
      </c>
      <c r="B506" s="11" t="str">
        <f>+VLOOKUP(A506,Codigos_mercados_mayoristas[],2,0)</f>
        <v>Maule</v>
      </c>
      <c r="C506" s="12">
        <v>44146</v>
      </c>
      <c r="D506" s="11">
        <f>+VLOOKUP(A506,Codigos_mercados_mayoristas[],3,0)</f>
        <v>7</v>
      </c>
      <c r="E506" s="11" t="s">
        <v>655</v>
      </c>
      <c r="F506" s="11" t="str">
        <f>+VLOOKUP(G506,Codigos_class_frutas[],2,0)</f>
        <v>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+VLOOKUP(A507,Codigos_mercados_mayoristas[],2,0)</f>
        <v>Valparaíso</v>
      </c>
      <c r="C507" s="12">
        <v>44146</v>
      </c>
      <c r="D507" s="3">
        <f>+VLOOKUP(A507,Codigos_mercados_mayoristas[],3,0)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+VLOOKUP(A508,Codigos_mercados_mayoristas[],2,0)</f>
        <v>Valparaíso</v>
      </c>
      <c r="C508" s="12">
        <v>44146</v>
      </c>
      <c r="D508" s="3">
        <f>+VLOOKUP(A508,Codigos_mercados_mayoristas[],3,0)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+VLOOKUP(A509,Codigos_mercados_mayoristas[],2,0)</f>
        <v>Valparaíso</v>
      </c>
      <c r="C509" s="12">
        <v>44146</v>
      </c>
      <c r="D509" s="3">
        <f>+VLOOKUP(A509,Codigos_mercados_mayoristas[],3,0)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+VLOOKUP(A510,Codigos_mercados_mayoristas[],2,0)</f>
        <v>Valparaíso</v>
      </c>
      <c r="C510" s="12">
        <v>44146</v>
      </c>
      <c r="D510" s="3">
        <f>+VLOOKUP(A510,Codigos_mercados_mayoristas[],3,0)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+VLOOKUP(A511,Codigos_mercados_mayoristas[],2,0)</f>
        <v>Valparaíso</v>
      </c>
      <c r="C511" s="12">
        <v>44146</v>
      </c>
      <c r="D511" s="3">
        <f>+VLOOKUP(A511,Codigos_mercados_mayoristas[],3,0)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+VLOOKUP(A512,Codigos_mercados_mayoristas[],2,0)</f>
        <v>Valparaíso</v>
      </c>
      <c r="C512" s="12">
        <v>44146</v>
      </c>
      <c r="D512" s="3">
        <f>+VLOOKUP(A512,Codigos_mercados_mayoristas[],3,0)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+VLOOKUP(A513,Codigos_mercados_mayoristas[],2,0)</f>
        <v>Valparaíso</v>
      </c>
      <c r="C513" s="12">
        <v>44146</v>
      </c>
      <c r="D513" s="3">
        <f>+VLOOKUP(A513,Codigos_mercados_mayoristas[],3,0)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675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+VLOOKUP(A514,Codigos_mercados_mayoristas[],2,0)</f>
        <v>Valparaíso</v>
      </c>
      <c r="C514" s="12">
        <v>44146</v>
      </c>
      <c r="D514" s="3">
        <f>+VLOOKUP(A514,Codigos_mercados_mayoristas[],3,0)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675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+VLOOKUP(A515,Codigos_mercados_mayoristas[],2,0)</f>
        <v>Valparaíso</v>
      </c>
      <c r="C515" s="12">
        <v>44146</v>
      </c>
      <c r="D515" s="3">
        <f>+VLOOKUP(A515,Codigos_mercados_mayoristas[],3,0)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676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677</v>
      </c>
      <c r="O515" s="9" t="s">
        <v>665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+VLOOKUP(A516,Codigos_mercados_mayoristas[],2,0)</f>
        <v>Valparaíso</v>
      </c>
      <c r="C516" s="12">
        <v>44146</v>
      </c>
      <c r="D516" s="3">
        <f>+VLOOKUP(A516,Codigos_mercados_mayoristas[],3,0)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676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677</v>
      </c>
      <c r="O516" s="9" t="s">
        <v>665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+VLOOKUP(A517,Codigos_mercados_mayoristas[],2,0)</f>
        <v>Valparaíso</v>
      </c>
      <c r="C517" s="12">
        <v>44146</v>
      </c>
      <c r="D517" s="3">
        <f>+VLOOKUP(A517,Codigos_mercados_mayoristas[],3,0)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+VLOOKUP(A518,Codigos_mercados_mayoristas[],2,0)</f>
        <v>Valparaíso</v>
      </c>
      <c r="C518" s="12">
        <v>44146</v>
      </c>
      <c r="D518" s="3">
        <f>+VLOOKUP(A518,Codigos_mercados_mayoristas[],3,0)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+VLOOKUP(A519,Codigos_mercados_mayoristas[],2,0)</f>
        <v>Valparaíso</v>
      </c>
      <c r="C519" s="12">
        <v>44146</v>
      </c>
      <c r="D519" s="3">
        <f>+VLOOKUP(A519,Codigos_mercados_mayoristas[],3,0)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+VLOOKUP(A520,Codigos_mercados_mayoristas[],2,0)</f>
        <v>Valparaíso</v>
      </c>
      <c r="C520" s="12">
        <v>44146</v>
      </c>
      <c r="D520" s="3">
        <f>+VLOOKUP(A520,Codigos_mercados_mayoristas[],3,0)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+VLOOKUP(A521,Codigos_mercados_mayoristas[],2,0)</f>
        <v>Valparaíso</v>
      </c>
      <c r="C521" s="12">
        <v>44146</v>
      </c>
      <c r="D521" s="3">
        <f>+VLOOKUP(A521,Codigos_mercados_mayoristas[],3,0)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+VLOOKUP(A522,Codigos_mercados_mayoristas[],2,0)</f>
        <v>Valparaíso</v>
      </c>
      <c r="C522" s="12">
        <v>44146</v>
      </c>
      <c r="D522" s="3">
        <f>+VLOOKUP(A522,Codigos_mercados_mayoristas[],3,0)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+VLOOKUP(A523,Codigos_mercados_mayoristas[],2,0)</f>
        <v>Valparaíso</v>
      </c>
      <c r="C523" s="12">
        <v>44146</v>
      </c>
      <c r="D523" s="3">
        <f>+VLOOKUP(A523,Codigos_mercados_mayoristas[],3,0)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x14ac:dyDescent="0.35">
      <c r="A524" s="8" t="s">
        <v>60</v>
      </c>
      <c r="B524" s="3" t="str">
        <f>+VLOOKUP(A524,Codigos_mercados_mayoristas[],2,0)</f>
        <v>Valparaíso</v>
      </c>
      <c r="C524" s="12">
        <v>44146</v>
      </c>
      <c r="D524" s="3">
        <f>+VLOOKUP(A524,Codigos_mercados_mayoristas[],3,0)</f>
        <v>5</v>
      </c>
      <c r="E524" s="11" t="s">
        <v>655</v>
      </c>
      <c r="F524" s="3" t="str">
        <f>+VLOOKUP(G524,Codigos_class_frutas[],2,0)</f>
        <v>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x14ac:dyDescent="0.35">
      <c r="A525" s="8" t="s">
        <v>60</v>
      </c>
      <c r="B525" s="3" t="str">
        <f>+VLOOKUP(A525,Codigos_mercados_mayoristas[],2,0)</f>
        <v>Valparaíso</v>
      </c>
      <c r="C525" s="12">
        <v>44146</v>
      </c>
      <c r="D525" s="3">
        <f>+VLOOKUP(A525,Codigos_mercados_mayoristas[],3,0)</f>
        <v>5</v>
      </c>
      <c r="E525" s="11" t="s">
        <v>655</v>
      </c>
      <c r="F525" s="3" t="str">
        <f>+VLOOKUP(G525,Codigos_class_frutas[],2,0)</f>
        <v>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+VLOOKUP(A526,Codigos_mercados_mayoristas[],2,0)</f>
        <v>Valparaíso</v>
      </c>
      <c r="C526" s="12">
        <v>44146</v>
      </c>
      <c r="D526" s="3">
        <f>+VLOOKUP(A526,Codigos_mercados_mayoristas[],3,0)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+VLOOKUP(A527,Codigos_mercados_mayoristas[],2,0)</f>
        <v>Valparaíso</v>
      </c>
      <c r="C527" s="12">
        <v>44146</v>
      </c>
      <c r="D527" s="3">
        <f>+VLOOKUP(A527,Codigos_mercados_mayoristas[],3,0)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+VLOOKUP(A528,Codigos_mercados_mayoristas[],2,0)</f>
        <v>Valparaíso</v>
      </c>
      <c r="C528" s="12">
        <v>44146</v>
      </c>
      <c r="D528" s="3">
        <f>+VLOOKUP(A528,Codigos_mercados_mayoristas[],3,0)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+VLOOKUP(A529,Codigos_mercados_mayoristas[],2,0)</f>
        <v>Valparaíso</v>
      </c>
      <c r="C529" s="12">
        <v>44146</v>
      </c>
      <c r="D529" s="3">
        <f>+VLOOKUP(A529,Codigos_mercados_mayoristas[],3,0)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+VLOOKUP(A530,Codigos_mercados_mayoristas[],2,0)</f>
        <v>Valparaíso</v>
      </c>
      <c r="C530" s="12">
        <v>44146</v>
      </c>
      <c r="D530" s="3">
        <f>+VLOOKUP(A530,Codigos_mercados_mayoristas[],3,0)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+VLOOKUP(A531,Codigos_mercados_mayoristas[],2,0)</f>
        <v>Valparaíso</v>
      </c>
      <c r="C531" s="12">
        <v>44146</v>
      </c>
      <c r="D531" s="3">
        <f>+VLOOKUP(A531,Codigos_mercados_mayoristas[],3,0)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+VLOOKUP(A532,Codigos_mercados_mayoristas[],2,0)</f>
        <v>Valparaíso</v>
      </c>
      <c r="C532" s="12">
        <v>44146</v>
      </c>
      <c r="D532" s="3">
        <f>+VLOOKUP(A532,Codigos_mercados_mayoristas[],3,0)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+VLOOKUP(A533,Codigos_mercados_mayoristas[],2,0)</f>
        <v>Valparaíso</v>
      </c>
      <c r="C533" s="12">
        <v>44146</v>
      </c>
      <c r="D533" s="3">
        <f>+VLOOKUP(A533,Codigos_mercados_mayoristas[],3,0)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+VLOOKUP(A534,Codigos_mercados_mayoristas[],2,0)</f>
        <v>Valparaíso</v>
      </c>
      <c r="C534" s="12">
        <v>44146</v>
      </c>
      <c r="D534" s="3">
        <f>+VLOOKUP(A534,Codigos_mercados_mayoristas[],3,0)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+VLOOKUP(A535,Codigos_mercados_mayoristas[],2,0)</f>
        <v>Valparaíso</v>
      </c>
      <c r="C535" s="12">
        <v>44146</v>
      </c>
      <c r="D535" s="3">
        <f>+VLOOKUP(A535,Codigos_mercados_mayoristas[],3,0)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+VLOOKUP(A536,Codigos_mercados_mayoristas[],2,0)</f>
        <v>Valparaíso</v>
      </c>
      <c r="C536" s="12">
        <v>44146</v>
      </c>
      <c r="D536" s="3">
        <f>+VLOOKUP(A536,Codigos_mercados_mayoristas[],3,0)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+VLOOKUP(A537,Codigos_mercados_mayoristas[],2,0)</f>
        <v>Valparaíso</v>
      </c>
      <c r="C537" s="12">
        <v>44146</v>
      </c>
      <c r="D537" s="3">
        <f>+VLOOKUP(A537,Codigos_mercados_mayoristas[],3,0)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+VLOOKUP(A538,Codigos_mercados_mayoristas[],2,0)</f>
        <v>Valparaíso</v>
      </c>
      <c r="C538" s="12">
        <v>44146</v>
      </c>
      <c r="D538" s="3">
        <f>+VLOOKUP(A538,Codigos_mercados_mayoristas[],3,0)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666</v>
      </c>
      <c r="H538" s="3" t="s">
        <v>667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674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+VLOOKUP(A539,Codigos_mercados_mayoristas[],2,0)</f>
        <v>Valparaíso</v>
      </c>
      <c r="C539" s="12">
        <v>44146</v>
      </c>
      <c r="D539" s="3">
        <f>+VLOOKUP(A539,Codigos_mercados_mayoristas[],3,0)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+VLOOKUP(A540,Codigos_mercados_mayoristas[],2,0)</f>
        <v>Valparaíso</v>
      </c>
      <c r="C540" s="12">
        <v>44146</v>
      </c>
      <c r="D540" s="3">
        <f>+VLOOKUP(A540,Codigos_mercados_mayoristas[],3,0)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+VLOOKUP(A541,Codigos_mercados_mayoristas[],2,0)</f>
        <v>Valparaíso</v>
      </c>
      <c r="C541" s="12">
        <v>44146</v>
      </c>
      <c r="D541" s="3">
        <f>+VLOOKUP(A541,Codigos_mercados_mayoristas[],3,0)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+VLOOKUP(A542,Codigos_mercados_mayoristas[],2,0)</f>
        <v>Valparaíso</v>
      </c>
      <c r="C542" s="12">
        <v>44146</v>
      </c>
      <c r="D542" s="3">
        <f>+VLOOKUP(A542,Codigos_mercados_mayoristas[],3,0)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+VLOOKUP(A543,Codigos_mercados_mayoristas[],2,0)</f>
        <v>Valparaíso</v>
      </c>
      <c r="C543" s="12">
        <v>44146</v>
      </c>
      <c r="D543" s="3">
        <f>+VLOOKUP(A543,Codigos_mercados_mayoristas[],3,0)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+VLOOKUP(A544,Codigos_mercados_mayoristas[],2,0)</f>
        <v>Valparaíso</v>
      </c>
      <c r="C544" s="12">
        <v>44146</v>
      </c>
      <c r="D544" s="3">
        <f>+VLOOKUP(A544,Codigos_mercados_mayoristas[],3,0)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+VLOOKUP(A545,Codigos_mercados_mayoristas[],2,0)</f>
        <v>Valparaíso</v>
      </c>
      <c r="C545" s="12">
        <v>44146</v>
      </c>
      <c r="D545" s="3">
        <f>+VLOOKUP(A545,Codigos_mercados_mayoristas[],3,0)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+VLOOKUP(A546,Codigos_mercados_mayoristas[],2,0)</f>
        <v>Valparaíso</v>
      </c>
      <c r="C546" s="12">
        <v>44146</v>
      </c>
      <c r="D546" s="3">
        <f>+VLOOKUP(A546,Codigos_mercados_mayoristas[],3,0)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+VLOOKUP(A547,Codigos_mercados_mayoristas[],2,0)</f>
        <v>Valparaíso</v>
      </c>
      <c r="C547" s="12">
        <v>44146</v>
      </c>
      <c r="D547" s="3">
        <f>+VLOOKUP(A547,Codigos_mercados_mayoristas[],3,0)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678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+VLOOKUP(A548,Codigos_mercados_mayoristas[],2,0)</f>
        <v>Valparaíso</v>
      </c>
      <c r="C548" s="12">
        <v>44146</v>
      </c>
      <c r="D548" s="3">
        <f>+VLOOKUP(A548,Codigos_mercados_mayoristas[],3,0)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678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x14ac:dyDescent="0.35">
      <c r="A549" s="8" t="s">
        <v>60</v>
      </c>
      <c r="B549" s="3" t="str">
        <f>+VLOOKUP(A549,Codigos_mercados_mayoristas[],2,0)</f>
        <v>Valparaíso</v>
      </c>
      <c r="C549" s="12">
        <v>44146</v>
      </c>
      <c r="D549" s="3">
        <f>+VLOOKUP(A549,Codigos_mercados_mayoristas[],3,0)</f>
        <v>5</v>
      </c>
      <c r="E549" s="11" t="s">
        <v>655</v>
      </c>
      <c r="F549" s="3" t="str">
        <f>+VLOOKUP(G549,Codigos_class_frutas[],2,0)</f>
        <v>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x14ac:dyDescent="0.35">
      <c r="A550" s="8" t="s">
        <v>60</v>
      </c>
      <c r="B550" s="3" t="str">
        <f>+VLOOKUP(A550,Codigos_mercados_mayoristas[],2,0)</f>
        <v>Valparaíso</v>
      </c>
      <c r="C550" s="12">
        <v>44146</v>
      </c>
      <c r="D550" s="3">
        <f>+VLOOKUP(A550,Codigos_mercados_mayoristas[],3,0)</f>
        <v>5</v>
      </c>
      <c r="E550" s="11" t="s">
        <v>655</v>
      </c>
      <c r="F550" s="3" t="str">
        <f>+VLOOKUP(G550,Codigos_class_frutas[],2,0)</f>
        <v>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x14ac:dyDescent="0.35">
      <c r="A551" s="8" t="s">
        <v>60</v>
      </c>
      <c r="B551" s="3" t="str">
        <f>+VLOOKUP(A551,Codigos_mercados_mayoristas[],2,0)</f>
        <v>Valparaíso</v>
      </c>
      <c r="C551" s="12">
        <v>44146</v>
      </c>
      <c r="D551" s="3">
        <f>+VLOOKUP(A551,Codigos_mercados_mayoristas[],3,0)</f>
        <v>5</v>
      </c>
      <c r="E551" s="11" t="s">
        <v>655</v>
      </c>
      <c r="F551" s="3" t="str">
        <f>+VLOOKUP(G551,Codigos_class_frutas[],2,0)</f>
        <v>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x14ac:dyDescent="0.35">
      <c r="A552" s="8" t="s">
        <v>60</v>
      </c>
      <c r="B552" s="3" t="str">
        <f>+VLOOKUP(A552,Codigos_mercados_mayoristas[],2,0)</f>
        <v>Valparaíso</v>
      </c>
      <c r="C552" s="12">
        <v>44146</v>
      </c>
      <c r="D552" s="3">
        <f>+VLOOKUP(A552,Codigos_mercados_mayoristas[],3,0)</f>
        <v>5</v>
      </c>
      <c r="E552" s="11" t="s">
        <v>655</v>
      </c>
      <c r="F552" s="3" t="str">
        <f>+VLOOKUP(G552,Codigos_class_frutas[],2,0)</f>
        <v>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x14ac:dyDescent="0.35">
      <c r="A553" s="8" t="s">
        <v>60</v>
      </c>
      <c r="B553" s="11" t="str">
        <f>+VLOOKUP(A553,Codigos_mercados_mayoristas[],2,0)</f>
        <v>Valparaíso</v>
      </c>
      <c r="C553" s="12">
        <v>44146</v>
      </c>
      <c r="D553" s="11">
        <f>+VLOOKUP(A553,Codigos_mercados_mayoristas[],3,0)</f>
        <v>5</v>
      </c>
      <c r="E553" s="11" t="s">
        <v>655</v>
      </c>
      <c r="F553" s="11" t="str">
        <f>+VLOOKUP(G553,Codigos_class_frutas[],2,0)</f>
        <v>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+VLOOKUP(A554,Codigos_mercados_mayoristas[],2,0)</f>
        <v>Coquimbo</v>
      </c>
      <c r="C554" s="12">
        <v>44146</v>
      </c>
      <c r="D554" s="3">
        <f>+VLOOKUP(A554,Codigos_mercados_mayoristas[],3,0)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+VLOOKUP(A555,Codigos_mercados_mayoristas[],2,0)</f>
        <v>Coquimbo</v>
      </c>
      <c r="C555" s="12">
        <v>44146</v>
      </c>
      <c r="D555" s="3">
        <f>+VLOOKUP(A555,Codigos_mercados_mayoristas[],3,0)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+VLOOKUP(A556,Codigos_mercados_mayoristas[],2,0)</f>
        <v>Coquimbo</v>
      </c>
      <c r="C556" s="12">
        <v>44146</v>
      </c>
      <c r="D556" s="3">
        <f>+VLOOKUP(A556,Codigos_mercados_mayoristas[],3,0)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+VLOOKUP(A557,Codigos_mercados_mayoristas[],2,0)</f>
        <v>Coquimbo</v>
      </c>
      <c r="C557" s="12">
        <v>44146</v>
      </c>
      <c r="D557" s="3">
        <f>+VLOOKUP(A557,Codigos_mercados_mayoristas[],3,0)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+VLOOKUP(A558,Codigos_mercados_mayoristas[],2,0)</f>
        <v>Coquimbo</v>
      </c>
      <c r="C558" s="12">
        <v>44146</v>
      </c>
      <c r="D558" s="3">
        <f>+VLOOKUP(A558,Codigos_mercados_mayoristas[],3,0)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+VLOOKUP(A559,Codigos_mercados_mayoristas[],2,0)</f>
        <v>Coquimbo</v>
      </c>
      <c r="C559" s="12">
        <v>44146</v>
      </c>
      <c r="D559" s="3">
        <f>+VLOOKUP(A559,Codigos_mercados_mayoristas[],3,0)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+VLOOKUP(A560,Codigos_mercados_mayoristas[],2,0)</f>
        <v>Coquimbo</v>
      </c>
      <c r="C560" s="12">
        <v>44146</v>
      </c>
      <c r="D560" s="3">
        <f>+VLOOKUP(A560,Codigos_mercados_mayoristas[],3,0)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+VLOOKUP(A561,Codigos_mercados_mayoristas[],2,0)</f>
        <v>Coquimbo</v>
      </c>
      <c r="C561" s="12">
        <v>44146</v>
      </c>
      <c r="D561" s="3">
        <f>+VLOOKUP(A561,Codigos_mercados_mayoristas[],3,0)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+VLOOKUP(A562,Codigos_mercados_mayoristas[],2,0)</f>
        <v>Coquimbo</v>
      </c>
      <c r="C562" s="12">
        <v>44146</v>
      </c>
      <c r="D562" s="3">
        <f>+VLOOKUP(A562,Codigos_mercados_mayoristas[],3,0)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+VLOOKUP(A563,Codigos_mercados_mayoristas[],2,0)</f>
        <v>Coquimbo</v>
      </c>
      <c r="C563" s="12">
        <v>44146</v>
      </c>
      <c r="D563" s="3">
        <f>+VLOOKUP(A563,Codigos_mercados_mayoristas[],3,0)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+VLOOKUP(A564,Codigos_mercados_mayoristas[],2,0)</f>
        <v>Coquimbo</v>
      </c>
      <c r="C564" s="12">
        <v>44146</v>
      </c>
      <c r="D564" s="3">
        <f>+VLOOKUP(A564,Codigos_mercados_mayoristas[],3,0)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+VLOOKUP(A565,Codigos_mercados_mayoristas[],2,0)</f>
        <v>Coquimbo</v>
      </c>
      <c r="C565" s="12">
        <v>44146</v>
      </c>
      <c r="D565" s="3">
        <f>+VLOOKUP(A565,Codigos_mercados_mayoristas[],3,0)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+VLOOKUP(A566,Codigos_mercados_mayoristas[],2,0)</f>
        <v>Coquimbo</v>
      </c>
      <c r="C566" s="12">
        <v>44146</v>
      </c>
      <c r="D566" s="3">
        <f>+VLOOKUP(A566,Codigos_mercados_mayoristas[],3,0)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+VLOOKUP(A567,Codigos_mercados_mayoristas[],2,0)</f>
        <v>Coquimbo</v>
      </c>
      <c r="C567" s="12">
        <v>44146</v>
      </c>
      <c r="D567" s="3">
        <f>+VLOOKUP(A567,Codigos_mercados_mayoristas[],3,0)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+VLOOKUP(A568,Codigos_mercados_mayoristas[],2,0)</f>
        <v>Coquimbo</v>
      </c>
      <c r="C568" s="12">
        <v>44146</v>
      </c>
      <c r="D568" s="3">
        <f>+VLOOKUP(A568,Codigos_mercados_mayoristas[],3,0)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+VLOOKUP(A569,Codigos_mercados_mayoristas[],2,0)</f>
        <v>Coquimbo</v>
      </c>
      <c r="C569" s="12">
        <v>44146</v>
      </c>
      <c r="D569" s="3">
        <f>+VLOOKUP(A569,Codigos_mercados_mayoristas[],3,0)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+VLOOKUP(A570,Codigos_mercados_mayoristas[],2,0)</f>
        <v>Coquimbo</v>
      </c>
      <c r="C570" s="12">
        <v>44146</v>
      </c>
      <c r="D570" s="3">
        <f>+VLOOKUP(A570,Codigos_mercados_mayoristas[],3,0)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+VLOOKUP(A571,Codigos_mercados_mayoristas[],2,0)</f>
        <v>Coquimbo</v>
      </c>
      <c r="C571" s="12">
        <v>44146</v>
      </c>
      <c r="D571" s="11">
        <f>+VLOOKUP(A571,Codigos_mercados_mayoristas[],3,0)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+VLOOKUP(A572,Codigos_mercados_mayoristas[],2,0)</f>
        <v>Coquimbo</v>
      </c>
      <c r="C572" s="12">
        <v>44146</v>
      </c>
      <c r="D572" s="3">
        <f>+VLOOKUP(A572,Codigos_mercados_mayoristas[],3,0)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+VLOOKUP(A573,Codigos_mercados_mayoristas[],2,0)</f>
        <v>Coquimbo</v>
      </c>
      <c r="C573" s="12">
        <v>44146</v>
      </c>
      <c r="D573" s="3">
        <f>+VLOOKUP(A573,Codigos_mercados_mayoristas[],3,0)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+VLOOKUP(A574,Codigos_mercados_mayoristas[],2,0)</f>
        <v>Coquimbo</v>
      </c>
      <c r="C574" s="12">
        <v>44146</v>
      </c>
      <c r="D574" s="3">
        <f>+VLOOKUP(A574,Codigos_mercados_mayoristas[],3,0)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+VLOOKUP(A575,Codigos_mercados_mayoristas[],2,0)</f>
        <v>Coquimbo</v>
      </c>
      <c r="C575" s="12">
        <v>44146</v>
      </c>
      <c r="D575" s="3">
        <f>+VLOOKUP(A575,Codigos_mercados_mayoristas[],3,0)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+VLOOKUP(A576,Codigos_mercados_mayoristas[],2,0)</f>
        <v>Coquimbo</v>
      </c>
      <c r="C576" s="12">
        <v>44146</v>
      </c>
      <c r="D576" s="3">
        <f>+VLOOKUP(A576,Codigos_mercados_mayoristas[],3,0)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+VLOOKUP(A577,Codigos_mercados_mayoristas[],2,0)</f>
        <v>Coquimbo</v>
      </c>
      <c r="C577" s="12">
        <v>44146</v>
      </c>
      <c r="D577" s="3">
        <f>+VLOOKUP(A577,Codigos_mercados_mayoristas[],3,0)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+VLOOKUP(A578,Codigos_mercados_mayoristas[],2,0)</f>
        <v>Coquimbo</v>
      </c>
      <c r="C578" s="12">
        <v>44146</v>
      </c>
      <c r="D578" s="3">
        <f>+VLOOKUP(A578,Codigos_mercados_mayoristas[],3,0)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+VLOOKUP(A579,Codigos_mercados_mayoristas[],2,0)</f>
        <v>Coquimbo</v>
      </c>
      <c r="C579" s="12">
        <v>44146</v>
      </c>
      <c r="D579" s="3">
        <f>+VLOOKUP(A579,Codigos_mercados_mayoristas[],3,0)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+VLOOKUP(A580,Codigos_mercados_mayoristas[],2,0)</f>
        <v>Coquimbo</v>
      </c>
      <c r="C580" s="12">
        <v>44146</v>
      </c>
      <c r="D580" s="3">
        <f>+VLOOKUP(A580,Codigos_mercados_mayoristas[],3,0)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+VLOOKUP(A581,Codigos_mercados_mayoristas[],2,0)</f>
        <v>Coquimbo</v>
      </c>
      <c r="C581" s="12">
        <v>44146</v>
      </c>
      <c r="D581" s="3">
        <f>+VLOOKUP(A581,Codigos_mercados_mayoristas[],3,0)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+VLOOKUP(A582,Codigos_mercados_mayoristas[],2,0)</f>
        <v>Coquimbo</v>
      </c>
      <c r="C582" s="12">
        <v>44146</v>
      </c>
      <c r="D582" s="3">
        <f>+VLOOKUP(A582,Codigos_mercados_mayoristas[],3,0)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+VLOOKUP(A583,Codigos_mercados_mayoristas[],2,0)</f>
        <v>Coquimbo</v>
      </c>
      <c r="C583" s="12">
        <v>44146</v>
      </c>
      <c r="D583" s="3">
        <f>+VLOOKUP(A583,Codigos_mercados_mayoristas[],3,0)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+VLOOKUP(A584,Codigos_mercados_mayoristas[],2,0)</f>
        <v>Coquimbo</v>
      </c>
      <c r="C584" s="12">
        <v>44146</v>
      </c>
      <c r="D584" s="3">
        <f>+VLOOKUP(A584,Codigos_mercados_mayoristas[],3,0)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+VLOOKUP(A585,Codigos_mercados_mayoristas[],2,0)</f>
        <v>Coquimbo</v>
      </c>
      <c r="C585" s="12">
        <v>44146</v>
      </c>
      <c r="D585" s="3">
        <f>+VLOOKUP(A585,Codigos_mercados_mayoristas[],3,0)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+VLOOKUP(A586,Codigos_mercados_mayoristas[],2,0)</f>
        <v>Coquimbo</v>
      </c>
      <c r="C586" s="12">
        <v>44146</v>
      </c>
      <c r="D586" s="3">
        <f>+VLOOKUP(A586,Codigos_mercados_mayoristas[],3,0)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+VLOOKUP(A587,Codigos_mercados_mayoristas[],2,0)</f>
        <v>Coquimbo</v>
      </c>
      <c r="C587" s="12">
        <v>44146</v>
      </c>
      <c r="D587" s="3">
        <f>+VLOOKUP(A587,Codigos_mercados_mayoristas[],3,0)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+VLOOKUP(A588,Codigos_mercados_mayoristas[],2,0)</f>
        <v>Coquimbo</v>
      </c>
      <c r="C588" s="12">
        <v>44146</v>
      </c>
      <c r="D588" s="3">
        <f>+VLOOKUP(A588,Codigos_mercados_mayoristas[],3,0)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+VLOOKUP(A589,Codigos_mercados_mayoristas[],2,0)</f>
        <v>Coquimbo</v>
      </c>
      <c r="C589" s="12">
        <v>44146</v>
      </c>
      <c r="D589" s="3">
        <f>+VLOOKUP(A589,Codigos_mercados_mayoristas[],3,0)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+VLOOKUP(A590,Codigos_mercados_mayoristas[],2,0)</f>
        <v>Coquimbo</v>
      </c>
      <c r="C590" s="12">
        <v>44146</v>
      </c>
      <c r="D590" s="3">
        <f>+VLOOKUP(A590,Codigos_mercados_mayoristas[],3,0)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+VLOOKUP(A591,Codigos_mercados_mayoristas[],2,0)</f>
        <v>Coquimbo</v>
      </c>
      <c r="C591" s="12">
        <v>44146</v>
      </c>
      <c r="D591" s="3">
        <f>+VLOOKUP(A591,Codigos_mercados_mayoristas[],3,0)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+VLOOKUP(A592,Codigos_mercados_mayoristas[],2,0)</f>
        <v>Coquimbo</v>
      </c>
      <c r="C592" s="12">
        <v>44146</v>
      </c>
      <c r="D592" s="3">
        <f>+VLOOKUP(A592,Codigos_mercados_mayoristas[],3,0)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+VLOOKUP(A593,Codigos_mercados_mayoristas[],2,0)</f>
        <v>Coquimbo</v>
      </c>
      <c r="C593" s="12">
        <v>44146</v>
      </c>
      <c r="D593" s="3">
        <f>+VLOOKUP(A593,Codigos_mercados_mayoristas[],3,0)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+VLOOKUP(A594,Codigos_mercados_mayoristas[],2,0)</f>
        <v>Coquimbo</v>
      </c>
      <c r="C594" s="12">
        <v>44146</v>
      </c>
      <c r="D594" s="3">
        <f>+VLOOKUP(A594,Codigos_mercados_mayoristas[],3,0)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+VLOOKUP(A595,Codigos_mercados_mayoristas[],2,0)</f>
        <v>Coquimbo</v>
      </c>
      <c r="C595" s="12">
        <v>44146</v>
      </c>
      <c r="D595" s="3">
        <f>+VLOOKUP(A595,Codigos_mercados_mayoristas[],3,0)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+VLOOKUP(A596,Codigos_mercados_mayoristas[],2,0)</f>
        <v>Coquimbo</v>
      </c>
      <c r="C596" s="12">
        <v>44146</v>
      </c>
      <c r="D596" s="3">
        <f>+VLOOKUP(A596,Codigos_mercados_mayoristas[],3,0)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+VLOOKUP(A597,Codigos_mercados_mayoristas[],2,0)</f>
        <v>Bíobío</v>
      </c>
      <c r="C597" s="12">
        <v>44146</v>
      </c>
      <c r="D597" s="3">
        <f>+VLOOKUP(A597,Codigos_mercados_mayoristas[],3,0)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664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+VLOOKUP(A598,Codigos_mercados_mayoristas[],2,0)</f>
        <v>Bíobío</v>
      </c>
      <c r="C598" s="12">
        <v>44146</v>
      </c>
      <c r="D598" s="3">
        <f>+VLOOKUP(A598,Codigos_mercados_mayoristas[],3,0)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664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+VLOOKUP(A599,Codigos_mercados_mayoristas[],2,0)</f>
        <v>Bíobío</v>
      </c>
      <c r="C599" s="12">
        <v>44146</v>
      </c>
      <c r="D599" s="3">
        <f>+VLOOKUP(A599,Codigos_mercados_mayoristas[],3,0)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+VLOOKUP(A600,Codigos_mercados_mayoristas[],2,0)</f>
        <v>Bíobío</v>
      </c>
      <c r="C600" s="12">
        <v>44146</v>
      </c>
      <c r="D600" s="3">
        <f>+VLOOKUP(A600,Codigos_mercados_mayoristas[],3,0)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+VLOOKUP(A601,Codigos_mercados_mayoristas[],2,0)</f>
        <v>Bíobío</v>
      </c>
      <c r="C601" s="12">
        <v>44146</v>
      </c>
      <c r="D601" s="3">
        <f>+VLOOKUP(A601,Codigos_mercados_mayoristas[],3,0)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+VLOOKUP(A602,Codigos_mercados_mayoristas[],2,0)</f>
        <v>Bíobío</v>
      </c>
      <c r="C602" s="12">
        <v>44146</v>
      </c>
      <c r="D602" s="3">
        <f>+VLOOKUP(A602,Codigos_mercados_mayoristas[],3,0)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+VLOOKUP(A603,Codigos_mercados_mayoristas[],2,0)</f>
        <v>Bíobío</v>
      </c>
      <c r="C603" s="12">
        <v>44146</v>
      </c>
      <c r="D603" s="3">
        <f>+VLOOKUP(A603,Codigos_mercados_mayoristas[],3,0)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x14ac:dyDescent="0.35">
      <c r="A604" s="8" t="s">
        <v>188</v>
      </c>
      <c r="B604" s="3" t="str">
        <f>+VLOOKUP(A604,Codigos_mercados_mayoristas[],2,0)</f>
        <v>Bíobío</v>
      </c>
      <c r="C604" s="12">
        <v>44146</v>
      </c>
      <c r="D604" s="3">
        <f>+VLOOKUP(A604,Codigos_mercados_mayoristas[],3,0)</f>
        <v>8</v>
      </c>
      <c r="E604" s="11" t="s">
        <v>655</v>
      </c>
      <c r="F604" s="3" t="str">
        <f>+VLOOKUP(G604,Codigos_class_frutas[],2,0)</f>
        <v>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+VLOOKUP(A605,Codigos_mercados_mayoristas[],2,0)</f>
        <v>Bíobío</v>
      </c>
      <c r="C605" s="12">
        <v>44146</v>
      </c>
      <c r="D605" s="3">
        <f>+VLOOKUP(A605,Codigos_mercados_mayoristas[],3,0)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+VLOOKUP(A606,Codigos_mercados_mayoristas[],2,0)</f>
        <v>Bíobío</v>
      </c>
      <c r="C606" s="12">
        <v>44146</v>
      </c>
      <c r="D606" s="3">
        <f>+VLOOKUP(A606,Codigos_mercados_mayoristas[],3,0)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+VLOOKUP(A607,Codigos_mercados_mayoristas[],2,0)</f>
        <v>Bíobío</v>
      </c>
      <c r="C607" s="12">
        <v>44146</v>
      </c>
      <c r="D607" s="3">
        <f>+VLOOKUP(A607,Codigos_mercados_mayoristas[],3,0)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+VLOOKUP(A608,Codigos_mercados_mayoristas[],2,0)</f>
        <v>Bíobío</v>
      </c>
      <c r="C608" s="12">
        <v>44146</v>
      </c>
      <c r="D608" s="3">
        <f>+VLOOKUP(A608,Codigos_mercados_mayoristas[],3,0)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+VLOOKUP(A609,Codigos_mercados_mayoristas[],2,0)</f>
        <v>Bíobío</v>
      </c>
      <c r="C609" s="12">
        <v>44146</v>
      </c>
      <c r="D609" s="3">
        <f>+VLOOKUP(A609,Codigos_mercados_mayoristas[],3,0)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+VLOOKUP(A610,Codigos_mercados_mayoristas[],2,0)</f>
        <v>Bíobío</v>
      </c>
      <c r="C610" s="12">
        <v>44146</v>
      </c>
      <c r="D610" s="3">
        <f>+VLOOKUP(A610,Codigos_mercados_mayoristas[],3,0)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+VLOOKUP(A611,Codigos_mercados_mayoristas[],2,0)</f>
        <v>Bíobío</v>
      </c>
      <c r="C611" s="12">
        <v>44146</v>
      </c>
      <c r="D611" s="3">
        <f>+VLOOKUP(A611,Codigos_mercados_mayoristas[],3,0)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+VLOOKUP(A612,Codigos_mercados_mayoristas[],2,0)</f>
        <v>Bíobío</v>
      </c>
      <c r="C612" s="12">
        <v>44146</v>
      </c>
      <c r="D612" s="3">
        <f>+VLOOKUP(A612,Codigos_mercados_mayoristas[],3,0)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+VLOOKUP(A613,Codigos_mercados_mayoristas[],2,0)</f>
        <v>Bíobío</v>
      </c>
      <c r="C613" s="12">
        <v>44146</v>
      </c>
      <c r="D613" s="3">
        <f>+VLOOKUP(A613,Codigos_mercados_mayoristas[],3,0)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+VLOOKUP(A614,Codigos_mercados_mayoristas[],2,0)</f>
        <v>Bíobío</v>
      </c>
      <c r="C614" s="12">
        <v>44146</v>
      </c>
      <c r="D614" s="3">
        <f>+VLOOKUP(A614,Codigos_mercados_mayoristas[],3,0)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x14ac:dyDescent="0.35">
      <c r="A615" s="8" t="s">
        <v>188</v>
      </c>
      <c r="B615" s="3" t="str">
        <f>+VLOOKUP(A615,Codigos_mercados_mayoristas[],2,0)</f>
        <v>Bíobío</v>
      </c>
      <c r="C615" s="12">
        <v>44146</v>
      </c>
      <c r="D615" s="3">
        <f>+VLOOKUP(A615,Codigos_mercados_mayoristas[],3,0)</f>
        <v>8</v>
      </c>
      <c r="E615" s="11" t="s">
        <v>655</v>
      </c>
      <c r="F615" s="3" t="str">
        <f>+VLOOKUP(G615,Codigos_class_frutas[],2,0)</f>
        <v>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x14ac:dyDescent="0.35">
      <c r="A616" s="8" t="s">
        <v>188</v>
      </c>
      <c r="B616" s="3" t="str">
        <f>+VLOOKUP(A616,Codigos_mercados_mayoristas[],2,0)</f>
        <v>Bíobío</v>
      </c>
      <c r="C616" s="12">
        <v>44146</v>
      </c>
      <c r="D616" s="3">
        <f>+VLOOKUP(A616,Codigos_mercados_mayoristas[],3,0)</f>
        <v>8</v>
      </c>
      <c r="E616" s="11" t="s">
        <v>655</v>
      </c>
      <c r="F616" s="3" t="str">
        <f>+VLOOKUP(G616,Codigos_class_frutas[],2,0)</f>
        <v>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x14ac:dyDescent="0.35">
      <c r="A617" s="8" t="s">
        <v>188</v>
      </c>
      <c r="B617" s="3" t="str">
        <f>+VLOOKUP(A617,Codigos_mercados_mayoristas[],2,0)</f>
        <v>Bíobío</v>
      </c>
      <c r="C617" s="12">
        <v>44146</v>
      </c>
      <c r="D617" s="3">
        <f>+VLOOKUP(A617,Codigos_mercados_mayoristas[],3,0)</f>
        <v>8</v>
      </c>
      <c r="E617" s="11" t="s">
        <v>655</v>
      </c>
      <c r="F617" s="3" t="str">
        <f>+VLOOKUP(G617,Codigos_class_frutas[],2,0)</f>
        <v>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x14ac:dyDescent="0.35">
      <c r="A618" s="8" t="s">
        <v>188</v>
      </c>
      <c r="B618" s="3" t="str">
        <f>+VLOOKUP(A618,Codigos_mercados_mayoristas[],2,0)</f>
        <v>Bíobío</v>
      </c>
      <c r="C618" s="12">
        <v>44146</v>
      </c>
      <c r="D618" s="3">
        <f>+VLOOKUP(A618,Codigos_mercados_mayoristas[],3,0)</f>
        <v>8</v>
      </c>
      <c r="E618" s="11" t="s">
        <v>655</v>
      </c>
      <c r="F618" s="3" t="str">
        <f>+VLOOKUP(G618,Codigos_class_frutas[],2,0)</f>
        <v>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+VLOOKUP(A619,Codigos_mercados_mayoristas[],2,0)</f>
        <v>Los Lagos</v>
      </c>
      <c r="C619" s="12">
        <v>44146</v>
      </c>
      <c r="D619" s="3">
        <f>+VLOOKUP(A619,Codigos_mercados_mayoristas[],3,0)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+VLOOKUP(A620,Codigos_mercados_mayoristas[],2,0)</f>
        <v>Los Lagos</v>
      </c>
      <c r="C620" s="12">
        <v>44146</v>
      </c>
      <c r="D620" s="3">
        <f>+VLOOKUP(A620,Codigos_mercados_mayoristas[],3,0)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+VLOOKUP(A621,Codigos_mercados_mayoristas[],2,0)</f>
        <v>Los Lagos</v>
      </c>
      <c r="C621" s="12">
        <v>44146</v>
      </c>
      <c r="D621" s="3">
        <f>+VLOOKUP(A621,Codigos_mercados_mayoristas[],3,0)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x14ac:dyDescent="0.35">
      <c r="A622" s="8" t="s">
        <v>107</v>
      </c>
      <c r="B622" s="3" t="str">
        <f>+VLOOKUP(A622,Codigos_mercados_mayoristas[],2,0)</f>
        <v>Los Lagos</v>
      </c>
      <c r="C622" s="12">
        <v>44146</v>
      </c>
      <c r="D622" s="3">
        <f>+VLOOKUP(A622,Codigos_mercados_mayoristas[],3,0)</f>
        <v>10</v>
      </c>
      <c r="E622" s="11" t="s">
        <v>655</v>
      </c>
      <c r="F622" s="3" t="str">
        <f>+VLOOKUP(G622,Codigos_class_frutas[],2,0)</f>
        <v>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+VLOOKUP(A623,Codigos_mercados_mayoristas[],2,0)</f>
        <v>Los Lagos</v>
      </c>
      <c r="C623" s="12">
        <v>44146</v>
      </c>
      <c r="D623" s="3">
        <f>+VLOOKUP(A623,Codigos_mercados_mayoristas[],3,0)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+VLOOKUP(A624,Codigos_mercados_mayoristas[],2,0)</f>
        <v>La Araucanía</v>
      </c>
      <c r="C624" s="12">
        <v>44146</v>
      </c>
      <c r="D624" s="3">
        <f>+VLOOKUP(A624,Codigos_mercados_mayoristas[],3,0)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+VLOOKUP(A625,Codigos_mercados_mayoristas[],2,0)</f>
        <v>La Araucanía</v>
      </c>
      <c r="C625" s="12">
        <v>44146</v>
      </c>
      <c r="D625" s="3">
        <f>+VLOOKUP(A625,Codigos_mercados_mayoristas[],3,0)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+VLOOKUP(A626,Codigos_mercados_mayoristas[],2,0)</f>
        <v>La Araucanía</v>
      </c>
      <c r="C626" s="12">
        <v>44146</v>
      </c>
      <c r="D626" s="3">
        <f>+VLOOKUP(A626,Codigos_mercados_mayoristas[],3,0)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670</v>
      </c>
      <c r="H626" s="3" t="s">
        <v>671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+VLOOKUP(A627,Codigos_mercados_mayoristas[],2,0)</f>
        <v>La Araucanía</v>
      </c>
      <c r="C627" s="12">
        <v>44146</v>
      </c>
      <c r="D627" s="3">
        <f>+VLOOKUP(A627,Codigos_mercados_mayoristas[],3,0)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670</v>
      </c>
      <c r="H627" s="3" t="s">
        <v>671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+VLOOKUP(A628,Codigos_mercados_mayoristas[],2,0)</f>
        <v>La Araucanía</v>
      </c>
      <c r="C628" s="12">
        <v>44146</v>
      </c>
      <c r="D628" s="3">
        <f>+VLOOKUP(A628,Codigos_mercados_mayoristas[],3,0)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+VLOOKUP(A629,Codigos_mercados_mayoristas[],2,0)</f>
        <v>La Araucanía</v>
      </c>
      <c r="C629" s="12">
        <v>44146</v>
      </c>
      <c r="D629" s="3">
        <f>+VLOOKUP(A629,Codigos_mercados_mayoristas[],3,0)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+VLOOKUP(A630,Codigos_mercados_mayoristas[],2,0)</f>
        <v>La Araucanía</v>
      </c>
      <c r="C630" s="12">
        <v>44146</v>
      </c>
      <c r="D630" s="3">
        <f>+VLOOKUP(A630,Codigos_mercados_mayoristas[],3,0)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679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+VLOOKUP(A631,Codigos_mercados_mayoristas[],2,0)</f>
        <v>La Araucanía</v>
      </c>
      <c r="C631" s="12">
        <v>44146</v>
      </c>
      <c r="D631" s="3">
        <f>+VLOOKUP(A631,Codigos_mercados_mayoristas[],3,0)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+VLOOKUP(A632,Codigos_mercados_mayoristas[],2,0)</f>
        <v>La Araucanía</v>
      </c>
      <c r="C632" s="12">
        <v>44146</v>
      </c>
      <c r="D632" s="3">
        <f>+VLOOKUP(A632,Codigos_mercados_mayoristas[],3,0)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679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+VLOOKUP(A633,Codigos_mercados_mayoristas[],2,0)</f>
        <v>La Araucanía</v>
      </c>
      <c r="C633" s="12">
        <v>44146</v>
      </c>
      <c r="D633" s="3">
        <f>+VLOOKUP(A633,Codigos_mercados_mayoristas[],3,0)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+VLOOKUP(A634,Codigos_mercados_mayoristas[],2,0)</f>
        <v>La Araucanía</v>
      </c>
      <c r="C634" s="12">
        <v>44146</v>
      </c>
      <c r="D634" s="3">
        <f>+VLOOKUP(A634,Codigos_mercados_mayoristas[],3,0)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+VLOOKUP(A635,Codigos_mercados_mayoristas[],2,0)</f>
        <v>La Araucanía</v>
      </c>
      <c r="C635" s="12">
        <v>44146</v>
      </c>
      <c r="D635" s="3">
        <f>+VLOOKUP(A635,Codigos_mercados_mayoristas[],3,0)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+VLOOKUP(A636,Codigos_mercados_mayoristas[],2,0)</f>
        <v>La Araucanía</v>
      </c>
      <c r="C636" s="12">
        <v>44146</v>
      </c>
      <c r="D636" s="3">
        <f>+VLOOKUP(A636,Codigos_mercados_mayoristas[],3,0)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+VLOOKUP(A637,Codigos_mercados_mayoristas[],2,0)</f>
        <v>La Araucanía</v>
      </c>
      <c r="C637" s="12">
        <v>44146</v>
      </c>
      <c r="D637" s="3">
        <f>+VLOOKUP(A637,Codigos_mercados_mayoristas[],3,0)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+VLOOKUP(A638,Codigos_mercados_mayoristas[],2,0)</f>
        <v>La Araucanía</v>
      </c>
      <c r="C638" s="12">
        <v>44146</v>
      </c>
      <c r="D638" s="3">
        <f>+VLOOKUP(A638,Codigos_mercados_mayoristas[],3,0)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+VLOOKUP(A639,Codigos_mercados_mayoristas[],2,0)</f>
        <v>La Araucanía</v>
      </c>
      <c r="C639" s="12">
        <v>44146</v>
      </c>
      <c r="D639" s="3">
        <f>+VLOOKUP(A639,Codigos_mercados_mayoristas[],3,0)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+VLOOKUP(A640,Codigos_mercados_mayoristas[],2,0)</f>
        <v>La Araucanía</v>
      </c>
      <c r="C640" s="12">
        <v>44146</v>
      </c>
      <c r="D640" s="3">
        <f>+VLOOKUP(A640,Codigos_mercados_mayoristas[],3,0)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+VLOOKUP(A641,Codigos_mercados_mayoristas[],2,0)</f>
        <v>La Araucanía</v>
      </c>
      <c r="C641" s="12">
        <v>44146</v>
      </c>
      <c r="D641" s="3">
        <f>+VLOOKUP(A641,Codigos_mercados_mayoristas[],3,0)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x14ac:dyDescent="0.35">
      <c r="A642" s="8" t="s">
        <v>178</v>
      </c>
      <c r="B642" s="3" t="str">
        <f>+VLOOKUP(A642,Codigos_mercados_mayoristas[],2,0)</f>
        <v>La Araucanía</v>
      </c>
      <c r="C642" s="12">
        <v>44146</v>
      </c>
      <c r="D642" s="3">
        <f>+VLOOKUP(A642,Codigos_mercados_mayoristas[],3,0)</f>
        <v>9</v>
      </c>
      <c r="E642" s="11" t="s">
        <v>655</v>
      </c>
      <c r="F642" s="3" t="str">
        <f>+VLOOKUP(G642,Codigos_class_frutas[],2,0)</f>
        <v>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+VLOOKUP(A643,Codigos_mercados_mayoristas[],2,0)</f>
        <v>La Araucanía</v>
      </c>
      <c r="C643" s="12">
        <v>44146</v>
      </c>
      <c r="D643" s="3">
        <f>+VLOOKUP(A643,Codigos_mercados_mayoristas[],3,0)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+VLOOKUP(A644,Codigos_mercados_mayoristas[],2,0)</f>
        <v>La Araucanía</v>
      </c>
      <c r="C644" s="12">
        <v>44146</v>
      </c>
      <c r="D644" s="3">
        <f>+VLOOKUP(A644,Codigos_mercados_mayoristas[],3,0)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+VLOOKUP(A645,Codigos_mercados_mayoristas[],2,0)</f>
        <v>La Araucanía</v>
      </c>
      <c r="C645" s="12">
        <v>44146</v>
      </c>
      <c r="D645" s="3">
        <f>+VLOOKUP(A645,Codigos_mercados_mayoristas[],3,0)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+VLOOKUP(A646,Codigos_mercados_mayoristas[],2,0)</f>
        <v>La Araucanía</v>
      </c>
      <c r="C646" s="12">
        <v>44146</v>
      </c>
      <c r="D646" s="3">
        <f>+VLOOKUP(A646,Codigos_mercados_mayoristas[],3,0)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+VLOOKUP(A647,Codigos_mercados_mayoristas[],2,0)</f>
        <v>La Araucanía</v>
      </c>
      <c r="C647" s="12">
        <v>44146</v>
      </c>
      <c r="D647" s="3">
        <f>+VLOOKUP(A647,Codigos_mercados_mayoristas[],3,0)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+VLOOKUP(A648,Codigos_mercados_mayoristas[],2,0)</f>
        <v>La Araucanía</v>
      </c>
      <c r="C648" s="12">
        <v>44146</v>
      </c>
      <c r="D648" s="3">
        <f>+VLOOKUP(A648,Codigos_mercados_mayoristas[],3,0)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+VLOOKUP(A649,Codigos_mercados_mayoristas[],2,0)</f>
        <v>La Araucanía</v>
      </c>
      <c r="C649" s="12">
        <v>44146</v>
      </c>
      <c r="D649" s="3">
        <f>+VLOOKUP(A649,Codigos_mercados_mayoristas[],3,0)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+VLOOKUP(A650,Codigos_mercados_mayoristas[],2,0)</f>
        <v>La Araucanía</v>
      </c>
      <c r="C650" s="12">
        <v>44146</v>
      </c>
      <c r="D650" s="3">
        <f>+VLOOKUP(A650,Codigos_mercados_mayoristas[],3,0)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+VLOOKUP(A651,Codigos_mercados_mayoristas[],2,0)</f>
        <v>La Araucanía</v>
      </c>
      <c r="C651" s="12">
        <v>44146</v>
      </c>
      <c r="D651" s="3">
        <f>+VLOOKUP(A651,Codigos_mercados_mayoristas[],3,0)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+VLOOKUP(A652,Codigos_mercados_mayoristas[],2,0)</f>
        <v>La Araucanía</v>
      </c>
      <c r="C652" s="12">
        <v>44146</v>
      </c>
      <c r="D652" s="3">
        <f>+VLOOKUP(A652,Codigos_mercados_mayoristas[],3,0)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+VLOOKUP(A653,Codigos_mercados_mayoristas[],2,0)</f>
        <v>La Araucanía</v>
      </c>
      <c r="C653" s="12">
        <v>44146</v>
      </c>
      <c r="D653" s="3">
        <f>+VLOOKUP(A653,Codigos_mercados_mayoristas[],3,0)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+VLOOKUP(A654,Codigos_mercados_mayoristas[],2,0)</f>
        <v>La Araucanía</v>
      </c>
      <c r="C654" s="12">
        <v>44146</v>
      </c>
      <c r="D654" s="3">
        <f>+VLOOKUP(A654,Codigos_mercados_mayoristas[],3,0)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666</v>
      </c>
      <c r="H654" s="3" t="s">
        <v>667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+VLOOKUP(A655,Codigos_mercados_mayoristas[],2,0)</f>
        <v>La Araucanía</v>
      </c>
      <c r="C655" s="12">
        <v>44146</v>
      </c>
      <c r="D655" s="3">
        <f>+VLOOKUP(A655,Codigos_mercados_mayoristas[],3,0)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+VLOOKUP(A656,Codigos_mercados_mayoristas[],2,0)</f>
        <v>La Araucanía</v>
      </c>
      <c r="C656" s="12">
        <v>44146</v>
      </c>
      <c r="D656" s="3">
        <f>+VLOOKUP(A656,Codigos_mercados_mayoristas[],3,0)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+VLOOKUP(A657,Codigos_mercados_mayoristas[],2,0)</f>
        <v>La Araucanía</v>
      </c>
      <c r="C657" s="12">
        <v>44146</v>
      </c>
      <c r="D657" s="3">
        <f>+VLOOKUP(A657,Codigos_mercados_mayoristas[],3,0)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+VLOOKUP(A658,Codigos_mercados_mayoristas[],2,0)</f>
        <v>La Araucanía</v>
      </c>
      <c r="C658" s="12">
        <v>44146</v>
      </c>
      <c r="D658" s="3">
        <f>+VLOOKUP(A658,Codigos_mercados_mayoristas[],3,0)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+VLOOKUP(A659,Codigos_mercados_mayoristas[],2,0)</f>
        <v>La Araucanía</v>
      </c>
      <c r="C659" s="12">
        <v>44146</v>
      </c>
      <c r="D659" s="3">
        <f>+VLOOKUP(A659,Codigos_mercados_mayoristas[],3,0)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x14ac:dyDescent="0.35">
      <c r="A660" s="8" t="s">
        <v>178</v>
      </c>
      <c r="B660" s="3" t="str">
        <f>+VLOOKUP(A660,Codigos_mercados_mayoristas[],2,0)</f>
        <v>La Araucanía</v>
      </c>
      <c r="C660" s="12">
        <v>44146</v>
      </c>
      <c r="D660" s="3">
        <f>+VLOOKUP(A660,Codigos_mercados_mayoristas[],3,0)</f>
        <v>9</v>
      </c>
      <c r="E660" s="11" t="s">
        <v>655</v>
      </c>
      <c r="F660" s="3" t="str">
        <f>+VLOOKUP(G660,Codigos_class_frutas[],2,0)</f>
        <v>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x14ac:dyDescent="0.35">
      <c r="A661" s="8" t="s">
        <v>178</v>
      </c>
      <c r="B661" s="3" t="str">
        <f>+VLOOKUP(A661,Codigos_mercados_mayoristas[],2,0)</f>
        <v>La Araucanía</v>
      </c>
      <c r="C661" s="12">
        <v>44146</v>
      </c>
      <c r="D661" s="3">
        <f>+VLOOKUP(A661,Codigos_mercados_mayoristas[],3,0)</f>
        <v>9</v>
      </c>
      <c r="E661" s="11" t="s">
        <v>655</v>
      </c>
      <c r="F661" s="3" t="str">
        <f>+VLOOKUP(G661,Codigos_class_frutas[],2,0)</f>
        <v>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x14ac:dyDescent="0.35">
      <c r="A662" s="8" t="s">
        <v>178</v>
      </c>
      <c r="B662" s="3" t="str">
        <f>+VLOOKUP(A662,Codigos_mercados_mayoristas[],2,0)</f>
        <v>La Araucanía</v>
      </c>
      <c r="C662" s="12">
        <v>44146</v>
      </c>
      <c r="D662" s="3">
        <f>+VLOOKUP(A662,Codigos_mercados_mayoristas[],3,0)</f>
        <v>9</v>
      </c>
      <c r="E662" s="11" t="s">
        <v>655</v>
      </c>
      <c r="F662" s="3" t="str">
        <f>+VLOOKUP(G662,Codigos_class_frutas[],2,0)</f>
        <v>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+VLOOKUP(A663,Codigos_mercados_mayoristas[],2,0)</f>
        <v>La Araucanía</v>
      </c>
      <c r="C663" s="12">
        <v>44146</v>
      </c>
      <c r="D663" s="3">
        <f>+VLOOKUP(A663,Codigos_mercados_mayoristas[],3,0)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680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681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+VLOOKUP(A664,Codigos_mercados_mayoristas[],2,0)</f>
        <v>La Araucanía</v>
      </c>
      <c r="C664" s="12">
        <v>44146</v>
      </c>
      <c r="D664" s="3">
        <f>+VLOOKUP(A664,Codigos_mercados_mayoristas[],3,0)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+VLOOKUP(A665,Codigos_mercados_mayoristas[],2,0)</f>
        <v>Ñuble</v>
      </c>
      <c r="C665" s="12">
        <v>44146</v>
      </c>
      <c r="D665" s="3">
        <f>+VLOOKUP(A665,Codigos_mercados_mayoristas[],3,0)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679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+VLOOKUP(A666,Codigos_mercados_mayoristas[],2,0)</f>
        <v>Ñuble</v>
      </c>
      <c r="C666" s="12">
        <v>44146</v>
      </c>
      <c r="D666" s="3">
        <f>+VLOOKUP(A666,Codigos_mercados_mayoristas[],3,0)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679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+VLOOKUP(A667,Codigos_mercados_mayoristas[],2,0)</f>
        <v>Ñuble</v>
      </c>
      <c r="C667" s="12">
        <v>44146</v>
      </c>
      <c r="D667" s="3">
        <f>+VLOOKUP(A667,Codigos_mercados_mayoristas[],3,0)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+VLOOKUP(A668,Codigos_mercados_mayoristas[],2,0)</f>
        <v>Ñuble</v>
      </c>
      <c r="C668" s="12">
        <v>44146</v>
      </c>
      <c r="D668" s="3">
        <f>+VLOOKUP(A668,Codigos_mercados_mayoristas[],3,0)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+VLOOKUP(A669,Codigos_mercados_mayoristas[],2,0)</f>
        <v>Ñuble</v>
      </c>
      <c r="C669" s="12">
        <v>44146</v>
      </c>
      <c r="D669" s="3">
        <f>+VLOOKUP(A669,Codigos_mercados_mayoristas[],3,0)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+VLOOKUP(A670,Codigos_mercados_mayoristas[],2,0)</f>
        <v>Ñuble</v>
      </c>
      <c r="C670" s="12">
        <v>44146</v>
      </c>
      <c r="D670" s="3">
        <f>+VLOOKUP(A670,Codigos_mercados_mayoristas[],3,0)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+VLOOKUP(A671,Codigos_mercados_mayoristas[],2,0)</f>
        <v>Ñuble</v>
      </c>
      <c r="C671" s="12">
        <v>44146</v>
      </c>
      <c r="D671" s="3">
        <f>+VLOOKUP(A671,Codigos_mercados_mayoristas[],3,0)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+VLOOKUP(A672,Codigos_mercados_mayoristas[],2,0)</f>
        <v>Ñuble</v>
      </c>
      <c r="C672" s="12">
        <v>44146</v>
      </c>
      <c r="D672" s="3">
        <f>+VLOOKUP(A672,Codigos_mercados_mayoristas[],3,0)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+VLOOKUP(A673,Codigos_mercados_mayoristas[],2,0)</f>
        <v>Ñuble</v>
      </c>
      <c r="C673" s="12">
        <v>44146</v>
      </c>
      <c r="D673" s="3">
        <f>+VLOOKUP(A673,Codigos_mercados_mayoristas[],3,0)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+VLOOKUP(A674,Codigos_mercados_mayoristas[],2,0)</f>
        <v>Ñuble</v>
      </c>
      <c r="C674" s="12">
        <v>44146</v>
      </c>
      <c r="D674" s="3">
        <f>+VLOOKUP(A674,Codigos_mercados_mayoristas[],3,0)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+VLOOKUP(A675,Codigos_mercados_mayoristas[],2,0)</f>
        <v>Ñuble</v>
      </c>
      <c r="C675" s="12">
        <v>44146</v>
      </c>
      <c r="D675" s="3">
        <f>+VLOOKUP(A675,Codigos_mercados_mayoristas[],3,0)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+VLOOKUP(A676,Codigos_mercados_mayoristas[],2,0)</f>
        <v>Ñuble</v>
      </c>
      <c r="C676" s="12">
        <v>44146</v>
      </c>
      <c r="D676" s="3">
        <f>+VLOOKUP(A676,Codigos_mercados_mayoristas[],3,0)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x14ac:dyDescent="0.35">
      <c r="A677" s="8" t="s">
        <v>166</v>
      </c>
      <c r="B677" s="3" t="str">
        <f>+VLOOKUP(A677,Codigos_mercados_mayoristas[],2,0)</f>
        <v>Ñuble</v>
      </c>
      <c r="C677" s="12">
        <v>44146</v>
      </c>
      <c r="D677" s="3">
        <f>+VLOOKUP(A677,Codigos_mercados_mayoristas[],3,0)</f>
        <v>16</v>
      </c>
      <c r="E677" s="11" t="s">
        <v>655</v>
      </c>
      <c r="F677" s="3" t="str">
        <f>+VLOOKUP(G677,Codigos_class_frutas[],2,0)</f>
        <v>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x14ac:dyDescent="0.35">
      <c r="A678" s="8" t="s">
        <v>166</v>
      </c>
      <c r="B678" s="3" t="str">
        <f>+VLOOKUP(A678,Codigos_mercados_mayoristas[],2,0)</f>
        <v>Ñuble</v>
      </c>
      <c r="C678" s="12">
        <v>44146</v>
      </c>
      <c r="D678" s="3">
        <f>+VLOOKUP(A678,Codigos_mercados_mayoristas[],3,0)</f>
        <v>16</v>
      </c>
      <c r="E678" s="11" t="s">
        <v>655</v>
      </c>
      <c r="F678" s="3" t="str">
        <f>+VLOOKUP(G678,Codigos_class_frutas[],2,0)</f>
        <v>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x14ac:dyDescent="0.35">
      <c r="A679" s="8" t="s">
        <v>166</v>
      </c>
      <c r="B679" s="11" t="str">
        <f>+VLOOKUP(A679,Codigos_mercados_mayoristas[],2,0)</f>
        <v>Ñuble</v>
      </c>
      <c r="C679" s="12">
        <v>44146</v>
      </c>
      <c r="D679" s="11">
        <f>+VLOOKUP(A679,Codigos_mercados_mayoristas[],3,0)</f>
        <v>16</v>
      </c>
      <c r="E679" s="11" t="s">
        <v>655</v>
      </c>
      <c r="F679" s="11" t="str">
        <f>+VLOOKUP(G679,Codigos_class_frutas[],2,0)</f>
        <v>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+VLOOKUP(A680,Codigos_mercados_mayoristas[],2,0)</f>
        <v>Arica y Parinacota</v>
      </c>
      <c r="C680" s="12">
        <v>44146</v>
      </c>
      <c r="D680" s="3">
        <f>+VLOOKUP(A680,Codigos_mercados_mayoristas[],3,0)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+VLOOKUP(A681,Codigos_mercados_mayoristas[],2,0)</f>
        <v>Arica y Parinacota</v>
      </c>
      <c r="C681" s="12">
        <v>44146</v>
      </c>
      <c r="D681" s="3">
        <f>+VLOOKUP(A681,Codigos_mercados_mayoristas[],3,0)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+VLOOKUP(A682,Codigos_mercados_mayoristas[],2,0)</f>
        <v>Arica y Parinacota</v>
      </c>
      <c r="C682" s="12">
        <v>44146</v>
      </c>
      <c r="D682" s="3">
        <f>+VLOOKUP(A682,Codigos_mercados_mayoristas[],3,0)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670</v>
      </c>
      <c r="H682" s="3" t="s">
        <v>671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+VLOOKUP(A683,Codigos_mercados_mayoristas[],2,0)</f>
        <v>Arica y Parinacota</v>
      </c>
      <c r="C683" s="12">
        <v>44146</v>
      </c>
      <c r="D683" s="3">
        <f>+VLOOKUP(A683,Codigos_mercados_mayoristas[],3,0)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670</v>
      </c>
      <c r="H683" s="3" t="s">
        <v>671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+VLOOKUP(A684,Codigos_mercados_mayoristas[],2,0)</f>
        <v>Arica y Parinacota</v>
      </c>
      <c r="C684" s="12">
        <v>44146</v>
      </c>
      <c r="D684" s="3">
        <f>+VLOOKUP(A684,Codigos_mercados_mayoristas[],3,0)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+VLOOKUP(A685,Codigos_mercados_mayoristas[],2,0)</f>
        <v>Arica y Parinacota</v>
      </c>
      <c r="C685" s="12">
        <v>44146</v>
      </c>
      <c r="D685" s="3">
        <f>+VLOOKUP(A685,Codigos_mercados_mayoristas[],3,0)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+VLOOKUP(A686,Codigos_mercados_mayoristas[],2,0)</f>
        <v>Arica y Parinacota</v>
      </c>
      <c r="C686" s="12">
        <v>44146</v>
      </c>
      <c r="D686" s="3">
        <f>+VLOOKUP(A686,Codigos_mercados_mayoristas[],3,0)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682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+VLOOKUP(A687,Codigos_mercados_mayoristas[],2,0)</f>
        <v>Arica y Parinacota</v>
      </c>
      <c r="C687" s="12">
        <v>44146</v>
      </c>
      <c r="D687" s="3">
        <f>+VLOOKUP(A687,Codigos_mercados_mayoristas[],3,0)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682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+VLOOKUP(A688,Codigos_mercados_mayoristas[],2,0)</f>
        <v>Arica y Parinacota</v>
      </c>
      <c r="C688" s="12">
        <v>44146</v>
      </c>
      <c r="D688" s="11">
        <f>+VLOOKUP(A688,Codigos_mercados_mayoristas[],3,0)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+VLOOKUP(A689,Codigos_mercados_mayoristas[],2,0)</f>
        <v>Metropolitana</v>
      </c>
      <c r="C689" s="4">
        <v>44147</v>
      </c>
      <c r="D689" s="3">
        <f>+VLOOKUP(A689,Codigos_mercados_mayoristas[],3,0)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+VLOOKUP(A690,Codigos_mercados_mayoristas[],2,0)</f>
        <v>Metropolitana</v>
      </c>
      <c r="C690" s="4">
        <v>44147</v>
      </c>
      <c r="D690" s="3">
        <f>+VLOOKUP(A690,Codigos_mercados_mayoristas[],3,0)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+VLOOKUP(A691,Codigos_mercados_mayoristas[],2,0)</f>
        <v>Metropolitana</v>
      </c>
      <c r="C691" s="4">
        <v>44147</v>
      </c>
      <c r="D691" s="3">
        <f>+VLOOKUP(A691,Codigos_mercados_mayoristas[],3,0)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+VLOOKUP(A692,Codigos_mercados_mayoristas[],2,0)</f>
        <v>Metropolitana</v>
      </c>
      <c r="C692" s="4">
        <v>44147</v>
      </c>
      <c r="D692" s="3">
        <f>+VLOOKUP(A692,Codigos_mercados_mayoristas[],3,0)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+VLOOKUP(A693,Codigos_mercados_mayoristas[],2,0)</f>
        <v>Metropolitana</v>
      </c>
      <c r="C693" s="4">
        <v>44147</v>
      </c>
      <c r="D693" s="3">
        <f>+VLOOKUP(A693,Codigos_mercados_mayoristas[],3,0)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664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+VLOOKUP(A694,Codigos_mercados_mayoristas[],2,0)</f>
        <v>Metropolitana</v>
      </c>
      <c r="C694" s="4">
        <v>44147</v>
      </c>
      <c r="D694" s="3">
        <f>+VLOOKUP(A694,Codigos_mercados_mayoristas[],3,0)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664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+VLOOKUP(A695,Codigos_mercados_mayoristas[],2,0)</f>
        <v>Metropolitana</v>
      </c>
      <c r="C695" s="4">
        <v>44147</v>
      </c>
      <c r="D695" s="3">
        <f>+VLOOKUP(A695,Codigos_mercados_mayoristas[],3,0)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+VLOOKUP(A696,Codigos_mercados_mayoristas[],2,0)</f>
        <v>Metropolitana</v>
      </c>
      <c r="C696" s="4">
        <v>44147</v>
      </c>
      <c r="D696" s="3">
        <f>+VLOOKUP(A696,Codigos_mercados_mayoristas[],3,0)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+VLOOKUP(A697,Codigos_mercados_mayoristas[],2,0)</f>
        <v>Metropolitana</v>
      </c>
      <c r="C697" s="4">
        <v>44147</v>
      </c>
      <c r="D697" s="3">
        <f>+VLOOKUP(A697,Codigos_mercados_mayoristas[],3,0)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+VLOOKUP(A698,Codigos_mercados_mayoristas[],2,0)</f>
        <v>Metropolitana</v>
      </c>
      <c r="C698" s="4">
        <v>44147</v>
      </c>
      <c r="D698" s="3">
        <f>+VLOOKUP(A698,Codigos_mercados_mayoristas[],3,0)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+VLOOKUP(A699,Codigos_mercados_mayoristas[],2,0)</f>
        <v>Metropolitana</v>
      </c>
      <c r="C699" s="4">
        <v>44147</v>
      </c>
      <c r="D699" s="3">
        <f>+VLOOKUP(A699,Codigos_mercados_mayoristas[],3,0)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+VLOOKUP(A700,Codigos_mercados_mayoristas[],2,0)</f>
        <v>Metropolitana</v>
      </c>
      <c r="C700" s="4">
        <v>44147</v>
      </c>
      <c r="D700" s="3">
        <f>+VLOOKUP(A700,Codigos_mercados_mayoristas[],3,0)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+VLOOKUP(A701,Codigos_mercados_mayoristas[],2,0)</f>
        <v>Metropolitana</v>
      </c>
      <c r="C701" s="4">
        <v>44147</v>
      </c>
      <c r="D701" s="3">
        <f>+VLOOKUP(A701,Codigos_mercados_mayoristas[],3,0)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+VLOOKUP(A702,Codigos_mercados_mayoristas[],2,0)</f>
        <v>Metropolitana</v>
      </c>
      <c r="C702" s="4">
        <v>44147</v>
      </c>
      <c r="D702" s="3">
        <f>+VLOOKUP(A702,Codigos_mercados_mayoristas[],3,0)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+VLOOKUP(A703,Codigos_mercados_mayoristas[],2,0)</f>
        <v>Metropolitana</v>
      </c>
      <c r="C703" s="4">
        <v>44147</v>
      </c>
      <c r="D703" s="3">
        <f>+VLOOKUP(A703,Codigos_mercados_mayoristas[],3,0)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+VLOOKUP(A704,Codigos_mercados_mayoristas[],2,0)</f>
        <v>Metropolitana</v>
      </c>
      <c r="C704" s="4">
        <v>44147</v>
      </c>
      <c r="D704" s="3">
        <f>+VLOOKUP(A704,Codigos_mercados_mayoristas[],3,0)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+VLOOKUP(A705,Codigos_mercados_mayoristas[],2,0)</f>
        <v>Metropolitana</v>
      </c>
      <c r="C705" s="4">
        <v>44147</v>
      </c>
      <c r="D705" s="3">
        <f>+VLOOKUP(A705,Codigos_mercados_mayoristas[],3,0)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+VLOOKUP(A706,Codigos_mercados_mayoristas[],2,0)</f>
        <v>Metropolitana</v>
      </c>
      <c r="C706" s="4">
        <v>44147</v>
      </c>
      <c r="D706" s="3">
        <f>+VLOOKUP(A706,Codigos_mercados_mayoristas[],3,0)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+VLOOKUP(A707,Codigos_mercados_mayoristas[],2,0)</f>
        <v>Metropolitana</v>
      </c>
      <c r="C707" s="4">
        <v>44147</v>
      </c>
      <c r="D707" s="3">
        <f>+VLOOKUP(A707,Codigos_mercados_mayoristas[],3,0)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+VLOOKUP(A708,Codigos_mercados_mayoristas[],2,0)</f>
        <v>Metropolitana</v>
      </c>
      <c r="C708" s="4">
        <v>44147</v>
      </c>
      <c r="D708" s="3">
        <f>+VLOOKUP(A708,Codigos_mercados_mayoristas[],3,0)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+VLOOKUP(A709,Codigos_mercados_mayoristas[],2,0)</f>
        <v>Metropolitana</v>
      </c>
      <c r="C709" s="4">
        <v>44147</v>
      </c>
      <c r="D709" s="3">
        <f>+VLOOKUP(A709,Codigos_mercados_mayoristas[],3,0)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+VLOOKUP(A710,Codigos_mercados_mayoristas[],2,0)</f>
        <v>Metropolitana</v>
      </c>
      <c r="C710" s="4">
        <v>44147</v>
      </c>
      <c r="D710" s="3">
        <f>+VLOOKUP(A710,Codigos_mercados_mayoristas[],3,0)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+VLOOKUP(A711,Codigos_mercados_mayoristas[],2,0)</f>
        <v>Metropolitana</v>
      </c>
      <c r="C711" s="4">
        <v>44147</v>
      </c>
      <c r="D711" s="3">
        <f>+VLOOKUP(A711,Codigos_mercados_mayoristas[],3,0)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+VLOOKUP(A712,Codigos_mercados_mayoristas[],2,0)</f>
        <v>Metropolitana</v>
      </c>
      <c r="C712" s="4">
        <v>44147</v>
      </c>
      <c r="D712" s="3">
        <f>+VLOOKUP(A712,Codigos_mercados_mayoristas[],3,0)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+VLOOKUP(A713,Codigos_mercados_mayoristas[],2,0)</f>
        <v>Metropolitana</v>
      </c>
      <c r="C713" s="4">
        <v>44147</v>
      </c>
      <c r="D713" s="3">
        <f>+VLOOKUP(A713,Codigos_mercados_mayoristas[],3,0)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+VLOOKUP(A714,Codigos_mercados_mayoristas[],2,0)</f>
        <v>Metropolitana</v>
      </c>
      <c r="C714" s="4">
        <v>44147</v>
      </c>
      <c r="D714" s="3">
        <f>+VLOOKUP(A714,Codigos_mercados_mayoristas[],3,0)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+VLOOKUP(A715,Codigos_mercados_mayoristas[],2,0)</f>
        <v>Metropolitana</v>
      </c>
      <c r="C715" s="4">
        <v>44147</v>
      </c>
      <c r="D715" s="3">
        <f>+VLOOKUP(A715,Codigos_mercados_mayoristas[],3,0)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+VLOOKUP(A716,Codigos_mercados_mayoristas[],2,0)</f>
        <v>Metropolitana</v>
      </c>
      <c r="C716" s="4">
        <v>44147</v>
      </c>
      <c r="D716" s="3">
        <f>+VLOOKUP(A716,Codigos_mercados_mayoristas[],3,0)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+VLOOKUP(A717,Codigos_mercados_mayoristas[],2,0)</f>
        <v>Metropolitana</v>
      </c>
      <c r="C717" s="4">
        <v>44147</v>
      </c>
      <c r="D717" s="3">
        <f>+VLOOKUP(A717,Codigos_mercados_mayoristas[],3,0)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+VLOOKUP(A718,Codigos_mercados_mayoristas[],2,0)</f>
        <v>Metropolitana</v>
      </c>
      <c r="C718" s="4">
        <v>44147</v>
      </c>
      <c r="D718" s="3">
        <f>+VLOOKUP(A718,Codigos_mercados_mayoristas[],3,0)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+VLOOKUP(A719,Codigos_mercados_mayoristas[],2,0)</f>
        <v>Metropolitana</v>
      </c>
      <c r="C719" s="4">
        <v>44147</v>
      </c>
      <c r="D719" s="3">
        <f>+VLOOKUP(A719,Codigos_mercados_mayoristas[],3,0)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+VLOOKUP(A720,Codigos_mercados_mayoristas[],2,0)</f>
        <v>Metropolitana</v>
      </c>
      <c r="C720" s="4">
        <v>44147</v>
      </c>
      <c r="D720" s="3">
        <f>+VLOOKUP(A720,Codigos_mercados_mayoristas[],3,0)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+VLOOKUP(A721,Codigos_mercados_mayoristas[],2,0)</f>
        <v>Metropolitana</v>
      </c>
      <c r="C721" s="4">
        <v>44147</v>
      </c>
      <c r="D721" s="3">
        <f>+VLOOKUP(A721,Codigos_mercados_mayoristas[],3,0)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+VLOOKUP(A722,Codigos_mercados_mayoristas[],2,0)</f>
        <v>Metropolitana</v>
      </c>
      <c r="C722" s="4">
        <v>44147</v>
      </c>
      <c r="D722" s="3">
        <f>+VLOOKUP(A722,Codigos_mercados_mayoristas[],3,0)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+VLOOKUP(A723,Codigos_mercados_mayoristas[],2,0)</f>
        <v>Metropolitana</v>
      </c>
      <c r="C723" s="4">
        <v>44147</v>
      </c>
      <c r="D723" s="3">
        <f>+VLOOKUP(A723,Codigos_mercados_mayoristas[],3,0)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+VLOOKUP(A724,Codigos_mercados_mayoristas[],2,0)</f>
        <v>Metropolitana</v>
      </c>
      <c r="C724" s="4">
        <v>44147</v>
      </c>
      <c r="D724" s="3">
        <f>+VLOOKUP(A724,Codigos_mercados_mayoristas[],3,0)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+VLOOKUP(A725,Codigos_mercados_mayoristas[],2,0)</f>
        <v>Metropolitana</v>
      </c>
      <c r="C725" s="4">
        <v>44147</v>
      </c>
      <c r="D725" s="3">
        <f>+VLOOKUP(A725,Codigos_mercados_mayoristas[],3,0)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+VLOOKUP(A726,Codigos_mercados_mayoristas[],2,0)</f>
        <v>Metropolitana</v>
      </c>
      <c r="C726" s="4">
        <v>44147</v>
      </c>
      <c r="D726" s="3">
        <f>+VLOOKUP(A726,Codigos_mercados_mayoristas[],3,0)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+VLOOKUP(A727,Codigos_mercados_mayoristas[],2,0)</f>
        <v>Metropolitana</v>
      </c>
      <c r="C727" s="4">
        <v>44147</v>
      </c>
      <c r="D727" s="3">
        <f>+VLOOKUP(A727,Codigos_mercados_mayoristas[],3,0)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+VLOOKUP(A728,Codigos_mercados_mayoristas[],2,0)</f>
        <v>Metropolitana</v>
      </c>
      <c r="C728" s="4">
        <v>44147</v>
      </c>
      <c r="D728" s="3">
        <f>+VLOOKUP(A728,Codigos_mercados_mayoristas[],3,0)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+VLOOKUP(A729,Codigos_mercados_mayoristas[],2,0)</f>
        <v>Metropolitana</v>
      </c>
      <c r="C729" s="4">
        <v>44147</v>
      </c>
      <c r="D729" s="3">
        <f>+VLOOKUP(A729,Codigos_mercados_mayoristas[],3,0)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+VLOOKUP(A730,Codigos_mercados_mayoristas[],2,0)</f>
        <v>Metropolitana</v>
      </c>
      <c r="C730" s="4">
        <v>44147</v>
      </c>
      <c r="D730" s="3">
        <f>+VLOOKUP(A730,Codigos_mercados_mayoristas[],3,0)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+VLOOKUP(A731,Codigos_mercados_mayoristas[],2,0)</f>
        <v>Metropolitana</v>
      </c>
      <c r="C731" s="4">
        <v>44147</v>
      </c>
      <c r="D731" s="3">
        <f>+VLOOKUP(A731,Codigos_mercados_mayoristas[],3,0)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x14ac:dyDescent="0.35">
      <c r="A732" s="8" t="s">
        <v>142</v>
      </c>
      <c r="B732" s="3" t="str">
        <f>+VLOOKUP(A732,Codigos_mercados_mayoristas[],2,0)</f>
        <v>Metropolitana</v>
      </c>
      <c r="C732" s="4">
        <v>44147</v>
      </c>
      <c r="D732" s="3">
        <f>+VLOOKUP(A732,Codigos_mercados_mayoristas[],3,0)</f>
        <v>13</v>
      </c>
      <c r="E732" s="11" t="s">
        <v>655</v>
      </c>
      <c r="F732" s="3" t="str">
        <f>+VLOOKUP(G732,Codigos_class_frutas[],2,0)</f>
        <v>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x14ac:dyDescent="0.35">
      <c r="A733" s="8" t="s">
        <v>142</v>
      </c>
      <c r="B733" s="3" t="str">
        <f>+VLOOKUP(A733,Codigos_mercados_mayoristas[],2,0)</f>
        <v>Metropolitana</v>
      </c>
      <c r="C733" s="4">
        <v>44147</v>
      </c>
      <c r="D733" s="3">
        <f>+VLOOKUP(A733,Codigos_mercados_mayoristas[],3,0)</f>
        <v>13</v>
      </c>
      <c r="E733" s="11" t="s">
        <v>655</v>
      </c>
      <c r="F733" s="3" t="str">
        <f>+VLOOKUP(G733,Codigos_class_frutas[],2,0)</f>
        <v>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x14ac:dyDescent="0.35">
      <c r="A734" s="8" t="s">
        <v>142</v>
      </c>
      <c r="B734" s="3" t="str">
        <f>+VLOOKUP(A734,Codigos_mercados_mayoristas[],2,0)</f>
        <v>Metropolitana</v>
      </c>
      <c r="C734" s="4">
        <v>44147</v>
      </c>
      <c r="D734" s="3">
        <f>+VLOOKUP(A734,Codigos_mercados_mayoristas[],3,0)</f>
        <v>13</v>
      </c>
      <c r="E734" s="11" t="s">
        <v>655</v>
      </c>
      <c r="F734" s="3" t="str">
        <f>+VLOOKUP(G734,Codigos_class_frutas[],2,0)</f>
        <v>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+VLOOKUP(A735,Codigos_mercados_mayoristas[],2,0)</f>
        <v>Metropolitana</v>
      </c>
      <c r="C735" s="4">
        <v>44147</v>
      </c>
      <c r="D735" s="3">
        <f>+VLOOKUP(A735,Codigos_mercados_mayoristas[],3,0)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+VLOOKUP(A736,Codigos_mercados_mayoristas[],2,0)</f>
        <v>Metropolitana</v>
      </c>
      <c r="C736" s="4">
        <v>44147</v>
      </c>
      <c r="D736" s="3">
        <f>+VLOOKUP(A736,Codigos_mercados_mayoristas[],3,0)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+VLOOKUP(A737,Codigos_mercados_mayoristas[],2,0)</f>
        <v>Metropolitana</v>
      </c>
      <c r="C737" s="4">
        <v>44147</v>
      </c>
      <c r="D737" s="3">
        <f>+VLOOKUP(A737,Codigos_mercados_mayoristas[],3,0)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+VLOOKUP(A738,Codigos_mercados_mayoristas[],2,0)</f>
        <v>Metropolitana</v>
      </c>
      <c r="C738" s="4">
        <v>44147</v>
      </c>
      <c r="D738" s="3">
        <f>+VLOOKUP(A738,Codigos_mercados_mayoristas[],3,0)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+VLOOKUP(A739,Codigos_mercados_mayoristas[],2,0)</f>
        <v>Metropolitana</v>
      </c>
      <c r="C739" s="4">
        <v>44147</v>
      </c>
      <c r="D739" s="3">
        <f>+VLOOKUP(A739,Codigos_mercados_mayoristas[],3,0)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+VLOOKUP(A740,Codigos_mercados_mayoristas[],2,0)</f>
        <v>Metropolitana</v>
      </c>
      <c r="C740" s="4">
        <v>44147</v>
      </c>
      <c r="D740" s="3">
        <f>+VLOOKUP(A740,Codigos_mercados_mayoristas[],3,0)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+VLOOKUP(A741,Codigos_mercados_mayoristas[],2,0)</f>
        <v>Metropolitana</v>
      </c>
      <c r="C741" s="4">
        <v>44147</v>
      </c>
      <c r="D741" s="3">
        <f>+VLOOKUP(A741,Codigos_mercados_mayoristas[],3,0)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+VLOOKUP(A742,Codigos_mercados_mayoristas[],2,0)</f>
        <v>Metropolitana</v>
      </c>
      <c r="C742" s="4">
        <v>44147</v>
      </c>
      <c r="D742" s="3">
        <f>+VLOOKUP(A742,Codigos_mercados_mayoristas[],3,0)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+VLOOKUP(A743,Codigos_mercados_mayoristas[],2,0)</f>
        <v>Metropolitana</v>
      </c>
      <c r="C743" s="4">
        <v>44147</v>
      </c>
      <c r="D743" s="3">
        <f>+VLOOKUP(A743,Codigos_mercados_mayoristas[],3,0)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+VLOOKUP(A744,Codigos_mercados_mayoristas[],2,0)</f>
        <v>Metropolitana</v>
      </c>
      <c r="C744" s="4">
        <v>44147</v>
      </c>
      <c r="D744" s="3">
        <f>+VLOOKUP(A744,Codigos_mercados_mayoristas[],3,0)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+VLOOKUP(A745,Codigos_mercados_mayoristas[],2,0)</f>
        <v>Metropolitana</v>
      </c>
      <c r="C745" s="4">
        <v>44147</v>
      </c>
      <c r="D745" s="3">
        <f>+VLOOKUP(A745,Codigos_mercados_mayoristas[],3,0)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+VLOOKUP(A746,Codigos_mercados_mayoristas[],2,0)</f>
        <v>Metropolitana</v>
      </c>
      <c r="C746" s="4">
        <v>44147</v>
      </c>
      <c r="D746" s="3">
        <f>+VLOOKUP(A746,Codigos_mercados_mayoristas[],3,0)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+VLOOKUP(A747,Codigos_mercados_mayoristas[],2,0)</f>
        <v>Metropolitana</v>
      </c>
      <c r="C747" s="4">
        <v>44147</v>
      </c>
      <c r="D747" s="3">
        <f>+VLOOKUP(A747,Codigos_mercados_mayoristas[],3,0)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+VLOOKUP(A748,Codigos_mercados_mayoristas[],2,0)</f>
        <v>Metropolitana</v>
      </c>
      <c r="C748" s="4">
        <v>44147</v>
      </c>
      <c r="D748" s="3">
        <f>+VLOOKUP(A748,Codigos_mercados_mayoristas[],3,0)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+VLOOKUP(A749,Codigos_mercados_mayoristas[],2,0)</f>
        <v>Metropolitana</v>
      </c>
      <c r="C749" s="4">
        <v>44147</v>
      </c>
      <c r="D749" s="3">
        <f>+VLOOKUP(A749,Codigos_mercados_mayoristas[],3,0)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+VLOOKUP(A750,Codigos_mercados_mayoristas[],2,0)</f>
        <v>Metropolitana</v>
      </c>
      <c r="C750" s="4">
        <v>44147</v>
      </c>
      <c r="D750" s="3">
        <f>+VLOOKUP(A750,Codigos_mercados_mayoristas[],3,0)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+VLOOKUP(A751,Codigos_mercados_mayoristas[],2,0)</f>
        <v>Metropolitana</v>
      </c>
      <c r="C751" s="4">
        <v>44147</v>
      </c>
      <c r="D751" s="3">
        <f>+VLOOKUP(A751,Codigos_mercados_mayoristas[],3,0)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+VLOOKUP(A752,Codigos_mercados_mayoristas[],2,0)</f>
        <v>Metropolitana</v>
      </c>
      <c r="C752" s="4">
        <v>44147</v>
      </c>
      <c r="D752" s="3">
        <f>+VLOOKUP(A752,Codigos_mercados_mayoristas[],3,0)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+VLOOKUP(A753,Codigos_mercados_mayoristas[],2,0)</f>
        <v>Metropolitana</v>
      </c>
      <c r="C753" s="4">
        <v>44147</v>
      </c>
      <c r="D753" s="3">
        <f>+VLOOKUP(A753,Codigos_mercados_mayoristas[],3,0)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+VLOOKUP(A754,Codigos_mercados_mayoristas[],2,0)</f>
        <v>Metropolitana</v>
      </c>
      <c r="C754" s="4">
        <v>44147</v>
      </c>
      <c r="D754" s="3">
        <f>+VLOOKUP(A754,Codigos_mercados_mayoristas[],3,0)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+VLOOKUP(A755,Codigos_mercados_mayoristas[],2,0)</f>
        <v>Metropolitana</v>
      </c>
      <c r="C755" s="4">
        <v>44147</v>
      </c>
      <c r="D755" s="3">
        <f>+VLOOKUP(A755,Codigos_mercados_mayoristas[],3,0)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666</v>
      </c>
      <c r="H755" s="16" t="s">
        <v>667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668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+VLOOKUP(A756,Codigos_mercados_mayoristas[],2,0)</f>
        <v>Metropolitana</v>
      </c>
      <c r="C756" s="4">
        <v>44147</v>
      </c>
      <c r="D756" s="3">
        <f>+VLOOKUP(A756,Codigos_mercados_mayoristas[],3,0)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672</v>
      </c>
      <c r="H756" s="16" t="s">
        <v>673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+VLOOKUP(A757,Codigos_mercados_mayoristas[],2,0)</f>
        <v>Metropolitana</v>
      </c>
      <c r="C757" s="4">
        <v>44147</v>
      </c>
      <c r="D757" s="3">
        <f>+VLOOKUP(A757,Codigos_mercados_mayoristas[],3,0)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+VLOOKUP(A758,Codigos_mercados_mayoristas[],2,0)</f>
        <v>Metropolitana</v>
      </c>
      <c r="C758" s="4">
        <v>44147</v>
      </c>
      <c r="D758" s="3">
        <f>+VLOOKUP(A758,Codigos_mercados_mayoristas[],3,0)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+VLOOKUP(A759,Codigos_mercados_mayoristas[],2,0)</f>
        <v>Metropolitana</v>
      </c>
      <c r="C759" s="4">
        <v>44147</v>
      </c>
      <c r="D759" s="3">
        <f>+VLOOKUP(A759,Codigos_mercados_mayoristas[],3,0)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+VLOOKUP(A760,Codigos_mercados_mayoristas[],2,0)</f>
        <v>Metropolitana</v>
      </c>
      <c r="C760" s="4">
        <v>44147</v>
      </c>
      <c r="D760" s="3">
        <f>+VLOOKUP(A760,Codigos_mercados_mayoristas[],3,0)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+VLOOKUP(A761,Codigos_mercados_mayoristas[],2,0)</f>
        <v>Metropolitana</v>
      </c>
      <c r="C761" s="4">
        <v>44147</v>
      </c>
      <c r="D761" s="3">
        <f>+VLOOKUP(A761,Codigos_mercados_mayoristas[],3,0)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+VLOOKUP(A762,Codigos_mercados_mayoristas[],2,0)</f>
        <v>Metropolitana</v>
      </c>
      <c r="C762" s="4">
        <v>44147</v>
      </c>
      <c r="D762" s="3">
        <f>+VLOOKUP(A762,Codigos_mercados_mayoristas[],3,0)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+VLOOKUP(A763,Codigos_mercados_mayoristas[],2,0)</f>
        <v>Metropolitana</v>
      </c>
      <c r="C763" s="4">
        <v>44147</v>
      </c>
      <c r="D763" s="3">
        <f>+VLOOKUP(A763,Codigos_mercados_mayoristas[],3,0)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+VLOOKUP(A764,Codigos_mercados_mayoristas[],2,0)</f>
        <v>Metropolitana</v>
      </c>
      <c r="C764" s="4">
        <v>44147</v>
      </c>
      <c r="D764" s="3">
        <f>+VLOOKUP(A764,Codigos_mercados_mayoristas[],3,0)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+VLOOKUP(A765,Codigos_mercados_mayoristas[],2,0)</f>
        <v>Metropolitana</v>
      </c>
      <c r="C765" s="4">
        <v>44147</v>
      </c>
      <c r="D765" s="3">
        <f>+VLOOKUP(A765,Codigos_mercados_mayoristas[],3,0)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+VLOOKUP(A766,Codigos_mercados_mayoristas[],2,0)</f>
        <v>Metropolitana</v>
      </c>
      <c r="C766" s="4">
        <v>44147</v>
      </c>
      <c r="D766" s="3">
        <f>+VLOOKUP(A766,Codigos_mercados_mayoristas[],3,0)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+VLOOKUP(A767,Codigos_mercados_mayoristas[],2,0)</f>
        <v>Metropolitana</v>
      </c>
      <c r="C767" s="4">
        <v>44147</v>
      </c>
      <c r="D767" s="3">
        <f>+VLOOKUP(A767,Codigos_mercados_mayoristas[],3,0)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+VLOOKUP(A768,Codigos_mercados_mayoristas[],2,0)</f>
        <v>Metropolitana</v>
      </c>
      <c r="C768" s="4">
        <v>44147</v>
      </c>
      <c r="D768" s="3">
        <f>+VLOOKUP(A768,Codigos_mercados_mayoristas[],3,0)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+VLOOKUP(A769,Codigos_mercados_mayoristas[],2,0)</f>
        <v>Metropolitana</v>
      </c>
      <c r="C769" s="4">
        <v>44147</v>
      </c>
      <c r="D769" s="3">
        <f>+VLOOKUP(A769,Codigos_mercados_mayoristas[],3,0)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+VLOOKUP(A770,Codigos_mercados_mayoristas[],2,0)</f>
        <v>Metropolitana</v>
      </c>
      <c r="C770" s="4">
        <v>44147</v>
      </c>
      <c r="D770" s="3">
        <f>+VLOOKUP(A770,Codigos_mercados_mayoristas[],3,0)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+VLOOKUP(A771,Codigos_mercados_mayoristas[],2,0)</f>
        <v>Metropolitana</v>
      </c>
      <c r="C771" s="4">
        <v>44147</v>
      </c>
      <c r="D771" s="3">
        <f>+VLOOKUP(A771,Codigos_mercados_mayoristas[],3,0)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+VLOOKUP(A772,Codigos_mercados_mayoristas[],2,0)</f>
        <v>Metropolitana</v>
      </c>
      <c r="C772" s="4">
        <v>44147</v>
      </c>
      <c r="D772" s="3">
        <f>+VLOOKUP(A772,Codigos_mercados_mayoristas[],3,0)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+VLOOKUP(A773,Codigos_mercados_mayoristas[],2,0)</f>
        <v>Metropolitana</v>
      </c>
      <c r="C773" s="4">
        <v>44147</v>
      </c>
      <c r="D773" s="3">
        <f>+VLOOKUP(A773,Codigos_mercados_mayoristas[],3,0)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x14ac:dyDescent="0.35">
      <c r="A774" s="8" t="s">
        <v>142</v>
      </c>
      <c r="B774" s="3" t="str">
        <f>+VLOOKUP(A774,Codigos_mercados_mayoristas[],2,0)</f>
        <v>Metropolitana</v>
      </c>
      <c r="C774" s="4">
        <v>44147</v>
      </c>
      <c r="D774" s="3">
        <f>+VLOOKUP(A774,Codigos_mercados_mayoristas[],3,0)</f>
        <v>13</v>
      </c>
      <c r="E774" s="11" t="s">
        <v>655</v>
      </c>
      <c r="F774" s="3" t="str">
        <f>+VLOOKUP(G774,Codigos_class_frutas[],2,0)</f>
        <v>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x14ac:dyDescent="0.35">
      <c r="A775" s="8" t="s">
        <v>142</v>
      </c>
      <c r="B775" s="3" t="str">
        <f>+VLOOKUP(A775,Codigos_mercados_mayoristas[],2,0)</f>
        <v>Metropolitana</v>
      </c>
      <c r="C775" s="4">
        <v>44147</v>
      </c>
      <c r="D775" s="3">
        <f>+VLOOKUP(A775,Codigos_mercados_mayoristas[],3,0)</f>
        <v>13</v>
      </c>
      <c r="E775" s="11" t="s">
        <v>655</v>
      </c>
      <c r="F775" s="3" t="str">
        <f>+VLOOKUP(G775,Codigos_class_frutas[],2,0)</f>
        <v>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x14ac:dyDescent="0.35">
      <c r="A776" s="8" t="s">
        <v>142</v>
      </c>
      <c r="B776" s="3" t="str">
        <f>+VLOOKUP(A776,Codigos_mercados_mayoristas[],2,0)</f>
        <v>Metropolitana</v>
      </c>
      <c r="C776" s="4">
        <v>44147</v>
      </c>
      <c r="D776" s="3">
        <f>+VLOOKUP(A776,Codigos_mercados_mayoristas[],3,0)</f>
        <v>13</v>
      </c>
      <c r="E776" s="11" t="s">
        <v>655</v>
      </c>
      <c r="F776" s="3" t="str">
        <f>+VLOOKUP(G776,Codigos_class_frutas[],2,0)</f>
        <v>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x14ac:dyDescent="0.35">
      <c r="A777" s="8" t="s">
        <v>142</v>
      </c>
      <c r="B777" s="3" t="str">
        <f>+VLOOKUP(A777,Codigos_mercados_mayoristas[],2,0)</f>
        <v>Metropolitana</v>
      </c>
      <c r="C777" s="4">
        <v>44147</v>
      </c>
      <c r="D777" s="3">
        <f>+VLOOKUP(A777,Codigos_mercados_mayoristas[],3,0)</f>
        <v>13</v>
      </c>
      <c r="E777" s="11" t="s">
        <v>655</v>
      </c>
      <c r="F777" s="3" t="str">
        <f>+VLOOKUP(G777,Codigos_class_frutas[],2,0)</f>
        <v>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x14ac:dyDescent="0.35">
      <c r="A778" s="8" t="s">
        <v>142</v>
      </c>
      <c r="B778" s="3" t="str">
        <f>+VLOOKUP(A778,Codigos_mercados_mayoristas[],2,0)</f>
        <v>Metropolitana</v>
      </c>
      <c r="C778" s="4">
        <v>44147</v>
      </c>
      <c r="D778" s="3">
        <f>+VLOOKUP(A778,Codigos_mercados_mayoristas[],3,0)</f>
        <v>13</v>
      </c>
      <c r="E778" s="11" t="s">
        <v>655</v>
      </c>
      <c r="F778" s="3" t="str">
        <f>+VLOOKUP(G778,Codigos_class_frutas[],2,0)</f>
        <v>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x14ac:dyDescent="0.35">
      <c r="A779" s="8" t="s">
        <v>142</v>
      </c>
      <c r="B779" s="3" t="str">
        <f>+VLOOKUP(A779,Codigos_mercados_mayoristas[],2,0)</f>
        <v>Metropolitana</v>
      </c>
      <c r="C779" s="4">
        <v>44147</v>
      </c>
      <c r="D779" s="3">
        <f>+VLOOKUP(A779,Codigos_mercados_mayoristas[],3,0)</f>
        <v>13</v>
      </c>
      <c r="E779" s="11" t="s">
        <v>655</v>
      </c>
      <c r="F779" s="3" t="str">
        <f>+VLOOKUP(G779,Codigos_class_frutas[],2,0)</f>
        <v>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x14ac:dyDescent="0.35">
      <c r="A780" s="8" t="s">
        <v>142</v>
      </c>
      <c r="B780" s="3" t="str">
        <f>+VLOOKUP(A780,Codigos_mercados_mayoristas[],2,0)</f>
        <v>Metropolitana</v>
      </c>
      <c r="C780" s="4">
        <v>44147</v>
      </c>
      <c r="D780" s="3">
        <f>+VLOOKUP(A780,Codigos_mercados_mayoristas[],3,0)</f>
        <v>13</v>
      </c>
      <c r="E780" s="11" t="s">
        <v>655</v>
      </c>
      <c r="F780" s="3" t="str">
        <f>+VLOOKUP(G780,Codigos_class_frutas[],2,0)</f>
        <v>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+VLOOKUP(A781,Codigos_mercados_mayoristas[],2,0)</f>
        <v>Metropolitana</v>
      </c>
      <c r="C781" s="4">
        <v>44147</v>
      </c>
      <c r="D781" s="3">
        <f>+VLOOKUP(A781,Codigos_mercados_mayoristas[],3,0)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683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+VLOOKUP(A782,Codigos_mercados_mayoristas[],2,0)</f>
        <v>Metropolitana</v>
      </c>
      <c r="C782" s="4">
        <v>44147</v>
      </c>
      <c r="D782" s="11">
        <f>+VLOOKUP(A782,Codigos_mercados_mayoristas[],3,0)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683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+VLOOKUP(A783,Codigos_mercados_mayoristas[],2,0)</f>
        <v>Metropolitana</v>
      </c>
      <c r="C783" s="4">
        <v>44147</v>
      </c>
      <c r="D783" s="3">
        <f>+VLOOKUP(A783,Codigos_mercados_mayoristas[],3,0)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+VLOOKUP(A784,Codigos_mercados_mayoristas[],2,0)</f>
        <v>Metropolitana</v>
      </c>
      <c r="C784" s="4">
        <v>44147</v>
      </c>
      <c r="D784" s="3">
        <f>+VLOOKUP(A784,Codigos_mercados_mayoristas[],3,0)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+VLOOKUP(A785,Codigos_mercados_mayoristas[],2,0)</f>
        <v>Metropolitana</v>
      </c>
      <c r="C785" s="4">
        <v>44147</v>
      </c>
      <c r="D785" s="3">
        <f>+VLOOKUP(A785,Codigos_mercados_mayoristas[],3,0)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+VLOOKUP(A786,Codigos_mercados_mayoristas[],2,0)</f>
        <v>Metropolitana</v>
      </c>
      <c r="C786" s="4">
        <v>44147</v>
      </c>
      <c r="D786" s="3">
        <f>+VLOOKUP(A786,Codigos_mercados_mayoristas[],3,0)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+VLOOKUP(A787,Codigos_mercados_mayoristas[],2,0)</f>
        <v>Metropolitana</v>
      </c>
      <c r="C787" s="4">
        <v>44147</v>
      </c>
      <c r="D787" s="3">
        <f>+VLOOKUP(A787,Codigos_mercados_mayoristas[],3,0)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+VLOOKUP(A788,Codigos_mercados_mayoristas[],2,0)</f>
        <v>Metropolitana</v>
      </c>
      <c r="C788" s="4">
        <v>44147</v>
      </c>
      <c r="D788" s="3">
        <f>+VLOOKUP(A788,Codigos_mercados_mayoristas[],3,0)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+VLOOKUP(A789,Codigos_mercados_mayoristas[],2,0)</f>
        <v>Metropolitana</v>
      </c>
      <c r="C789" s="4">
        <v>44147</v>
      </c>
      <c r="D789" s="3">
        <f>+VLOOKUP(A789,Codigos_mercados_mayoristas[],3,0)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+VLOOKUP(A790,Codigos_mercados_mayoristas[],2,0)</f>
        <v>Metropolitana</v>
      </c>
      <c r="C790" s="4">
        <v>44147</v>
      </c>
      <c r="D790" s="3">
        <f>+VLOOKUP(A790,Codigos_mercados_mayoristas[],3,0)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+VLOOKUP(A791,Codigos_mercados_mayoristas[],2,0)</f>
        <v>Metropolitana</v>
      </c>
      <c r="C791" s="4">
        <v>44147</v>
      </c>
      <c r="D791" s="3">
        <f>+VLOOKUP(A791,Codigos_mercados_mayoristas[],3,0)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x14ac:dyDescent="0.35">
      <c r="A792" s="10" t="s">
        <v>174</v>
      </c>
      <c r="B792" s="3" t="str">
        <f>+VLOOKUP(A792,Codigos_mercados_mayoristas[],2,0)</f>
        <v>Metropolitana</v>
      </c>
      <c r="C792" s="4">
        <v>44147</v>
      </c>
      <c r="D792" s="3">
        <f>+VLOOKUP(A792,Codigos_mercados_mayoristas[],3,0)</f>
        <v>13</v>
      </c>
      <c r="E792" s="11" t="s">
        <v>655</v>
      </c>
      <c r="F792" s="3" t="str">
        <f>+VLOOKUP(G792,Codigos_class_frutas[],2,0)</f>
        <v>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+VLOOKUP(A793,Codigos_mercados_mayoristas[],2,0)</f>
        <v>Metropolitana</v>
      </c>
      <c r="C793" s="4">
        <v>44147</v>
      </c>
      <c r="D793" s="3">
        <f>+VLOOKUP(A793,Codigos_mercados_mayoristas[],3,0)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670</v>
      </c>
      <c r="H793" s="3" t="s">
        <v>671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+VLOOKUP(A794,Codigos_mercados_mayoristas[],2,0)</f>
        <v>Metropolitana</v>
      </c>
      <c r="C794" s="4">
        <v>44147</v>
      </c>
      <c r="D794" s="3">
        <f>+VLOOKUP(A794,Codigos_mercados_mayoristas[],3,0)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670</v>
      </c>
      <c r="H794" s="3" t="s">
        <v>671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+VLOOKUP(A795,Codigos_mercados_mayoristas[],2,0)</f>
        <v>Metropolitana</v>
      </c>
      <c r="C795" s="4">
        <v>44147</v>
      </c>
      <c r="D795" s="3">
        <f>+VLOOKUP(A795,Codigos_mercados_mayoristas[],3,0)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670</v>
      </c>
      <c r="H795" s="3" t="s">
        <v>671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+VLOOKUP(A796,Codigos_mercados_mayoristas[],2,0)</f>
        <v>Metropolitana</v>
      </c>
      <c r="C796" s="4">
        <v>44147</v>
      </c>
      <c r="D796" s="3">
        <f>+VLOOKUP(A796,Codigos_mercados_mayoristas[],3,0)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670</v>
      </c>
      <c r="H796" s="3" t="s">
        <v>671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+VLOOKUP(A797,Codigos_mercados_mayoristas[],2,0)</f>
        <v>Metropolitana</v>
      </c>
      <c r="C797" s="4">
        <v>44147</v>
      </c>
      <c r="D797" s="3">
        <f>+VLOOKUP(A797,Codigos_mercados_mayoristas[],3,0)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684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+VLOOKUP(A798,Codigos_mercados_mayoristas[],2,0)</f>
        <v>Metropolitana</v>
      </c>
      <c r="C798" s="4">
        <v>44147</v>
      </c>
      <c r="D798" s="3">
        <f>+VLOOKUP(A798,Codigos_mercados_mayoristas[],3,0)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684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+VLOOKUP(A799,Codigos_mercados_mayoristas[],2,0)</f>
        <v>Metropolitana</v>
      </c>
      <c r="C799" s="4">
        <v>44147</v>
      </c>
      <c r="D799" s="3">
        <f>+VLOOKUP(A799,Codigos_mercados_mayoristas[],3,0)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+VLOOKUP(A800,Codigos_mercados_mayoristas[],2,0)</f>
        <v>Metropolitana</v>
      </c>
      <c r="C800" s="4">
        <v>44147</v>
      </c>
      <c r="D800" s="3">
        <f>+VLOOKUP(A800,Codigos_mercados_mayoristas[],3,0)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+VLOOKUP(A801,Codigos_mercados_mayoristas[],2,0)</f>
        <v>Metropolitana</v>
      </c>
      <c r="C801" s="4">
        <v>44147</v>
      </c>
      <c r="D801" s="3">
        <f>+VLOOKUP(A801,Codigos_mercados_mayoristas[],3,0)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+VLOOKUP(A802,Codigos_mercados_mayoristas[],2,0)</f>
        <v>Metropolitana</v>
      </c>
      <c r="C802" s="4">
        <v>44147</v>
      </c>
      <c r="D802" s="3">
        <f>+VLOOKUP(A802,Codigos_mercados_mayoristas[],3,0)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+VLOOKUP(A803,Codigos_mercados_mayoristas[],2,0)</f>
        <v>Metropolitana</v>
      </c>
      <c r="C803" s="4">
        <v>44147</v>
      </c>
      <c r="D803" s="3">
        <f>+VLOOKUP(A803,Codigos_mercados_mayoristas[],3,0)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+VLOOKUP(A804,Codigos_mercados_mayoristas[],2,0)</f>
        <v>Metropolitana</v>
      </c>
      <c r="C804" s="4">
        <v>44147</v>
      </c>
      <c r="D804" s="3">
        <f>+VLOOKUP(A804,Codigos_mercados_mayoristas[],3,0)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+VLOOKUP(A805,Codigos_mercados_mayoristas[],2,0)</f>
        <v>Metropolitana</v>
      </c>
      <c r="C805" s="4">
        <v>44147</v>
      </c>
      <c r="D805" s="3">
        <f>+VLOOKUP(A805,Codigos_mercados_mayoristas[],3,0)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+VLOOKUP(A806,Codigos_mercados_mayoristas[],2,0)</f>
        <v>Metropolitana</v>
      </c>
      <c r="C806" s="4">
        <v>44147</v>
      </c>
      <c r="D806" s="3">
        <f>+VLOOKUP(A806,Codigos_mercados_mayoristas[],3,0)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+VLOOKUP(A807,Codigos_mercados_mayoristas[],2,0)</f>
        <v>Metropolitana</v>
      </c>
      <c r="C807" s="4">
        <v>44147</v>
      </c>
      <c r="D807" s="3">
        <f>+VLOOKUP(A807,Codigos_mercados_mayoristas[],3,0)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+VLOOKUP(A808,Codigos_mercados_mayoristas[],2,0)</f>
        <v>Metropolitana</v>
      </c>
      <c r="C808" s="4">
        <v>44147</v>
      </c>
      <c r="D808" s="3">
        <f>+VLOOKUP(A808,Codigos_mercados_mayoristas[],3,0)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+VLOOKUP(A809,Codigos_mercados_mayoristas[],2,0)</f>
        <v>Metropolitana</v>
      </c>
      <c r="C809" s="4">
        <v>44147</v>
      </c>
      <c r="D809" s="3">
        <f>+VLOOKUP(A809,Codigos_mercados_mayoristas[],3,0)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+VLOOKUP(A810,Codigos_mercados_mayoristas[],2,0)</f>
        <v>Metropolitana</v>
      </c>
      <c r="C810" s="4">
        <v>44147</v>
      </c>
      <c r="D810" s="3">
        <f>+VLOOKUP(A810,Codigos_mercados_mayoristas[],3,0)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+VLOOKUP(A811,Codigos_mercados_mayoristas[],2,0)</f>
        <v>Metropolitana</v>
      </c>
      <c r="C811" s="4">
        <v>44147</v>
      </c>
      <c r="D811" s="3">
        <f>+VLOOKUP(A811,Codigos_mercados_mayoristas[],3,0)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x14ac:dyDescent="0.35">
      <c r="A812" s="10" t="s">
        <v>174</v>
      </c>
      <c r="B812" s="3" t="str">
        <f>+VLOOKUP(A812,Codigos_mercados_mayoristas[],2,0)</f>
        <v>Metropolitana</v>
      </c>
      <c r="C812" s="4">
        <v>44147</v>
      </c>
      <c r="D812" s="3">
        <f>+VLOOKUP(A812,Codigos_mercados_mayoristas[],3,0)</f>
        <v>13</v>
      </c>
      <c r="E812" s="11" t="s">
        <v>655</v>
      </c>
      <c r="F812" s="3" t="str">
        <f>+VLOOKUP(G812,Codigos_class_frutas[],2,0)</f>
        <v>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x14ac:dyDescent="0.35">
      <c r="A813" s="10" t="s">
        <v>174</v>
      </c>
      <c r="B813" s="3" t="str">
        <f>+VLOOKUP(A813,Codigos_mercados_mayoristas[],2,0)</f>
        <v>Metropolitana</v>
      </c>
      <c r="C813" s="4">
        <v>44147</v>
      </c>
      <c r="D813" s="3">
        <f>+VLOOKUP(A813,Codigos_mercados_mayoristas[],3,0)</f>
        <v>13</v>
      </c>
      <c r="E813" s="11" t="s">
        <v>655</v>
      </c>
      <c r="F813" s="3" t="str">
        <f>+VLOOKUP(G813,Codigos_class_frutas[],2,0)</f>
        <v>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x14ac:dyDescent="0.35">
      <c r="A814" s="10" t="s">
        <v>174</v>
      </c>
      <c r="B814" s="3" t="str">
        <f>+VLOOKUP(A814,Codigos_mercados_mayoristas[],2,0)</f>
        <v>Metropolitana</v>
      </c>
      <c r="C814" s="4">
        <v>44147</v>
      </c>
      <c r="D814" s="3">
        <f>+VLOOKUP(A814,Codigos_mercados_mayoristas[],3,0)</f>
        <v>13</v>
      </c>
      <c r="E814" s="11" t="s">
        <v>655</v>
      </c>
      <c r="F814" s="3" t="str">
        <f>+VLOOKUP(G814,Codigos_class_frutas[],2,0)</f>
        <v>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+VLOOKUP(A815,Codigos_mercados_mayoristas[],2,0)</f>
        <v>Metropolitana</v>
      </c>
      <c r="C815" s="4">
        <v>44147</v>
      </c>
      <c r="D815" s="3">
        <f>+VLOOKUP(A815,Codigos_mercados_mayoristas[],3,0)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+VLOOKUP(A816,Codigos_mercados_mayoristas[],2,0)</f>
        <v>Metropolitana</v>
      </c>
      <c r="C816" s="4">
        <v>44147</v>
      </c>
      <c r="D816" s="3">
        <f>+VLOOKUP(A816,Codigos_mercados_mayoristas[],3,0)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+VLOOKUP(A817,Codigos_mercados_mayoristas[],2,0)</f>
        <v>Metropolitana</v>
      </c>
      <c r="C817" s="4">
        <v>44147</v>
      </c>
      <c r="D817" s="3">
        <f>+VLOOKUP(A817,Codigos_mercados_mayoristas[],3,0)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+VLOOKUP(A818,Codigos_mercados_mayoristas[],2,0)</f>
        <v>Metropolitana</v>
      </c>
      <c r="C818" s="4">
        <v>44147</v>
      </c>
      <c r="D818" s="3">
        <f>+VLOOKUP(A818,Codigos_mercados_mayoristas[],3,0)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+VLOOKUP(A819,Codigos_mercados_mayoristas[],2,0)</f>
        <v>Metropolitana</v>
      </c>
      <c r="C819" s="4">
        <v>44147</v>
      </c>
      <c r="D819" s="3">
        <f>+VLOOKUP(A819,Codigos_mercados_mayoristas[],3,0)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+VLOOKUP(A820,Codigos_mercados_mayoristas[],2,0)</f>
        <v>Metropolitana</v>
      </c>
      <c r="C820" s="4">
        <v>44147</v>
      </c>
      <c r="D820" s="3">
        <f>+VLOOKUP(A820,Codigos_mercados_mayoristas[],3,0)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+VLOOKUP(A821,Codigos_mercados_mayoristas[],2,0)</f>
        <v>Metropolitana</v>
      </c>
      <c r="C821" s="4">
        <v>44147</v>
      </c>
      <c r="D821" s="3">
        <f>+VLOOKUP(A821,Codigos_mercados_mayoristas[],3,0)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+VLOOKUP(A822,Codigos_mercados_mayoristas[],2,0)</f>
        <v>Metropolitana</v>
      </c>
      <c r="C822" s="4">
        <v>44147</v>
      </c>
      <c r="D822" s="3">
        <f>+VLOOKUP(A822,Codigos_mercados_mayoristas[],3,0)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+VLOOKUP(A823,Codigos_mercados_mayoristas[],2,0)</f>
        <v>Metropolitana</v>
      </c>
      <c r="C823" s="4">
        <v>44147</v>
      </c>
      <c r="D823" s="3">
        <f>+VLOOKUP(A823,Codigos_mercados_mayoristas[],3,0)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+VLOOKUP(A824,Codigos_mercados_mayoristas[],2,0)</f>
        <v>Metropolitana</v>
      </c>
      <c r="C824" s="4">
        <v>44147</v>
      </c>
      <c r="D824" s="3">
        <f>+VLOOKUP(A824,Codigos_mercados_mayoristas[],3,0)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+VLOOKUP(A825,Codigos_mercados_mayoristas[],2,0)</f>
        <v>Metropolitana</v>
      </c>
      <c r="C825" s="4">
        <v>44147</v>
      </c>
      <c r="D825" s="3">
        <f>+VLOOKUP(A825,Codigos_mercados_mayoristas[],3,0)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+VLOOKUP(A826,Codigos_mercados_mayoristas[],2,0)</f>
        <v>Metropolitana</v>
      </c>
      <c r="C826" s="4">
        <v>44147</v>
      </c>
      <c r="D826" s="3">
        <f>+VLOOKUP(A826,Codigos_mercados_mayoristas[],3,0)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+VLOOKUP(A827,Codigos_mercados_mayoristas[],2,0)</f>
        <v>Metropolitana</v>
      </c>
      <c r="C827" s="4">
        <v>44147</v>
      </c>
      <c r="D827" s="3">
        <f>+VLOOKUP(A827,Codigos_mercados_mayoristas[],3,0)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+VLOOKUP(A828,Codigos_mercados_mayoristas[],2,0)</f>
        <v>Metropolitana</v>
      </c>
      <c r="C828" s="4">
        <v>44147</v>
      </c>
      <c r="D828" s="3">
        <f>+VLOOKUP(A828,Codigos_mercados_mayoristas[],3,0)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+VLOOKUP(A829,Codigos_mercados_mayoristas[],2,0)</f>
        <v>Metropolitana</v>
      </c>
      <c r="C829" s="4">
        <v>44147</v>
      </c>
      <c r="D829" s="3">
        <f>+VLOOKUP(A829,Codigos_mercados_mayoristas[],3,0)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+VLOOKUP(A830,Codigos_mercados_mayoristas[],2,0)</f>
        <v>Metropolitana</v>
      </c>
      <c r="C830" s="4">
        <v>44147</v>
      </c>
      <c r="D830" s="3">
        <f>+VLOOKUP(A830,Codigos_mercados_mayoristas[],3,0)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+VLOOKUP(A831,Codigos_mercados_mayoristas[],2,0)</f>
        <v>Metropolitana</v>
      </c>
      <c r="C831" s="4">
        <v>44147</v>
      </c>
      <c r="D831" s="3">
        <f>+VLOOKUP(A831,Codigos_mercados_mayoristas[],3,0)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+VLOOKUP(A832,Codigos_mercados_mayoristas[],2,0)</f>
        <v>Metropolitana</v>
      </c>
      <c r="C832" s="4">
        <v>44147</v>
      </c>
      <c r="D832" s="3">
        <f>+VLOOKUP(A832,Codigos_mercados_mayoristas[],3,0)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+VLOOKUP(A833,Codigos_mercados_mayoristas[],2,0)</f>
        <v>Metropolitana</v>
      </c>
      <c r="C833" s="4">
        <v>44147</v>
      </c>
      <c r="D833" s="3">
        <f>+VLOOKUP(A833,Codigos_mercados_mayoristas[],3,0)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+VLOOKUP(A834,Codigos_mercados_mayoristas[],2,0)</f>
        <v>Metropolitana</v>
      </c>
      <c r="C834" s="4">
        <v>44147</v>
      </c>
      <c r="D834" s="3">
        <f>+VLOOKUP(A834,Codigos_mercados_mayoristas[],3,0)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+VLOOKUP(A835,Codigos_mercados_mayoristas[],2,0)</f>
        <v>Metropolitana</v>
      </c>
      <c r="C835" s="4">
        <v>44147</v>
      </c>
      <c r="D835" s="3">
        <f>+VLOOKUP(A835,Codigos_mercados_mayoristas[],3,0)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+VLOOKUP(A836,Codigos_mercados_mayoristas[],2,0)</f>
        <v>Metropolitana</v>
      </c>
      <c r="C836" s="4">
        <v>44147</v>
      </c>
      <c r="D836" s="3">
        <f>+VLOOKUP(A836,Codigos_mercados_mayoristas[],3,0)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678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x14ac:dyDescent="0.35">
      <c r="A837" s="10" t="s">
        <v>174</v>
      </c>
      <c r="B837" s="3" t="str">
        <f>+VLOOKUP(A837,Codigos_mercados_mayoristas[],2,0)</f>
        <v>Metropolitana</v>
      </c>
      <c r="C837" s="4">
        <v>44147</v>
      </c>
      <c r="D837" s="3">
        <f>+VLOOKUP(A837,Codigos_mercados_mayoristas[],3,0)</f>
        <v>13</v>
      </c>
      <c r="E837" s="11" t="s">
        <v>655</v>
      </c>
      <c r="F837" s="3" t="str">
        <f>+VLOOKUP(G837,Codigos_class_frutas[],2,0)</f>
        <v>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x14ac:dyDescent="0.35">
      <c r="A838" s="10" t="s">
        <v>174</v>
      </c>
      <c r="B838" s="3" t="str">
        <f>+VLOOKUP(A838,Codigos_mercados_mayoristas[],2,0)</f>
        <v>Metropolitana</v>
      </c>
      <c r="C838" s="4">
        <v>44147</v>
      </c>
      <c r="D838" s="3">
        <f>+VLOOKUP(A838,Codigos_mercados_mayoristas[],3,0)</f>
        <v>13</v>
      </c>
      <c r="E838" s="11" t="s">
        <v>655</v>
      </c>
      <c r="F838" s="3" t="str">
        <f>+VLOOKUP(G838,Codigos_class_frutas[],2,0)</f>
        <v>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x14ac:dyDescent="0.35">
      <c r="A839" s="10" t="s">
        <v>174</v>
      </c>
      <c r="B839" s="3" t="str">
        <f>+VLOOKUP(A839,Codigos_mercados_mayoristas[],2,0)</f>
        <v>Metropolitana</v>
      </c>
      <c r="C839" s="4">
        <v>44147</v>
      </c>
      <c r="D839" s="3">
        <f>+VLOOKUP(A839,Codigos_mercados_mayoristas[],3,0)</f>
        <v>13</v>
      </c>
      <c r="E839" s="11" t="s">
        <v>655</v>
      </c>
      <c r="F839" s="3" t="str">
        <f>+VLOOKUP(G839,Codigos_class_frutas[],2,0)</f>
        <v>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x14ac:dyDescent="0.35">
      <c r="A840" s="10" t="s">
        <v>174</v>
      </c>
      <c r="B840" s="3" t="str">
        <f>+VLOOKUP(A840,Codigos_mercados_mayoristas[],2,0)</f>
        <v>Metropolitana</v>
      </c>
      <c r="C840" s="4">
        <v>44147</v>
      </c>
      <c r="D840" s="3">
        <f>+VLOOKUP(A840,Codigos_mercados_mayoristas[],3,0)</f>
        <v>13</v>
      </c>
      <c r="E840" s="11" t="s">
        <v>655</v>
      </c>
      <c r="F840" s="3" t="str">
        <f>+VLOOKUP(G840,Codigos_class_frutas[],2,0)</f>
        <v>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x14ac:dyDescent="0.35">
      <c r="A841" s="10" t="s">
        <v>174</v>
      </c>
      <c r="B841" s="3" t="str">
        <f>+VLOOKUP(A841,Codigos_mercados_mayoristas[],2,0)</f>
        <v>Metropolitana</v>
      </c>
      <c r="C841" s="4">
        <v>44147</v>
      </c>
      <c r="D841" s="3">
        <f>+VLOOKUP(A841,Codigos_mercados_mayoristas[],3,0)</f>
        <v>13</v>
      </c>
      <c r="E841" s="11" t="s">
        <v>655</v>
      </c>
      <c r="F841" s="3" t="str">
        <f>+VLOOKUP(G841,Codigos_class_frutas[],2,0)</f>
        <v>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x14ac:dyDescent="0.35">
      <c r="A842" s="10" t="s">
        <v>174</v>
      </c>
      <c r="B842" s="3" t="str">
        <f>+VLOOKUP(A842,Codigos_mercados_mayoristas[],2,0)</f>
        <v>Metropolitana</v>
      </c>
      <c r="C842" s="4">
        <v>44147</v>
      </c>
      <c r="D842" s="3">
        <f>+VLOOKUP(A842,Codigos_mercados_mayoristas[],3,0)</f>
        <v>13</v>
      </c>
      <c r="E842" s="11" t="s">
        <v>655</v>
      </c>
      <c r="F842" s="3" t="str">
        <f>+VLOOKUP(G842,Codigos_class_frutas[],2,0)</f>
        <v>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x14ac:dyDescent="0.35">
      <c r="A843" s="10" t="s">
        <v>174</v>
      </c>
      <c r="B843" s="3" t="str">
        <f>+VLOOKUP(A843,Codigos_mercados_mayoristas[],2,0)</f>
        <v>Metropolitana</v>
      </c>
      <c r="C843" s="4">
        <v>44147</v>
      </c>
      <c r="D843" s="3">
        <f>+VLOOKUP(A843,Codigos_mercados_mayoristas[],3,0)</f>
        <v>13</v>
      </c>
      <c r="E843" s="11" t="s">
        <v>655</v>
      </c>
      <c r="F843" s="3" t="str">
        <f>+VLOOKUP(G843,Codigos_class_frutas[],2,0)</f>
        <v>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+VLOOKUP(A844,Codigos_mercados_mayoristas[],2,0)</f>
        <v>Metropolitana</v>
      </c>
      <c r="C844" s="4">
        <v>44147</v>
      </c>
      <c r="D844" s="3">
        <f>+VLOOKUP(A844,Codigos_mercados_mayoristas[],3,0)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685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+VLOOKUP(A845,Codigos_mercados_mayoristas[],2,0)</f>
        <v>Metropolitana</v>
      </c>
      <c r="C845" s="4">
        <v>44147</v>
      </c>
      <c r="D845" s="11">
        <f>+VLOOKUP(A845,Codigos_mercados_mayoristas[],3,0)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685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+VLOOKUP(A846,Codigos_mercados_mayoristas[],2,0)</f>
        <v>Maule</v>
      </c>
      <c r="C846" s="4">
        <v>44147</v>
      </c>
      <c r="D846" s="3">
        <f>+VLOOKUP(A846,Codigos_mercados_mayoristas[],3,0)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664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+VLOOKUP(A847,Codigos_mercados_mayoristas[],2,0)</f>
        <v>Maule</v>
      </c>
      <c r="C847" s="4">
        <v>44147</v>
      </c>
      <c r="D847" s="3">
        <f>+VLOOKUP(A847,Codigos_mercados_mayoristas[],3,0)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+VLOOKUP(A848,Codigos_mercados_mayoristas[],2,0)</f>
        <v>Maule</v>
      </c>
      <c r="C848" s="4">
        <v>44147</v>
      </c>
      <c r="D848" s="3">
        <f>+VLOOKUP(A848,Codigos_mercados_mayoristas[],3,0)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+VLOOKUP(A849,Codigos_mercados_mayoristas[],2,0)</f>
        <v>Maule</v>
      </c>
      <c r="C849" s="4">
        <v>44147</v>
      </c>
      <c r="D849" s="3">
        <f>+VLOOKUP(A849,Codigos_mercados_mayoristas[],3,0)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+VLOOKUP(A850,Codigos_mercados_mayoristas[],2,0)</f>
        <v>Maule</v>
      </c>
      <c r="C850" s="4">
        <v>44147</v>
      </c>
      <c r="D850" s="3">
        <f>+VLOOKUP(A850,Codigos_mercados_mayoristas[],3,0)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+VLOOKUP(A851,Codigos_mercados_mayoristas[],2,0)</f>
        <v>Maule</v>
      </c>
      <c r="C851" s="4">
        <v>44147</v>
      </c>
      <c r="D851" s="3">
        <f>+VLOOKUP(A851,Codigos_mercados_mayoristas[],3,0)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+VLOOKUP(A852,Codigos_mercados_mayoristas[],2,0)</f>
        <v>Maule</v>
      </c>
      <c r="C852" s="4">
        <v>44147</v>
      </c>
      <c r="D852" s="3">
        <f>+VLOOKUP(A852,Codigos_mercados_mayoristas[],3,0)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+VLOOKUP(A853,Codigos_mercados_mayoristas[],2,0)</f>
        <v>Maule</v>
      </c>
      <c r="C853" s="4">
        <v>44147</v>
      </c>
      <c r="D853" s="3">
        <f>+VLOOKUP(A853,Codigos_mercados_mayoristas[],3,0)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+VLOOKUP(A854,Codigos_mercados_mayoristas[],2,0)</f>
        <v>Maule</v>
      </c>
      <c r="C854" s="4">
        <v>44147</v>
      </c>
      <c r="D854" s="3">
        <f>+VLOOKUP(A854,Codigos_mercados_mayoristas[],3,0)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+VLOOKUP(A855,Codigos_mercados_mayoristas[],2,0)</f>
        <v>Maule</v>
      </c>
      <c r="C855" s="4">
        <v>44147</v>
      </c>
      <c r="D855" s="3">
        <f>+VLOOKUP(A855,Codigos_mercados_mayoristas[],3,0)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+VLOOKUP(A856,Codigos_mercados_mayoristas[],2,0)</f>
        <v>Maule</v>
      </c>
      <c r="C856" s="4">
        <v>44147</v>
      </c>
      <c r="D856" s="3">
        <f>+VLOOKUP(A856,Codigos_mercados_mayoristas[],3,0)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+VLOOKUP(A857,Codigos_mercados_mayoristas[],2,0)</f>
        <v>Maule</v>
      </c>
      <c r="C857" s="4">
        <v>44147</v>
      </c>
      <c r="D857" s="3">
        <f>+VLOOKUP(A857,Codigos_mercados_mayoristas[],3,0)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+VLOOKUP(A858,Codigos_mercados_mayoristas[],2,0)</f>
        <v>Maule</v>
      </c>
      <c r="C858" s="4">
        <v>44147</v>
      </c>
      <c r="D858" s="3">
        <f>+VLOOKUP(A858,Codigos_mercados_mayoristas[],3,0)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+VLOOKUP(A859,Codigos_mercados_mayoristas[],2,0)</f>
        <v>Maule</v>
      </c>
      <c r="C859" s="4">
        <v>44147</v>
      </c>
      <c r="D859" s="3">
        <f>+VLOOKUP(A859,Codigos_mercados_mayoristas[],3,0)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+VLOOKUP(A860,Codigos_mercados_mayoristas[],2,0)</f>
        <v>Maule</v>
      </c>
      <c r="C860" s="4">
        <v>44147</v>
      </c>
      <c r="D860" s="3">
        <f>+VLOOKUP(A860,Codigos_mercados_mayoristas[],3,0)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+VLOOKUP(A861,Codigos_mercados_mayoristas[],2,0)</f>
        <v>Maule</v>
      </c>
      <c r="C861" s="4">
        <v>44147</v>
      </c>
      <c r="D861" s="3">
        <f>+VLOOKUP(A861,Codigos_mercados_mayoristas[],3,0)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+VLOOKUP(A862,Codigos_mercados_mayoristas[],2,0)</f>
        <v>Maule</v>
      </c>
      <c r="C862" s="4">
        <v>44147</v>
      </c>
      <c r="D862" s="3">
        <f>+VLOOKUP(A862,Codigos_mercados_mayoristas[],3,0)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+VLOOKUP(A863,Codigos_mercados_mayoristas[],2,0)</f>
        <v>Maule</v>
      </c>
      <c r="C863" s="4">
        <v>44147</v>
      </c>
      <c r="D863" s="3">
        <f>+VLOOKUP(A863,Codigos_mercados_mayoristas[],3,0)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+VLOOKUP(A864,Codigos_mercados_mayoristas[],2,0)</f>
        <v>Maule</v>
      </c>
      <c r="C864" s="4">
        <v>44147</v>
      </c>
      <c r="D864" s="3">
        <f>+VLOOKUP(A864,Codigos_mercados_mayoristas[],3,0)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x14ac:dyDescent="0.35">
      <c r="A865" s="8" t="s">
        <v>134</v>
      </c>
      <c r="B865" s="3" t="str">
        <f>+VLOOKUP(A865,Codigos_mercados_mayoristas[],2,0)</f>
        <v>Maule</v>
      </c>
      <c r="C865" s="4">
        <v>44147</v>
      </c>
      <c r="D865" s="3">
        <f>+VLOOKUP(A865,Codigos_mercados_mayoristas[],3,0)</f>
        <v>7</v>
      </c>
      <c r="E865" s="11" t="s">
        <v>655</v>
      </c>
      <c r="F865" s="3" t="str">
        <f>+VLOOKUP(G865,Codigos_class_frutas[],2,0)</f>
        <v>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x14ac:dyDescent="0.35">
      <c r="A866" s="8" t="s">
        <v>134</v>
      </c>
      <c r="B866" s="3" t="str">
        <f>+VLOOKUP(A866,Codigos_mercados_mayoristas[],2,0)</f>
        <v>Maule</v>
      </c>
      <c r="C866" s="4">
        <v>44147</v>
      </c>
      <c r="D866" s="3">
        <f>+VLOOKUP(A866,Codigos_mercados_mayoristas[],3,0)</f>
        <v>7</v>
      </c>
      <c r="E866" s="11" t="s">
        <v>655</v>
      </c>
      <c r="F866" s="3" t="str">
        <f>+VLOOKUP(G866,Codigos_class_frutas[],2,0)</f>
        <v>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x14ac:dyDescent="0.35">
      <c r="A867" s="8" t="s">
        <v>134</v>
      </c>
      <c r="B867" s="11" t="str">
        <f>+VLOOKUP(A867,Codigos_mercados_mayoristas[],2,0)</f>
        <v>Maule</v>
      </c>
      <c r="C867" s="4">
        <v>44147</v>
      </c>
      <c r="D867" s="11">
        <f>+VLOOKUP(A867,Codigos_mercados_mayoristas[],3,0)</f>
        <v>7</v>
      </c>
      <c r="E867" s="11" t="s">
        <v>655</v>
      </c>
      <c r="F867" s="11" t="str">
        <f>+VLOOKUP(G867,Codigos_class_frutas[],2,0)</f>
        <v>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+VLOOKUP(A868,Codigos_mercados_mayoristas[],2,0)</f>
        <v>Valparaíso</v>
      </c>
      <c r="C868" s="4">
        <v>44147</v>
      </c>
      <c r="D868" s="3">
        <f>+VLOOKUP(A868,Codigos_mercados_mayoristas[],3,0)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+VLOOKUP(A869,Codigos_mercados_mayoristas[],2,0)</f>
        <v>Valparaíso</v>
      </c>
      <c r="C869" s="4">
        <v>44147</v>
      </c>
      <c r="D869" s="3">
        <f>+VLOOKUP(A869,Codigos_mercados_mayoristas[],3,0)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+VLOOKUP(A870,Codigos_mercados_mayoristas[],2,0)</f>
        <v>Valparaíso</v>
      </c>
      <c r="C870" s="4">
        <v>44147</v>
      </c>
      <c r="D870" s="3">
        <f>+VLOOKUP(A870,Codigos_mercados_mayoristas[],3,0)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+VLOOKUP(A871,Codigos_mercados_mayoristas[],2,0)</f>
        <v>Valparaíso</v>
      </c>
      <c r="C871" s="4">
        <v>44147</v>
      </c>
      <c r="D871" s="3">
        <f>+VLOOKUP(A871,Codigos_mercados_mayoristas[],3,0)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+VLOOKUP(A872,Codigos_mercados_mayoristas[],2,0)</f>
        <v>Valparaíso</v>
      </c>
      <c r="C872" s="4">
        <v>44147</v>
      </c>
      <c r="D872" s="3">
        <f>+VLOOKUP(A872,Codigos_mercados_mayoristas[],3,0)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+VLOOKUP(A873,Codigos_mercados_mayoristas[],2,0)</f>
        <v>Valparaíso</v>
      </c>
      <c r="C873" s="4">
        <v>44147</v>
      </c>
      <c r="D873" s="3">
        <f>+VLOOKUP(A873,Codigos_mercados_mayoristas[],3,0)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+VLOOKUP(A874,Codigos_mercados_mayoristas[],2,0)</f>
        <v>Valparaíso</v>
      </c>
      <c r="C874" s="4">
        <v>44147</v>
      </c>
      <c r="D874" s="3">
        <f>+VLOOKUP(A874,Codigos_mercados_mayoristas[],3,0)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+VLOOKUP(A875,Codigos_mercados_mayoristas[],2,0)</f>
        <v>Valparaíso</v>
      </c>
      <c r="C875" s="4">
        <v>44147</v>
      </c>
      <c r="D875" s="3">
        <f>+VLOOKUP(A875,Codigos_mercados_mayoristas[],3,0)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+VLOOKUP(A876,Codigos_mercados_mayoristas[],2,0)</f>
        <v>Valparaíso</v>
      </c>
      <c r="C876" s="4">
        <v>44147</v>
      </c>
      <c r="D876" s="3">
        <f>+VLOOKUP(A876,Codigos_mercados_mayoristas[],3,0)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+VLOOKUP(A877,Codigos_mercados_mayoristas[],2,0)</f>
        <v>Valparaíso</v>
      </c>
      <c r="C877" s="4">
        <v>44147</v>
      </c>
      <c r="D877" s="3">
        <f>+VLOOKUP(A877,Codigos_mercados_mayoristas[],3,0)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677</v>
      </c>
      <c r="O877" s="9" t="s">
        <v>665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+VLOOKUP(A878,Codigos_mercados_mayoristas[],2,0)</f>
        <v>Valparaíso</v>
      </c>
      <c r="C878" s="4">
        <v>44147</v>
      </c>
      <c r="D878" s="3">
        <f>+VLOOKUP(A878,Codigos_mercados_mayoristas[],3,0)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675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+VLOOKUP(A879,Codigos_mercados_mayoristas[],2,0)</f>
        <v>Valparaíso</v>
      </c>
      <c r="C879" s="4">
        <v>44147</v>
      </c>
      <c r="D879" s="3">
        <f>+VLOOKUP(A879,Codigos_mercados_mayoristas[],3,0)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677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+VLOOKUP(A880,Codigos_mercados_mayoristas[],2,0)</f>
        <v>Valparaíso</v>
      </c>
      <c r="C880" s="4">
        <v>44147</v>
      </c>
      <c r="D880" s="3">
        <f>+VLOOKUP(A880,Codigos_mercados_mayoristas[],3,0)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677</v>
      </c>
      <c r="O880" s="9" t="s">
        <v>665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+VLOOKUP(A881,Codigos_mercados_mayoristas[],2,0)</f>
        <v>Valparaíso</v>
      </c>
      <c r="C881" s="4">
        <v>44147</v>
      </c>
      <c r="D881" s="3">
        <f>+VLOOKUP(A881,Codigos_mercados_mayoristas[],3,0)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675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+VLOOKUP(A882,Codigos_mercados_mayoristas[],2,0)</f>
        <v>Valparaíso</v>
      </c>
      <c r="C882" s="4">
        <v>44147</v>
      </c>
      <c r="D882" s="3">
        <f>+VLOOKUP(A882,Codigos_mercados_mayoristas[],3,0)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677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+VLOOKUP(A883,Codigos_mercados_mayoristas[],2,0)</f>
        <v>Valparaíso</v>
      </c>
      <c r="C883" s="4">
        <v>44147</v>
      </c>
      <c r="D883" s="3">
        <f>+VLOOKUP(A883,Codigos_mercados_mayoristas[],3,0)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677</v>
      </c>
      <c r="O883" s="9" t="s">
        <v>665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+VLOOKUP(A884,Codigos_mercados_mayoristas[],2,0)</f>
        <v>Valparaíso</v>
      </c>
      <c r="C884" s="4">
        <v>44147</v>
      </c>
      <c r="D884" s="3">
        <f>+VLOOKUP(A884,Codigos_mercados_mayoristas[],3,0)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675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+VLOOKUP(A885,Codigos_mercados_mayoristas[],2,0)</f>
        <v>Valparaíso</v>
      </c>
      <c r="C885" s="4">
        <v>44147</v>
      </c>
      <c r="D885" s="3">
        <f>+VLOOKUP(A885,Codigos_mercados_mayoristas[],3,0)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+VLOOKUP(A886,Codigos_mercados_mayoristas[],2,0)</f>
        <v>Valparaíso</v>
      </c>
      <c r="C886" s="4">
        <v>44147</v>
      </c>
      <c r="D886" s="3">
        <f>+VLOOKUP(A886,Codigos_mercados_mayoristas[],3,0)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+VLOOKUP(A887,Codigos_mercados_mayoristas[],2,0)</f>
        <v>Valparaíso</v>
      </c>
      <c r="C887" s="4">
        <v>44147</v>
      </c>
      <c r="D887" s="3">
        <f>+VLOOKUP(A887,Codigos_mercados_mayoristas[],3,0)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+VLOOKUP(A888,Codigos_mercados_mayoristas[],2,0)</f>
        <v>Valparaíso</v>
      </c>
      <c r="C888" s="4">
        <v>44147</v>
      </c>
      <c r="D888" s="3">
        <f>+VLOOKUP(A888,Codigos_mercados_mayoristas[],3,0)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+VLOOKUP(A889,Codigos_mercados_mayoristas[],2,0)</f>
        <v>Valparaíso</v>
      </c>
      <c r="C889" s="4">
        <v>44147</v>
      </c>
      <c r="D889" s="3">
        <f>+VLOOKUP(A889,Codigos_mercados_mayoristas[],3,0)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+VLOOKUP(A890,Codigos_mercados_mayoristas[],2,0)</f>
        <v>Valparaíso</v>
      </c>
      <c r="C890" s="4">
        <v>44147</v>
      </c>
      <c r="D890" s="3">
        <f>+VLOOKUP(A890,Codigos_mercados_mayoristas[],3,0)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+VLOOKUP(A891,Codigos_mercados_mayoristas[],2,0)</f>
        <v>Valparaíso</v>
      </c>
      <c r="C891" s="4">
        <v>44147</v>
      </c>
      <c r="D891" s="3">
        <f>+VLOOKUP(A891,Codigos_mercados_mayoristas[],3,0)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x14ac:dyDescent="0.35">
      <c r="A892" s="8" t="s">
        <v>60</v>
      </c>
      <c r="B892" s="3" t="str">
        <f>+VLOOKUP(A892,Codigos_mercados_mayoristas[],2,0)</f>
        <v>Valparaíso</v>
      </c>
      <c r="C892" s="4">
        <v>44147</v>
      </c>
      <c r="D892" s="3">
        <f>+VLOOKUP(A892,Codigos_mercados_mayoristas[],3,0)</f>
        <v>5</v>
      </c>
      <c r="E892" s="11" t="s">
        <v>655</v>
      </c>
      <c r="F892" s="3" t="str">
        <f>+VLOOKUP(G892,Codigos_class_frutas[],2,0)</f>
        <v>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x14ac:dyDescent="0.35">
      <c r="A893" s="8" t="s">
        <v>60</v>
      </c>
      <c r="B893" s="3" t="str">
        <f>+VLOOKUP(A893,Codigos_mercados_mayoristas[],2,0)</f>
        <v>Valparaíso</v>
      </c>
      <c r="C893" s="4">
        <v>44147</v>
      </c>
      <c r="D893" s="3">
        <f>+VLOOKUP(A893,Codigos_mercados_mayoristas[],3,0)</f>
        <v>5</v>
      </c>
      <c r="E893" s="11" t="s">
        <v>655</v>
      </c>
      <c r="F893" s="3" t="str">
        <f>+VLOOKUP(G893,Codigos_class_frutas[],2,0)</f>
        <v>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+VLOOKUP(A894,Codigos_mercados_mayoristas[],2,0)</f>
        <v>Valparaíso</v>
      </c>
      <c r="C894" s="4">
        <v>44147</v>
      </c>
      <c r="D894" s="3">
        <f>+VLOOKUP(A894,Codigos_mercados_mayoristas[],3,0)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+VLOOKUP(A895,Codigos_mercados_mayoristas[],2,0)</f>
        <v>Valparaíso</v>
      </c>
      <c r="C895" s="4">
        <v>44147</v>
      </c>
      <c r="D895" s="3">
        <f>+VLOOKUP(A895,Codigos_mercados_mayoristas[],3,0)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+VLOOKUP(A896,Codigos_mercados_mayoristas[],2,0)</f>
        <v>Valparaíso</v>
      </c>
      <c r="C896" s="4">
        <v>44147</v>
      </c>
      <c r="D896" s="3">
        <f>+VLOOKUP(A896,Codigos_mercados_mayoristas[],3,0)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+VLOOKUP(A897,Codigos_mercados_mayoristas[],2,0)</f>
        <v>Valparaíso</v>
      </c>
      <c r="C897" s="4">
        <v>44147</v>
      </c>
      <c r="D897" s="3">
        <f>+VLOOKUP(A897,Codigos_mercados_mayoristas[],3,0)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+VLOOKUP(A898,Codigos_mercados_mayoristas[],2,0)</f>
        <v>Valparaíso</v>
      </c>
      <c r="C898" s="4">
        <v>44147</v>
      </c>
      <c r="D898" s="3">
        <f>+VLOOKUP(A898,Codigos_mercados_mayoristas[],3,0)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+VLOOKUP(A899,Codigos_mercados_mayoristas[],2,0)</f>
        <v>Valparaíso</v>
      </c>
      <c r="C899" s="4">
        <v>44147</v>
      </c>
      <c r="D899" s="3">
        <f>+VLOOKUP(A899,Codigos_mercados_mayoristas[],3,0)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+VLOOKUP(A900,Codigos_mercados_mayoristas[],2,0)</f>
        <v>Valparaíso</v>
      </c>
      <c r="C900" s="4">
        <v>44147</v>
      </c>
      <c r="D900" s="3">
        <f>+VLOOKUP(A900,Codigos_mercados_mayoristas[],3,0)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+VLOOKUP(A901,Codigos_mercados_mayoristas[],2,0)</f>
        <v>Valparaíso</v>
      </c>
      <c r="C901" s="4">
        <v>44147</v>
      </c>
      <c r="D901" s="3">
        <f>+VLOOKUP(A901,Codigos_mercados_mayoristas[],3,0)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+VLOOKUP(A902,Codigos_mercados_mayoristas[],2,0)</f>
        <v>Valparaíso</v>
      </c>
      <c r="C902" s="4">
        <v>44147</v>
      </c>
      <c r="D902" s="3">
        <f>+VLOOKUP(A902,Codigos_mercados_mayoristas[],3,0)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+VLOOKUP(A903,Codigos_mercados_mayoristas[],2,0)</f>
        <v>Valparaíso</v>
      </c>
      <c r="C903" s="4">
        <v>44147</v>
      </c>
      <c r="D903" s="3">
        <f>+VLOOKUP(A903,Codigos_mercados_mayoristas[],3,0)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+VLOOKUP(A904,Codigos_mercados_mayoristas[],2,0)</f>
        <v>Valparaíso</v>
      </c>
      <c r="C904" s="4">
        <v>44147</v>
      </c>
      <c r="D904" s="3">
        <f>+VLOOKUP(A904,Codigos_mercados_mayoristas[],3,0)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+VLOOKUP(A905,Codigos_mercados_mayoristas[],2,0)</f>
        <v>Valparaíso</v>
      </c>
      <c r="C905" s="4">
        <v>44147</v>
      </c>
      <c r="D905" s="3">
        <f>+VLOOKUP(A905,Codigos_mercados_mayoristas[],3,0)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+VLOOKUP(A906,Codigos_mercados_mayoristas[],2,0)</f>
        <v>Valparaíso</v>
      </c>
      <c r="C906" s="4">
        <v>44147</v>
      </c>
      <c r="D906" s="3">
        <f>+VLOOKUP(A906,Codigos_mercados_mayoristas[],3,0)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666</v>
      </c>
      <c r="H906" s="3" t="s">
        <v>667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684</v>
      </c>
      <c r="O906" s="9" t="s">
        <v>665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+VLOOKUP(A907,Codigos_mercados_mayoristas[],2,0)</f>
        <v>Valparaíso</v>
      </c>
      <c r="C907" s="4">
        <v>44147</v>
      </c>
      <c r="D907" s="3">
        <f>+VLOOKUP(A907,Codigos_mercados_mayoristas[],3,0)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666</v>
      </c>
      <c r="H907" s="3" t="s">
        <v>667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684</v>
      </c>
      <c r="O907" s="9" t="s">
        <v>665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+VLOOKUP(A908,Codigos_mercados_mayoristas[],2,0)</f>
        <v>Valparaíso</v>
      </c>
      <c r="C908" s="4">
        <v>44147</v>
      </c>
      <c r="D908" s="3">
        <f>+VLOOKUP(A908,Codigos_mercados_mayoristas[],3,0)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666</v>
      </c>
      <c r="H908" s="3" t="s">
        <v>667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674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+VLOOKUP(A909,Codigos_mercados_mayoristas[],2,0)</f>
        <v>Valparaíso</v>
      </c>
      <c r="C909" s="4">
        <v>44147</v>
      </c>
      <c r="D909" s="3">
        <f>+VLOOKUP(A909,Codigos_mercados_mayoristas[],3,0)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672</v>
      </c>
      <c r="H909" s="3" t="s">
        <v>673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+VLOOKUP(A910,Codigos_mercados_mayoristas[],2,0)</f>
        <v>Valparaíso</v>
      </c>
      <c r="C910" s="4">
        <v>44147</v>
      </c>
      <c r="D910" s="3">
        <f>+VLOOKUP(A910,Codigos_mercados_mayoristas[],3,0)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+VLOOKUP(A911,Codigos_mercados_mayoristas[],2,0)</f>
        <v>Valparaíso</v>
      </c>
      <c r="C911" s="4">
        <v>44147</v>
      </c>
      <c r="D911" s="3">
        <f>+VLOOKUP(A911,Codigos_mercados_mayoristas[],3,0)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+VLOOKUP(A912,Codigos_mercados_mayoristas[],2,0)</f>
        <v>Valparaíso</v>
      </c>
      <c r="C912" s="4">
        <v>44147</v>
      </c>
      <c r="D912" s="3">
        <f>+VLOOKUP(A912,Codigos_mercados_mayoristas[],3,0)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+VLOOKUP(A913,Codigos_mercados_mayoristas[],2,0)</f>
        <v>Valparaíso</v>
      </c>
      <c r="C913" s="4">
        <v>44147</v>
      </c>
      <c r="D913" s="3">
        <f>+VLOOKUP(A913,Codigos_mercados_mayoristas[],3,0)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+VLOOKUP(A914,Codigos_mercados_mayoristas[],2,0)</f>
        <v>Valparaíso</v>
      </c>
      <c r="C914" s="4">
        <v>44147</v>
      </c>
      <c r="D914" s="3">
        <f>+VLOOKUP(A914,Codigos_mercados_mayoristas[],3,0)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+VLOOKUP(A915,Codigos_mercados_mayoristas[],2,0)</f>
        <v>Valparaíso</v>
      </c>
      <c r="C915" s="4">
        <v>44147</v>
      </c>
      <c r="D915" s="3">
        <f>+VLOOKUP(A915,Codigos_mercados_mayoristas[],3,0)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+VLOOKUP(A916,Codigos_mercados_mayoristas[],2,0)</f>
        <v>Valparaíso</v>
      </c>
      <c r="C916" s="4">
        <v>44147</v>
      </c>
      <c r="D916" s="3">
        <f>+VLOOKUP(A916,Codigos_mercados_mayoristas[],3,0)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+VLOOKUP(A917,Codigos_mercados_mayoristas[],2,0)</f>
        <v>Valparaíso</v>
      </c>
      <c r="C917" s="4">
        <v>44147</v>
      </c>
      <c r="D917" s="3">
        <f>+VLOOKUP(A917,Codigos_mercados_mayoristas[],3,0)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678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+VLOOKUP(A918,Codigos_mercados_mayoristas[],2,0)</f>
        <v>Valparaíso</v>
      </c>
      <c r="C918" s="4">
        <v>44147</v>
      </c>
      <c r="D918" s="3">
        <f>+VLOOKUP(A918,Codigos_mercados_mayoristas[],3,0)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678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x14ac:dyDescent="0.35">
      <c r="A919" s="8" t="s">
        <v>60</v>
      </c>
      <c r="B919" s="3" t="str">
        <f>+VLOOKUP(A919,Codigos_mercados_mayoristas[],2,0)</f>
        <v>Valparaíso</v>
      </c>
      <c r="C919" s="4">
        <v>44147</v>
      </c>
      <c r="D919" s="3">
        <f>+VLOOKUP(A919,Codigos_mercados_mayoristas[],3,0)</f>
        <v>5</v>
      </c>
      <c r="E919" s="11" t="s">
        <v>655</v>
      </c>
      <c r="F919" s="3" t="str">
        <f>+VLOOKUP(G919,Codigos_class_frutas[],2,0)</f>
        <v>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x14ac:dyDescent="0.35">
      <c r="A920" s="8" t="s">
        <v>60</v>
      </c>
      <c r="B920" s="3" t="str">
        <f>+VLOOKUP(A920,Codigos_mercados_mayoristas[],2,0)</f>
        <v>Valparaíso</v>
      </c>
      <c r="C920" s="4">
        <v>44147</v>
      </c>
      <c r="D920" s="3">
        <f>+VLOOKUP(A920,Codigos_mercados_mayoristas[],3,0)</f>
        <v>5</v>
      </c>
      <c r="E920" s="11" t="s">
        <v>655</v>
      </c>
      <c r="F920" s="3" t="str">
        <f>+VLOOKUP(G920,Codigos_class_frutas[],2,0)</f>
        <v>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x14ac:dyDescent="0.35">
      <c r="A921" s="8" t="s">
        <v>60</v>
      </c>
      <c r="B921" s="3" t="str">
        <f>+VLOOKUP(A921,Codigos_mercados_mayoristas[],2,0)</f>
        <v>Valparaíso</v>
      </c>
      <c r="C921" s="4">
        <v>44147</v>
      </c>
      <c r="D921" s="3">
        <f>+VLOOKUP(A921,Codigos_mercados_mayoristas[],3,0)</f>
        <v>5</v>
      </c>
      <c r="E921" s="11" t="s">
        <v>655</v>
      </c>
      <c r="F921" s="3" t="str">
        <f>+VLOOKUP(G921,Codigos_class_frutas[],2,0)</f>
        <v>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x14ac:dyDescent="0.35">
      <c r="A922" s="8" t="s">
        <v>60</v>
      </c>
      <c r="B922" s="3" t="str">
        <f>+VLOOKUP(A922,Codigos_mercados_mayoristas[],2,0)</f>
        <v>Valparaíso</v>
      </c>
      <c r="C922" s="4">
        <v>44147</v>
      </c>
      <c r="D922" s="3">
        <f>+VLOOKUP(A922,Codigos_mercados_mayoristas[],3,0)</f>
        <v>5</v>
      </c>
      <c r="E922" s="11" t="s">
        <v>655</v>
      </c>
      <c r="F922" s="3" t="str">
        <f>+VLOOKUP(G922,Codigos_class_frutas[],2,0)</f>
        <v>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+VLOOKUP(A923,Codigos_mercados_mayoristas[],2,0)</f>
        <v>Valparaíso</v>
      </c>
      <c r="C923" s="4">
        <v>44147</v>
      </c>
      <c r="D923" s="3">
        <f>+VLOOKUP(A923,Codigos_mercados_mayoristas[],3,0)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680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681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+VLOOKUP(A924,Codigos_mercados_mayoristas[],2,0)</f>
        <v>Valparaíso</v>
      </c>
      <c r="C924" s="4">
        <v>44147</v>
      </c>
      <c r="D924" s="11">
        <f>+VLOOKUP(A924,Codigos_mercados_mayoristas[],3,0)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681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+VLOOKUP(A925,Codigos_mercados_mayoristas[],2,0)</f>
        <v>Coquimbo</v>
      </c>
      <c r="C925" s="4">
        <v>44147</v>
      </c>
      <c r="D925" s="3">
        <f>+VLOOKUP(A925,Codigos_mercados_mayoristas[],3,0)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+VLOOKUP(A926,Codigos_mercados_mayoristas[],2,0)</f>
        <v>Coquimbo</v>
      </c>
      <c r="C926" s="4">
        <v>44147</v>
      </c>
      <c r="D926" s="3">
        <f>+VLOOKUP(A926,Codigos_mercados_mayoristas[],3,0)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+VLOOKUP(A927,Codigos_mercados_mayoristas[],2,0)</f>
        <v>Coquimbo</v>
      </c>
      <c r="C927" s="4">
        <v>44147</v>
      </c>
      <c r="D927" s="3">
        <f>+VLOOKUP(A927,Codigos_mercados_mayoristas[],3,0)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+VLOOKUP(A928,Codigos_mercados_mayoristas[],2,0)</f>
        <v>Coquimbo</v>
      </c>
      <c r="C928" s="4">
        <v>44147</v>
      </c>
      <c r="D928" s="3">
        <f>+VLOOKUP(A928,Codigos_mercados_mayoristas[],3,0)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+VLOOKUP(A929,Codigos_mercados_mayoristas[],2,0)</f>
        <v>Coquimbo</v>
      </c>
      <c r="C929" s="4">
        <v>44147</v>
      </c>
      <c r="D929" s="3">
        <f>+VLOOKUP(A929,Codigos_mercados_mayoristas[],3,0)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+VLOOKUP(A930,Codigos_mercados_mayoristas[],2,0)</f>
        <v>Coquimbo</v>
      </c>
      <c r="C930" s="4">
        <v>44147</v>
      </c>
      <c r="D930" s="3">
        <f>+VLOOKUP(A930,Codigos_mercados_mayoristas[],3,0)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+VLOOKUP(A931,Codigos_mercados_mayoristas[],2,0)</f>
        <v>Coquimbo</v>
      </c>
      <c r="C931" s="4">
        <v>44147</v>
      </c>
      <c r="D931" s="3">
        <f>+VLOOKUP(A931,Codigos_mercados_mayoristas[],3,0)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+VLOOKUP(A932,Codigos_mercados_mayoristas[],2,0)</f>
        <v>Coquimbo</v>
      </c>
      <c r="C932" s="4">
        <v>44147</v>
      </c>
      <c r="D932" s="3">
        <f>+VLOOKUP(A932,Codigos_mercados_mayoristas[],3,0)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+VLOOKUP(A933,Codigos_mercados_mayoristas[],2,0)</f>
        <v>Coquimbo</v>
      </c>
      <c r="C933" s="4">
        <v>44147</v>
      </c>
      <c r="D933" s="3">
        <f>+VLOOKUP(A933,Codigos_mercados_mayoristas[],3,0)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+VLOOKUP(A934,Codigos_mercados_mayoristas[],2,0)</f>
        <v>Coquimbo</v>
      </c>
      <c r="C934" s="4">
        <v>44147</v>
      </c>
      <c r="D934" s="3">
        <f>+VLOOKUP(A934,Codigos_mercados_mayoristas[],3,0)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+VLOOKUP(A935,Codigos_mercados_mayoristas[],2,0)</f>
        <v>Coquimbo</v>
      </c>
      <c r="C935" s="4">
        <v>44147</v>
      </c>
      <c r="D935" s="3">
        <f>+VLOOKUP(A935,Codigos_mercados_mayoristas[],3,0)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+VLOOKUP(A936,Codigos_mercados_mayoristas[],2,0)</f>
        <v>Coquimbo</v>
      </c>
      <c r="C936" s="4">
        <v>44147</v>
      </c>
      <c r="D936" s="3">
        <f>+VLOOKUP(A936,Codigos_mercados_mayoristas[],3,0)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+VLOOKUP(A937,Codigos_mercados_mayoristas[],2,0)</f>
        <v>Coquimbo</v>
      </c>
      <c r="C937" s="4">
        <v>44147</v>
      </c>
      <c r="D937" s="3">
        <f>+VLOOKUP(A937,Codigos_mercados_mayoristas[],3,0)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+VLOOKUP(A938,Codigos_mercados_mayoristas[],2,0)</f>
        <v>Coquimbo</v>
      </c>
      <c r="C938" s="4">
        <v>44147</v>
      </c>
      <c r="D938" s="3">
        <f>+VLOOKUP(A938,Codigos_mercados_mayoristas[],3,0)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+VLOOKUP(A939,Codigos_mercados_mayoristas[],2,0)</f>
        <v>Coquimbo</v>
      </c>
      <c r="C939" s="4">
        <v>44147</v>
      </c>
      <c r="D939" s="3">
        <f>+VLOOKUP(A939,Codigos_mercados_mayoristas[],3,0)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+VLOOKUP(A940,Codigos_mercados_mayoristas[],2,0)</f>
        <v>Coquimbo</v>
      </c>
      <c r="C940" s="4">
        <v>44147</v>
      </c>
      <c r="D940" s="3">
        <f>+VLOOKUP(A940,Codigos_mercados_mayoristas[],3,0)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+VLOOKUP(A941,Codigos_mercados_mayoristas[],2,0)</f>
        <v>Coquimbo</v>
      </c>
      <c r="C941" s="4">
        <v>44147</v>
      </c>
      <c r="D941" s="3">
        <f>+VLOOKUP(A941,Codigos_mercados_mayoristas[],3,0)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+VLOOKUP(A942,Codigos_mercados_mayoristas[],2,0)</f>
        <v>Coquimbo</v>
      </c>
      <c r="C942" s="4">
        <v>44147</v>
      </c>
      <c r="D942" s="3">
        <f>+VLOOKUP(A942,Codigos_mercados_mayoristas[],3,0)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x14ac:dyDescent="0.35">
      <c r="A943" s="8" t="s">
        <v>170</v>
      </c>
      <c r="B943" s="3" t="str">
        <f>+VLOOKUP(A943,Codigos_mercados_mayoristas[],2,0)</f>
        <v>Coquimbo</v>
      </c>
      <c r="C943" s="4">
        <v>44147</v>
      </c>
      <c r="D943" s="3">
        <f>+VLOOKUP(A943,Codigos_mercados_mayoristas[],3,0)</f>
        <v>4</v>
      </c>
      <c r="E943" s="11" t="s">
        <v>655</v>
      </c>
      <c r="F943" s="11" t="str">
        <f>+VLOOKUP(G943,Codigos_class_frutas[],2,0)</f>
        <v>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x14ac:dyDescent="0.35">
      <c r="A944" s="8" t="s">
        <v>170</v>
      </c>
      <c r="B944" s="3" t="str">
        <f>+VLOOKUP(A944,Codigos_mercados_mayoristas[],2,0)</f>
        <v>Coquimbo</v>
      </c>
      <c r="C944" s="4">
        <v>44147</v>
      </c>
      <c r="D944" s="3">
        <f>+VLOOKUP(A944,Codigos_mercados_mayoristas[],3,0)</f>
        <v>4</v>
      </c>
      <c r="E944" s="11" t="s">
        <v>655</v>
      </c>
      <c r="F944" s="11" t="str">
        <f>+VLOOKUP(G944,Codigos_class_frutas[],2,0)</f>
        <v>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+VLOOKUP(A945,Codigos_mercados_mayoristas[],2,0)</f>
        <v>Coquimbo</v>
      </c>
      <c r="C945" s="4">
        <v>44147</v>
      </c>
      <c r="D945" s="3">
        <f>+VLOOKUP(A945,Codigos_mercados_mayoristas[],3,0)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+VLOOKUP(A946,Codigos_mercados_mayoristas[],2,0)</f>
        <v>Coquimbo</v>
      </c>
      <c r="C946" s="4">
        <v>44147</v>
      </c>
      <c r="D946" s="3">
        <f>+VLOOKUP(A946,Codigos_mercados_mayoristas[],3,0)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+VLOOKUP(A947,Codigos_mercados_mayoristas[],2,0)</f>
        <v>Coquimbo</v>
      </c>
      <c r="C947" s="4">
        <v>44147</v>
      </c>
      <c r="D947" s="3">
        <f>+VLOOKUP(A947,Codigos_mercados_mayoristas[],3,0)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+VLOOKUP(A948,Codigos_mercados_mayoristas[],2,0)</f>
        <v>Coquimbo</v>
      </c>
      <c r="C948" s="4">
        <v>44147</v>
      </c>
      <c r="D948" s="3">
        <f>+VLOOKUP(A948,Codigos_mercados_mayoristas[],3,0)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+VLOOKUP(A949,Codigos_mercados_mayoristas[],2,0)</f>
        <v>Coquimbo</v>
      </c>
      <c r="C949" s="4">
        <v>44147</v>
      </c>
      <c r="D949" s="3">
        <f>+VLOOKUP(A949,Codigos_mercados_mayoristas[],3,0)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+VLOOKUP(A950,Codigos_mercados_mayoristas[],2,0)</f>
        <v>Coquimbo</v>
      </c>
      <c r="C950" s="4">
        <v>44147</v>
      </c>
      <c r="D950" s="3">
        <f>+VLOOKUP(A950,Codigos_mercados_mayoristas[],3,0)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+VLOOKUP(A951,Codigos_mercados_mayoristas[],2,0)</f>
        <v>Coquimbo</v>
      </c>
      <c r="C951" s="4">
        <v>44147</v>
      </c>
      <c r="D951" s="3">
        <f>+VLOOKUP(A951,Codigos_mercados_mayoristas[],3,0)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+VLOOKUP(A952,Codigos_mercados_mayoristas[],2,0)</f>
        <v>Coquimbo</v>
      </c>
      <c r="C952" s="4">
        <v>44147</v>
      </c>
      <c r="D952" s="3">
        <f>+VLOOKUP(A952,Codigos_mercados_mayoristas[],3,0)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+VLOOKUP(A953,Codigos_mercados_mayoristas[],2,0)</f>
        <v>Coquimbo</v>
      </c>
      <c r="C953" s="4">
        <v>44147</v>
      </c>
      <c r="D953" s="3">
        <f>+VLOOKUP(A953,Codigos_mercados_mayoristas[],3,0)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+VLOOKUP(A954,Codigos_mercados_mayoristas[],2,0)</f>
        <v>Coquimbo</v>
      </c>
      <c r="C954" s="4">
        <v>44147</v>
      </c>
      <c r="D954" s="3">
        <f>+VLOOKUP(A954,Codigos_mercados_mayoristas[],3,0)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+VLOOKUP(A955,Codigos_mercados_mayoristas[],2,0)</f>
        <v>Coquimbo</v>
      </c>
      <c r="C955" s="4">
        <v>44147</v>
      </c>
      <c r="D955" s="3">
        <f>+VLOOKUP(A955,Codigos_mercados_mayoristas[],3,0)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+VLOOKUP(A956,Codigos_mercados_mayoristas[],2,0)</f>
        <v>Coquimbo</v>
      </c>
      <c r="C956" s="4">
        <v>44147</v>
      </c>
      <c r="D956" s="3">
        <f>+VLOOKUP(A956,Codigos_mercados_mayoristas[],3,0)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+VLOOKUP(A957,Codigos_mercados_mayoristas[],2,0)</f>
        <v>Coquimbo</v>
      </c>
      <c r="C957" s="4">
        <v>44147</v>
      </c>
      <c r="D957" s="3">
        <f>+VLOOKUP(A957,Codigos_mercados_mayoristas[],3,0)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x14ac:dyDescent="0.35">
      <c r="A958" s="8" t="s">
        <v>170</v>
      </c>
      <c r="B958" s="3" t="str">
        <f>+VLOOKUP(A958,Codigos_mercados_mayoristas[],2,0)</f>
        <v>Coquimbo</v>
      </c>
      <c r="C958" s="4">
        <v>44147</v>
      </c>
      <c r="D958" s="3">
        <f>+VLOOKUP(A958,Codigos_mercados_mayoristas[],3,0)</f>
        <v>4</v>
      </c>
      <c r="E958" s="11" t="s">
        <v>655</v>
      </c>
      <c r="F958" s="11" t="str">
        <f>+VLOOKUP(G958,Codigos_class_frutas[],2,0)</f>
        <v>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x14ac:dyDescent="0.35">
      <c r="A959" s="8" t="s">
        <v>170</v>
      </c>
      <c r="B959" s="3" t="str">
        <f>+VLOOKUP(A959,Codigos_mercados_mayoristas[],2,0)</f>
        <v>Coquimbo</v>
      </c>
      <c r="C959" s="4">
        <v>44147</v>
      </c>
      <c r="D959" s="3">
        <f>+VLOOKUP(A959,Codigos_mercados_mayoristas[],3,0)</f>
        <v>4</v>
      </c>
      <c r="E959" s="11" t="s">
        <v>655</v>
      </c>
      <c r="F959" s="11" t="str">
        <f>+VLOOKUP(G959,Codigos_class_frutas[],2,0)</f>
        <v>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x14ac:dyDescent="0.35">
      <c r="A960" s="8" t="s">
        <v>170</v>
      </c>
      <c r="B960" s="3" t="str">
        <f>+VLOOKUP(A960,Codigos_mercados_mayoristas[],2,0)</f>
        <v>Coquimbo</v>
      </c>
      <c r="C960" s="4">
        <v>44147</v>
      </c>
      <c r="D960" s="3">
        <f>+VLOOKUP(A960,Codigos_mercados_mayoristas[],3,0)</f>
        <v>4</v>
      </c>
      <c r="E960" s="11" t="s">
        <v>655</v>
      </c>
      <c r="F960" s="11" t="str">
        <f>+VLOOKUP(G960,Codigos_class_frutas[],2,0)</f>
        <v>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x14ac:dyDescent="0.35">
      <c r="A961" s="8" t="s">
        <v>170</v>
      </c>
      <c r="B961" s="3" t="str">
        <f>+VLOOKUP(A961,Codigos_mercados_mayoristas[],2,0)</f>
        <v>Coquimbo</v>
      </c>
      <c r="C961" s="4">
        <v>44147</v>
      </c>
      <c r="D961" s="3">
        <f>+VLOOKUP(A961,Codigos_mercados_mayoristas[],3,0)</f>
        <v>4</v>
      </c>
      <c r="E961" s="11" t="s">
        <v>655</v>
      </c>
      <c r="F961" s="11" t="str">
        <f>+VLOOKUP(G961,Codigos_class_frutas[],2,0)</f>
        <v>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x14ac:dyDescent="0.35">
      <c r="A962" s="8" t="s">
        <v>170</v>
      </c>
      <c r="B962" s="3" t="str">
        <f>+VLOOKUP(A962,Codigos_mercados_mayoristas[],2,0)</f>
        <v>Coquimbo</v>
      </c>
      <c r="C962" s="4">
        <v>44147</v>
      </c>
      <c r="D962" s="3">
        <f>+VLOOKUP(A962,Codigos_mercados_mayoristas[],3,0)</f>
        <v>4</v>
      </c>
      <c r="E962" s="11" t="s">
        <v>655</v>
      </c>
      <c r="F962" s="11" t="str">
        <f>+VLOOKUP(G962,Codigos_class_frutas[],2,0)</f>
        <v>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x14ac:dyDescent="0.35">
      <c r="A963" s="8" t="s">
        <v>170</v>
      </c>
      <c r="B963" s="11" t="str">
        <f>+VLOOKUP(A963,Codigos_mercados_mayoristas[],2,0)</f>
        <v>Coquimbo</v>
      </c>
      <c r="C963" s="4">
        <v>44147</v>
      </c>
      <c r="D963" s="11">
        <f>+VLOOKUP(A963,Codigos_mercados_mayoristas[],3,0)</f>
        <v>4</v>
      </c>
      <c r="E963" s="11" t="s">
        <v>655</v>
      </c>
      <c r="F963" s="11" t="str">
        <f>+VLOOKUP(G963,Codigos_class_frutas[],2,0)</f>
        <v>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+VLOOKUP(A964,Codigos_mercados_mayoristas[],2,0)</f>
        <v>Coquimbo</v>
      </c>
      <c r="C964" s="4">
        <v>44147</v>
      </c>
      <c r="D964" s="3">
        <f>+VLOOKUP(A964,Codigos_mercados_mayoristas[],3,0)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+VLOOKUP(A965,Codigos_mercados_mayoristas[],2,0)</f>
        <v>Coquimbo</v>
      </c>
      <c r="C965" s="4">
        <v>44147</v>
      </c>
      <c r="D965" s="3">
        <f>+VLOOKUP(A965,Codigos_mercados_mayoristas[],3,0)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+VLOOKUP(A966,Codigos_mercados_mayoristas[],2,0)</f>
        <v>Coquimbo</v>
      </c>
      <c r="C966" s="4">
        <v>44147</v>
      </c>
      <c r="D966" s="3">
        <f>+VLOOKUP(A966,Codigos_mercados_mayoristas[],3,0)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+VLOOKUP(A967,Codigos_mercados_mayoristas[],2,0)</f>
        <v>Coquimbo</v>
      </c>
      <c r="C967" s="4">
        <v>44147</v>
      </c>
      <c r="D967" s="3">
        <f>+VLOOKUP(A967,Codigos_mercados_mayoristas[],3,0)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+VLOOKUP(A968,Codigos_mercados_mayoristas[],2,0)</f>
        <v>Coquimbo</v>
      </c>
      <c r="C968" s="4">
        <v>44147</v>
      </c>
      <c r="D968" s="3">
        <f>+VLOOKUP(A968,Codigos_mercados_mayoristas[],3,0)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+VLOOKUP(A969,Codigos_mercados_mayoristas[],2,0)</f>
        <v>Coquimbo</v>
      </c>
      <c r="C969" s="4">
        <v>44147</v>
      </c>
      <c r="D969" s="3">
        <f>+VLOOKUP(A969,Codigos_mercados_mayoristas[],3,0)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+VLOOKUP(A970,Codigos_mercados_mayoristas[],2,0)</f>
        <v>Coquimbo</v>
      </c>
      <c r="C970" s="4">
        <v>44147</v>
      </c>
      <c r="D970" s="3">
        <f>+VLOOKUP(A970,Codigos_mercados_mayoristas[],3,0)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+VLOOKUP(A971,Codigos_mercados_mayoristas[],2,0)</f>
        <v>Coquimbo</v>
      </c>
      <c r="C971" s="4">
        <v>44147</v>
      </c>
      <c r="D971" s="3">
        <f>+VLOOKUP(A971,Codigos_mercados_mayoristas[],3,0)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+VLOOKUP(A972,Codigos_mercados_mayoristas[],2,0)</f>
        <v>Coquimbo</v>
      </c>
      <c r="C972" s="4">
        <v>44147</v>
      </c>
      <c r="D972" s="3">
        <f>+VLOOKUP(A972,Codigos_mercados_mayoristas[],3,0)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+VLOOKUP(A973,Codigos_mercados_mayoristas[],2,0)</f>
        <v>Coquimbo</v>
      </c>
      <c r="C973" s="4">
        <v>44147</v>
      </c>
      <c r="D973" s="3">
        <f>+VLOOKUP(A973,Codigos_mercados_mayoristas[],3,0)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+VLOOKUP(A974,Codigos_mercados_mayoristas[],2,0)</f>
        <v>Coquimbo</v>
      </c>
      <c r="C974" s="4">
        <v>44147</v>
      </c>
      <c r="D974" s="3">
        <f>+VLOOKUP(A974,Codigos_mercados_mayoristas[],3,0)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+VLOOKUP(A975,Codigos_mercados_mayoristas[],2,0)</f>
        <v>Coquimbo</v>
      </c>
      <c r="C975" s="4">
        <v>44147</v>
      </c>
      <c r="D975" s="3">
        <f>+VLOOKUP(A975,Codigos_mercados_mayoristas[],3,0)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+VLOOKUP(A976,Codigos_mercados_mayoristas[],2,0)</f>
        <v>Coquimbo</v>
      </c>
      <c r="C976" s="4">
        <v>44147</v>
      </c>
      <c r="D976" s="3">
        <f>+VLOOKUP(A976,Codigos_mercados_mayoristas[],3,0)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+VLOOKUP(A977,Codigos_mercados_mayoristas[],2,0)</f>
        <v>Coquimbo</v>
      </c>
      <c r="C977" s="4">
        <v>44147</v>
      </c>
      <c r="D977" s="3">
        <f>+VLOOKUP(A977,Codigos_mercados_mayoristas[],3,0)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+VLOOKUP(A978,Codigos_mercados_mayoristas[],2,0)</f>
        <v>Coquimbo</v>
      </c>
      <c r="C978" s="4">
        <v>44147</v>
      </c>
      <c r="D978" s="3">
        <f>+VLOOKUP(A978,Codigos_mercados_mayoristas[],3,0)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+VLOOKUP(A979,Codigos_mercados_mayoristas[],2,0)</f>
        <v>Coquimbo</v>
      </c>
      <c r="C979" s="4">
        <v>44147</v>
      </c>
      <c r="D979" s="3">
        <f>+VLOOKUP(A979,Codigos_mercados_mayoristas[],3,0)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+VLOOKUP(A980,Codigos_mercados_mayoristas[],2,0)</f>
        <v>Coquimbo</v>
      </c>
      <c r="C980" s="4">
        <v>44147</v>
      </c>
      <c r="D980" s="3">
        <f>+VLOOKUP(A980,Codigos_mercados_mayoristas[],3,0)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+VLOOKUP(A981,Codigos_mercados_mayoristas[],2,0)</f>
        <v>Coquimbo</v>
      </c>
      <c r="C981" s="4">
        <v>44147</v>
      </c>
      <c r="D981" s="3">
        <f>+VLOOKUP(A981,Codigos_mercados_mayoristas[],3,0)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+VLOOKUP(A982,Codigos_mercados_mayoristas[],2,0)</f>
        <v>Coquimbo</v>
      </c>
      <c r="C982" s="4">
        <v>44147</v>
      </c>
      <c r="D982" s="3">
        <f>+VLOOKUP(A982,Codigos_mercados_mayoristas[],3,0)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+VLOOKUP(A983,Codigos_mercados_mayoristas[],2,0)</f>
        <v>Coquimbo</v>
      </c>
      <c r="C983" s="4">
        <v>44147</v>
      </c>
      <c r="D983" s="3">
        <f>+VLOOKUP(A983,Codigos_mercados_mayoristas[],3,0)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+VLOOKUP(A984,Codigos_mercados_mayoristas[],2,0)</f>
        <v>Coquimbo</v>
      </c>
      <c r="C984" s="4">
        <v>44147</v>
      </c>
      <c r="D984" s="11">
        <f>+VLOOKUP(A984,Codigos_mercados_mayoristas[],3,0)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+VLOOKUP(A985,Codigos_mercados_mayoristas[],2,0)</f>
        <v>Bíobío</v>
      </c>
      <c r="C985" s="4">
        <v>44147</v>
      </c>
      <c r="D985" s="3">
        <f>+VLOOKUP(A985,Codigos_mercados_mayoristas[],3,0)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664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+VLOOKUP(A986,Codigos_mercados_mayoristas[],2,0)</f>
        <v>Bíobío</v>
      </c>
      <c r="C986" s="4">
        <v>44147</v>
      </c>
      <c r="D986" s="3">
        <f>+VLOOKUP(A986,Codigos_mercados_mayoristas[],3,0)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664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+VLOOKUP(A987,Codigos_mercados_mayoristas[],2,0)</f>
        <v>Bíobío</v>
      </c>
      <c r="C987" s="4">
        <v>44147</v>
      </c>
      <c r="D987" s="3">
        <f>+VLOOKUP(A987,Codigos_mercados_mayoristas[],3,0)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+VLOOKUP(A988,Codigos_mercados_mayoristas[],2,0)</f>
        <v>Bíobío</v>
      </c>
      <c r="C988" s="4">
        <v>44147</v>
      </c>
      <c r="D988" s="3">
        <f>+VLOOKUP(A988,Codigos_mercados_mayoristas[],3,0)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+VLOOKUP(A989,Codigos_mercados_mayoristas[],2,0)</f>
        <v>Bíobío</v>
      </c>
      <c r="C989" s="4">
        <v>44147</v>
      </c>
      <c r="D989" s="3">
        <f>+VLOOKUP(A989,Codigos_mercados_mayoristas[],3,0)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+VLOOKUP(A990,Codigos_mercados_mayoristas[],2,0)</f>
        <v>Bíobío</v>
      </c>
      <c r="C990" s="4">
        <v>44147</v>
      </c>
      <c r="D990" s="3">
        <f>+VLOOKUP(A990,Codigos_mercados_mayoristas[],3,0)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+VLOOKUP(A991,Codigos_mercados_mayoristas[],2,0)</f>
        <v>Bíobío</v>
      </c>
      <c r="C991" s="4">
        <v>44147</v>
      </c>
      <c r="D991" s="3">
        <f>+VLOOKUP(A991,Codigos_mercados_mayoristas[],3,0)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+VLOOKUP(A992,Codigos_mercados_mayoristas[],2,0)</f>
        <v>Bíobío</v>
      </c>
      <c r="C992" s="4">
        <v>44147</v>
      </c>
      <c r="D992" s="3">
        <f>+VLOOKUP(A992,Codigos_mercados_mayoristas[],3,0)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x14ac:dyDescent="0.35">
      <c r="A993" s="8" t="s">
        <v>188</v>
      </c>
      <c r="B993" s="3" t="str">
        <f>+VLOOKUP(A993,Codigos_mercados_mayoristas[],2,0)</f>
        <v>Bíobío</v>
      </c>
      <c r="C993" s="4">
        <v>44147</v>
      </c>
      <c r="D993" s="3">
        <f>+VLOOKUP(A993,Codigos_mercados_mayoristas[],3,0)</f>
        <v>8</v>
      </c>
      <c r="E993" s="3"/>
      <c r="F993" s="3" t="str">
        <f>+VLOOKUP(G993,Codigos_class_frutas[],2,0)</f>
        <v>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+VLOOKUP(A994,Codigos_mercados_mayoristas[],2,0)</f>
        <v>Bíobío</v>
      </c>
      <c r="C994" s="4">
        <v>44147</v>
      </c>
      <c r="D994" s="3">
        <f>+VLOOKUP(A994,Codigos_mercados_mayoristas[],3,0)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+VLOOKUP(A995,Codigos_mercados_mayoristas[],2,0)</f>
        <v>Bíobío</v>
      </c>
      <c r="C995" s="4">
        <v>44147</v>
      </c>
      <c r="D995" s="3">
        <f>+VLOOKUP(A995,Codigos_mercados_mayoristas[],3,0)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+VLOOKUP(A996,Codigos_mercados_mayoristas[],2,0)</f>
        <v>Bíobío</v>
      </c>
      <c r="C996" s="4">
        <v>44147</v>
      </c>
      <c r="D996" s="3">
        <f>+VLOOKUP(A996,Codigos_mercados_mayoristas[],3,0)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+VLOOKUP(A997,Codigos_mercados_mayoristas[],2,0)</f>
        <v>Bíobío</v>
      </c>
      <c r="C997" s="4">
        <v>44147</v>
      </c>
      <c r="D997" s="3">
        <f>+VLOOKUP(A997,Codigos_mercados_mayoristas[],3,0)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+VLOOKUP(A998,Codigos_mercados_mayoristas[],2,0)</f>
        <v>Bíobío</v>
      </c>
      <c r="C998" s="4">
        <v>44147</v>
      </c>
      <c r="D998" s="3">
        <f>+VLOOKUP(A998,Codigos_mercados_mayoristas[],3,0)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+VLOOKUP(A999,Codigos_mercados_mayoristas[],2,0)</f>
        <v>Bíobío</v>
      </c>
      <c r="C999" s="4">
        <v>44147</v>
      </c>
      <c r="D999" s="3">
        <f>+VLOOKUP(A999,Codigos_mercados_mayoristas[],3,0)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+VLOOKUP(A1000,Codigos_mercados_mayoristas[],2,0)</f>
        <v>Bíobío</v>
      </c>
      <c r="C1000" s="4">
        <v>44147</v>
      </c>
      <c r="D1000" s="3">
        <f>+VLOOKUP(A1000,Codigos_mercados_mayoristas[],3,0)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+VLOOKUP(A1001,Codigos_mercados_mayoristas[],2,0)</f>
        <v>Bíobío</v>
      </c>
      <c r="C1001" s="4">
        <v>44147</v>
      </c>
      <c r="D1001" s="3">
        <f>+VLOOKUP(A1001,Codigos_mercados_mayoristas[],3,0)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+VLOOKUP(A1002,Codigos_mercados_mayoristas[],2,0)</f>
        <v>Bíobío</v>
      </c>
      <c r="C1002" s="4">
        <v>44147</v>
      </c>
      <c r="D1002" s="3">
        <f>+VLOOKUP(A1002,Codigos_mercados_mayoristas[],3,0)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+VLOOKUP(A1003,Codigos_mercados_mayoristas[],2,0)</f>
        <v>Bíobío</v>
      </c>
      <c r="C1003" s="4">
        <v>44147</v>
      </c>
      <c r="D1003" s="3">
        <f>+VLOOKUP(A1003,Codigos_mercados_mayoristas[],3,0)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+VLOOKUP(A1004,Codigos_mercados_mayoristas[],2,0)</f>
        <v>Bíobío</v>
      </c>
      <c r="C1004" s="4">
        <v>44147</v>
      </c>
      <c r="D1004" s="3">
        <f>+VLOOKUP(A1004,Codigos_mercados_mayoristas[],3,0)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+VLOOKUP(A1005,Codigos_mercados_mayoristas[],2,0)</f>
        <v>Bíobío</v>
      </c>
      <c r="C1005" s="4">
        <v>44147</v>
      </c>
      <c r="D1005" s="3">
        <f>+VLOOKUP(A1005,Codigos_mercados_mayoristas[],3,0)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+VLOOKUP(A1006,Codigos_mercados_mayoristas[],2,0)</f>
        <v>Bíobío</v>
      </c>
      <c r="C1006" s="4">
        <v>44147</v>
      </c>
      <c r="D1006" s="3">
        <f>+VLOOKUP(A1006,Codigos_mercados_mayoristas[],3,0)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+VLOOKUP(A1007,Codigos_mercados_mayoristas[],2,0)</f>
        <v>Bíobío</v>
      </c>
      <c r="C1007" s="4">
        <v>44147</v>
      </c>
      <c r="D1007" s="3">
        <f>+VLOOKUP(A1007,Codigos_mercados_mayoristas[],3,0)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+VLOOKUP(A1008,Codigos_mercados_mayoristas[],2,0)</f>
        <v>Bíobío</v>
      </c>
      <c r="C1008" s="4">
        <v>44147</v>
      </c>
      <c r="D1008" s="3">
        <f>+VLOOKUP(A1008,Codigos_mercados_mayoristas[],3,0)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x14ac:dyDescent="0.35">
      <c r="A1009" s="8" t="s">
        <v>188</v>
      </c>
      <c r="B1009" s="3" t="str">
        <f>+VLOOKUP(A1009,Codigos_mercados_mayoristas[],2,0)</f>
        <v>Bíobío</v>
      </c>
      <c r="C1009" s="4">
        <v>44147</v>
      </c>
      <c r="D1009" s="3">
        <f>+VLOOKUP(A1009,Codigos_mercados_mayoristas[],3,0)</f>
        <v>8</v>
      </c>
      <c r="E1009" s="3"/>
      <c r="F1009" s="3" t="str">
        <f>+VLOOKUP(G1009,Codigos_class_frutas[],2,0)</f>
        <v>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x14ac:dyDescent="0.35">
      <c r="A1010" s="8" t="s">
        <v>188</v>
      </c>
      <c r="B1010" s="3" t="str">
        <f>+VLOOKUP(A1010,Codigos_mercados_mayoristas[],2,0)</f>
        <v>Bíobío</v>
      </c>
      <c r="C1010" s="4">
        <v>44147</v>
      </c>
      <c r="D1010" s="3">
        <f>+VLOOKUP(A1010,Codigos_mercados_mayoristas[],3,0)</f>
        <v>8</v>
      </c>
      <c r="E1010" s="3"/>
      <c r="F1010" s="3" t="str">
        <f>+VLOOKUP(G1010,Codigos_class_frutas[],2,0)</f>
        <v>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x14ac:dyDescent="0.35">
      <c r="A1011" s="8" t="s">
        <v>188</v>
      </c>
      <c r="B1011" s="3" t="str">
        <f>+VLOOKUP(A1011,Codigos_mercados_mayoristas[],2,0)</f>
        <v>Bíobío</v>
      </c>
      <c r="C1011" s="4">
        <v>44147</v>
      </c>
      <c r="D1011" s="3">
        <f>+VLOOKUP(A1011,Codigos_mercados_mayoristas[],3,0)</f>
        <v>8</v>
      </c>
      <c r="E1011" s="3"/>
      <c r="F1011" s="3" t="str">
        <f>+VLOOKUP(G1011,Codigos_class_frutas[],2,0)</f>
        <v>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x14ac:dyDescent="0.35">
      <c r="A1012" s="8" t="s">
        <v>188</v>
      </c>
      <c r="B1012" s="11" t="str">
        <f>+VLOOKUP(A1012,Codigos_mercados_mayoristas[],2,0)</f>
        <v>Bíobío</v>
      </c>
      <c r="C1012" s="4">
        <v>44147</v>
      </c>
      <c r="D1012" s="11">
        <f>+VLOOKUP(A1012,Codigos_mercados_mayoristas[],3,0)</f>
        <v>8</v>
      </c>
      <c r="E1012" s="11"/>
      <c r="F1012" s="11" t="str">
        <f>+VLOOKUP(G1012,Codigos_class_frutas[],2,0)</f>
        <v>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+VLOOKUP(A1013,Codigos_mercados_mayoristas[],2,0)</f>
        <v>Los Lagos</v>
      </c>
      <c r="C1013" s="4">
        <v>44147</v>
      </c>
      <c r="D1013" s="3">
        <f>+VLOOKUP(A1013,Codigos_mercados_mayoristas[],3,0)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+VLOOKUP(A1014,Codigos_mercados_mayoristas[],2,0)</f>
        <v>Los Lagos</v>
      </c>
      <c r="C1014" s="4">
        <v>44147</v>
      </c>
      <c r="D1014" s="3">
        <f>+VLOOKUP(A1014,Codigos_mercados_mayoristas[],3,0)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+VLOOKUP(A1015,Codigos_mercados_mayoristas[],2,0)</f>
        <v>Los Lagos</v>
      </c>
      <c r="C1015" s="4">
        <v>44147</v>
      </c>
      <c r="D1015" s="3">
        <f>+VLOOKUP(A1015,Codigos_mercados_mayoristas[],3,0)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+VLOOKUP(A1016,Codigos_mercados_mayoristas[],2,0)</f>
        <v>Los Lagos</v>
      </c>
      <c r="C1016" s="4">
        <v>44147</v>
      </c>
      <c r="D1016" s="3">
        <f>+VLOOKUP(A1016,Codigos_mercados_mayoristas[],3,0)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x14ac:dyDescent="0.35">
      <c r="A1017" s="8" t="s">
        <v>107</v>
      </c>
      <c r="B1017" s="3" t="str">
        <f>+VLOOKUP(A1017,Codigos_mercados_mayoristas[],2,0)</f>
        <v>Los Lagos</v>
      </c>
      <c r="C1017" s="4">
        <v>44147</v>
      </c>
      <c r="D1017" s="3">
        <f>+VLOOKUP(A1017,Codigos_mercados_mayoristas[],3,0)</f>
        <v>10</v>
      </c>
      <c r="E1017" s="3"/>
      <c r="F1017" s="3" t="str">
        <f>+VLOOKUP(G1017,Codigos_class_frutas[],2,0)</f>
        <v>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+VLOOKUP(A1018,Codigos_mercados_mayoristas[],2,0)</f>
        <v>Los Lagos</v>
      </c>
      <c r="C1018" s="4">
        <v>44147</v>
      </c>
      <c r="D1018" s="3">
        <f>+VLOOKUP(A1018,Codigos_mercados_mayoristas[],3,0)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+VLOOKUP(A1019,Codigos_mercados_mayoristas[],2,0)</f>
        <v>Los Lagos</v>
      </c>
      <c r="C1019" s="4">
        <v>44147</v>
      </c>
      <c r="D1019" s="3">
        <f>+VLOOKUP(A1019,Codigos_mercados_mayoristas[],3,0)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+VLOOKUP(A1020,Codigos_mercados_mayoristas[],2,0)</f>
        <v>Los Lagos</v>
      </c>
      <c r="C1020" s="4">
        <v>44147</v>
      </c>
      <c r="D1020" s="3">
        <f>+VLOOKUP(A1020,Codigos_mercados_mayoristas[],3,0)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+VLOOKUP(A1021,Codigos_mercados_mayoristas[],2,0)</f>
        <v>Los Lagos</v>
      </c>
      <c r="C1021" s="4">
        <v>44147</v>
      </c>
      <c r="D1021" s="3">
        <f>+VLOOKUP(A1021,Codigos_mercados_mayoristas[],3,0)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+VLOOKUP(A1022,Codigos_mercados_mayoristas[],2,0)</f>
        <v>Los Lagos</v>
      </c>
      <c r="C1022" s="4">
        <v>44147</v>
      </c>
      <c r="D1022" s="3">
        <f>+VLOOKUP(A1022,Codigos_mercados_mayoristas[],3,0)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+VLOOKUP(A1023,Codigos_mercados_mayoristas[],2,0)</f>
        <v>Los Lagos</v>
      </c>
      <c r="C1023" s="4">
        <v>44147</v>
      </c>
      <c r="D1023" s="3">
        <f>+VLOOKUP(A1023,Codigos_mercados_mayoristas[],3,0)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+VLOOKUP(A1024,Codigos_mercados_mayoristas[],2,0)</f>
        <v>Los Lagos</v>
      </c>
      <c r="C1024" s="4">
        <v>44147</v>
      </c>
      <c r="D1024" s="3">
        <f>+VLOOKUP(A1024,Codigos_mercados_mayoristas[],3,0)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+VLOOKUP(A1025,Codigos_mercados_mayoristas[],2,0)</f>
        <v>Los Lagos</v>
      </c>
      <c r="C1025" s="4">
        <v>44147</v>
      </c>
      <c r="D1025" s="3">
        <f>+VLOOKUP(A1025,Codigos_mercados_mayoristas[],3,0)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+VLOOKUP(A1026,Codigos_mercados_mayoristas[],2,0)</f>
        <v>Los Lagos</v>
      </c>
      <c r="C1026" s="4">
        <v>44147</v>
      </c>
      <c r="D1026" s="3">
        <f>+VLOOKUP(A1026,Codigos_mercados_mayoristas[],3,0)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x14ac:dyDescent="0.35">
      <c r="A1027" s="8" t="s">
        <v>107</v>
      </c>
      <c r="B1027" s="3" t="str">
        <f>+VLOOKUP(A1027,Codigos_mercados_mayoristas[],2,0)</f>
        <v>Los Lagos</v>
      </c>
      <c r="C1027" s="4">
        <v>44147</v>
      </c>
      <c r="D1027" s="3">
        <f>+VLOOKUP(A1027,Codigos_mercados_mayoristas[],3,0)</f>
        <v>10</v>
      </c>
      <c r="E1027" s="3"/>
      <c r="F1027" s="3" t="str">
        <f>+VLOOKUP(G1027,Codigos_class_frutas[],2,0)</f>
        <v>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+VLOOKUP(A1028,Codigos_mercados_mayoristas[],2,0)</f>
        <v>Los Lagos</v>
      </c>
      <c r="C1028" s="4">
        <v>44147</v>
      </c>
      <c r="D1028" s="11">
        <f>+VLOOKUP(A1028,Codigos_mercados_mayoristas[],3,0)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+VLOOKUP(A1029,Codigos_mercados_mayoristas[],2,0)</f>
        <v>La Araucanía</v>
      </c>
      <c r="C1029" s="4">
        <v>44147</v>
      </c>
      <c r="D1029" s="3">
        <f>+VLOOKUP(A1029,Codigos_mercados_mayoristas[],3,0)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+VLOOKUP(A1030,Codigos_mercados_mayoristas[],2,0)</f>
        <v>La Araucanía</v>
      </c>
      <c r="C1030" s="4">
        <v>44147</v>
      </c>
      <c r="D1030" s="3">
        <f>+VLOOKUP(A1030,Codigos_mercados_mayoristas[],3,0)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+VLOOKUP(A1031,Codigos_mercados_mayoristas[],2,0)</f>
        <v>La Araucanía</v>
      </c>
      <c r="C1031" s="4">
        <v>44147</v>
      </c>
      <c r="D1031" s="3">
        <f>+VLOOKUP(A1031,Codigos_mercados_mayoristas[],3,0)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664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+VLOOKUP(A1032,Codigos_mercados_mayoristas[],2,0)</f>
        <v>La Araucanía</v>
      </c>
      <c r="C1032" s="4">
        <v>44147</v>
      </c>
      <c r="D1032" s="3">
        <f>+VLOOKUP(A1032,Codigos_mercados_mayoristas[],3,0)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+VLOOKUP(A1033,Codigos_mercados_mayoristas[],2,0)</f>
        <v>La Araucanía</v>
      </c>
      <c r="C1033" s="4">
        <v>44147</v>
      </c>
      <c r="D1033" s="3">
        <f>+VLOOKUP(A1033,Codigos_mercados_mayoristas[],3,0)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+VLOOKUP(A1034,Codigos_mercados_mayoristas[],2,0)</f>
        <v>La Araucanía</v>
      </c>
      <c r="C1034" s="4">
        <v>44147</v>
      </c>
      <c r="D1034" s="3">
        <f>+VLOOKUP(A1034,Codigos_mercados_mayoristas[],3,0)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670</v>
      </c>
      <c r="H1034" s="3" t="s">
        <v>671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+VLOOKUP(A1035,Codigos_mercados_mayoristas[],2,0)</f>
        <v>La Araucanía</v>
      </c>
      <c r="C1035" s="4">
        <v>44147</v>
      </c>
      <c r="D1035" s="3">
        <f>+VLOOKUP(A1035,Codigos_mercados_mayoristas[],3,0)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+VLOOKUP(A1036,Codigos_mercados_mayoristas[],2,0)</f>
        <v>La Araucanía</v>
      </c>
      <c r="C1036" s="4">
        <v>44147</v>
      </c>
      <c r="D1036" s="3">
        <f>+VLOOKUP(A1036,Codigos_mercados_mayoristas[],3,0)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+VLOOKUP(A1037,Codigos_mercados_mayoristas[],2,0)</f>
        <v>La Araucanía</v>
      </c>
      <c r="C1037" s="4">
        <v>44147</v>
      </c>
      <c r="D1037" s="3">
        <f>+VLOOKUP(A1037,Codigos_mercados_mayoristas[],3,0)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679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+VLOOKUP(A1038,Codigos_mercados_mayoristas[],2,0)</f>
        <v>La Araucanía</v>
      </c>
      <c r="C1038" s="4">
        <v>44147</v>
      </c>
      <c r="D1038" s="3">
        <f>+VLOOKUP(A1038,Codigos_mercados_mayoristas[],3,0)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+VLOOKUP(A1039,Codigos_mercados_mayoristas[],2,0)</f>
        <v>La Araucanía</v>
      </c>
      <c r="C1039" s="4">
        <v>44147</v>
      </c>
      <c r="D1039" s="3">
        <f>+VLOOKUP(A1039,Codigos_mercados_mayoristas[],3,0)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+VLOOKUP(A1040,Codigos_mercados_mayoristas[],2,0)</f>
        <v>La Araucanía</v>
      </c>
      <c r="C1040" s="4">
        <v>44147</v>
      </c>
      <c r="D1040" s="3">
        <f>+VLOOKUP(A1040,Codigos_mercados_mayoristas[],3,0)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679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+VLOOKUP(A1041,Codigos_mercados_mayoristas[],2,0)</f>
        <v>La Araucanía</v>
      </c>
      <c r="C1041" s="4">
        <v>44147</v>
      </c>
      <c r="D1041" s="3">
        <f>+VLOOKUP(A1041,Codigos_mercados_mayoristas[],3,0)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+VLOOKUP(A1042,Codigos_mercados_mayoristas[],2,0)</f>
        <v>La Araucanía</v>
      </c>
      <c r="C1042" s="4">
        <v>44147</v>
      </c>
      <c r="D1042" s="3">
        <f>+VLOOKUP(A1042,Codigos_mercados_mayoristas[],3,0)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x14ac:dyDescent="0.35">
      <c r="A1043" s="8" t="s">
        <v>178</v>
      </c>
      <c r="B1043" s="3" t="str">
        <f>+VLOOKUP(A1043,Codigos_mercados_mayoristas[],2,0)</f>
        <v>La Araucanía</v>
      </c>
      <c r="C1043" s="4">
        <v>44147</v>
      </c>
      <c r="D1043" s="3">
        <f>+VLOOKUP(A1043,Codigos_mercados_mayoristas[],3,0)</f>
        <v>9</v>
      </c>
      <c r="E1043" s="3"/>
      <c r="F1043" s="3" t="str">
        <f>+VLOOKUP(G1043,Codigos_class_frutas[],2,0)</f>
        <v>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+VLOOKUP(A1044,Codigos_mercados_mayoristas[],2,0)</f>
        <v>La Araucanía</v>
      </c>
      <c r="C1044" s="4">
        <v>44147</v>
      </c>
      <c r="D1044" s="3">
        <f>+VLOOKUP(A1044,Codigos_mercados_mayoristas[],3,0)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+VLOOKUP(A1045,Codigos_mercados_mayoristas[],2,0)</f>
        <v>La Araucanía</v>
      </c>
      <c r="C1045" s="4">
        <v>44147</v>
      </c>
      <c r="D1045" s="3">
        <f>+VLOOKUP(A1045,Codigos_mercados_mayoristas[],3,0)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+VLOOKUP(A1046,Codigos_mercados_mayoristas[],2,0)</f>
        <v>La Araucanía</v>
      </c>
      <c r="C1046" s="4">
        <v>44147</v>
      </c>
      <c r="D1046" s="3">
        <f>+VLOOKUP(A1046,Codigos_mercados_mayoristas[],3,0)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+VLOOKUP(A1047,Codigos_mercados_mayoristas[],2,0)</f>
        <v>La Araucanía</v>
      </c>
      <c r="C1047" s="4">
        <v>44147</v>
      </c>
      <c r="D1047" s="3">
        <f>+VLOOKUP(A1047,Codigos_mercados_mayoristas[],3,0)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+VLOOKUP(A1048,Codigos_mercados_mayoristas[],2,0)</f>
        <v>La Araucanía</v>
      </c>
      <c r="C1048" s="4">
        <v>44147</v>
      </c>
      <c r="D1048" s="3">
        <f>+VLOOKUP(A1048,Codigos_mercados_mayoristas[],3,0)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+VLOOKUP(A1049,Codigos_mercados_mayoristas[],2,0)</f>
        <v>La Araucanía</v>
      </c>
      <c r="C1049" s="4">
        <v>44147</v>
      </c>
      <c r="D1049" s="3">
        <f>+VLOOKUP(A1049,Codigos_mercados_mayoristas[],3,0)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+VLOOKUP(A1050,Codigos_mercados_mayoristas[],2,0)</f>
        <v>La Araucanía</v>
      </c>
      <c r="C1050" s="4">
        <v>44147</v>
      </c>
      <c r="D1050" s="3">
        <f>+VLOOKUP(A1050,Codigos_mercados_mayoristas[],3,0)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+VLOOKUP(A1051,Codigos_mercados_mayoristas[],2,0)</f>
        <v>La Araucanía</v>
      </c>
      <c r="C1051" s="4">
        <v>44147</v>
      </c>
      <c r="D1051" s="3">
        <f>+VLOOKUP(A1051,Codigos_mercados_mayoristas[],3,0)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686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+VLOOKUP(A1052,Codigos_mercados_mayoristas[],2,0)</f>
        <v>La Araucanía</v>
      </c>
      <c r="C1052" s="4">
        <v>44147</v>
      </c>
      <c r="D1052" s="3">
        <f>+VLOOKUP(A1052,Codigos_mercados_mayoristas[],3,0)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+VLOOKUP(A1053,Codigos_mercados_mayoristas[],2,0)</f>
        <v>La Araucanía</v>
      </c>
      <c r="C1053" s="4">
        <v>44147</v>
      </c>
      <c r="D1053" s="3">
        <f>+VLOOKUP(A1053,Codigos_mercados_mayoristas[],3,0)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687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+VLOOKUP(A1054,Codigos_mercados_mayoristas[],2,0)</f>
        <v>La Araucanía</v>
      </c>
      <c r="C1054" s="4">
        <v>44147</v>
      </c>
      <c r="D1054" s="3">
        <f>+VLOOKUP(A1054,Codigos_mercados_mayoristas[],3,0)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+VLOOKUP(A1055,Codigos_mercados_mayoristas[],2,0)</f>
        <v>La Araucanía</v>
      </c>
      <c r="C1055" s="4">
        <v>44147</v>
      </c>
      <c r="D1055" s="3">
        <f>+VLOOKUP(A1055,Codigos_mercados_mayoristas[],3,0)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674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+VLOOKUP(A1056,Codigos_mercados_mayoristas[],2,0)</f>
        <v>La Araucanía</v>
      </c>
      <c r="C1056" s="4">
        <v>44147</v>
      </c>
      <c r="D1056" s="3">
        <f>+VLOOKUP(A1056,Codigos_mercados_mayoristas[],3,0)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+VLOOKUP(A1057,Codigos_mercados_mayoristas[],2,0)</f>
        <v>La Araucanía</v>
      </c>
      <c r="C1057" s="4">
        <v>44147</v>
      </c>
      <c r="D1057" s="3">
        <f>+VLOOKUP(A1057,Codigos_mercados_mayoristas[],3,0)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+VLOOKUP(A1058,Codigos_mercados_mayoristas[],2,0)</f>
        <v>La Araucanía</v>
      </c>
      <c r="C1058" s="4">
        <v>44147</v>
      </c>
      <c r="D1058" s="3">
        <f>+VLOOKUP(A1058,Codigos_mercados_mayoristas[],3,0)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+VLOOKUP(A1059,Codigos_mercados_mayoristas[],2,0)</f>
        <v>La Araucanía</v>
      </c>
      <c r="C1059" s="4">
        <v>44147</v>
      </c>
      <c r="D1059" s="3">
        <f>+VLOOKUP(A1059,Codigos_mercados_mayoristas[],3,0)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+VLOOKUP(A1060,Codigos_mercados_mayoristas[],2,0)</f>
        <v>La Araucanía</v>
      </c>
      <c r="C1060" s="4">
        <v>44147</v>
      </c>
      <c r="D1060" s="3">
        <f>+VLOOKUP(A1060,Codigos_mercados_mayoristas[],3,0)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666</v>
      </c>
      <c r="H1060" s="3" t="s">
        <v>667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+VLOOKUP(A1061,Codigos_mercados_mayoristas[],2,0)</f>
        <v>La Araucanía</v>
      </c>
      <c r="C1061" s="4">
        <v>44147</v>
      </c>
      <c r="D1061" s="3">
        <f>+VLOOKUP(A1061,Codigos_mercados_mayoristas[],3,0)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+VLOOKUP(A1062,Codigos_mercados_mayoristas[],2,0)</f>
        <v>La Araucanía</v>
      </c>
      <c r="C1062" s="4">
        <v>44147</v>
      </c>
      <c r="D1062" s="3">
        <f>+VLOOKUP(A1062,Codigos_mercados_mayoristas[],3,0)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+VLOOKUP(A1063,Codigos_mercados_mayoristas[],2,0)</f>
        <v>La Araucanía</v>
      </c>
      <c r="C1063" s="4">
        <v>44147</v>
      </c>
      <c r="D1063" s="3">
        <f>+VLOOKUP(A1063,Codigos_mercados_mayoristas[],3,0)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+VLOOKUP(A1064,Codigos_mercados_mayoristas[],2,0)</f>
        <v>La Araucanía</v>
      </c>
      <c r="C1064" s="4">
        <v>44147</v>
      </c>
      <c r="D1064" s="3">
        <f>+VLOOKUP(A1064,Codigos_mercados_mayoristas[],3,0)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+VLOOKUP(A1065,Codigos_mercados_mayoristas[],2,0)</f>
        <v>La Araucanía</v>
      </c>
      <c r="C1065" s="4">
        <v>44147</v>
      </c>
      <c r="D1065" s="3">
        <f>+VLOOKUP(A1065,Codigos_mercados_mayoristas[],3,0)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+VLOOKUP(A1066,Codigos_mercados_mayoristas[],2,0)</f>
        <v>La Araucanía</v>
      </c>
      <c r="C1066" s="4">
        <v>44147</v>
      </c>
      <c r="D1066" s="3">
        <f>+VLOOKUP(A1066,Codigos_mercados_mayoristas[],3,0)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+VLOOKUP(A1067,Codigos_mercados_mayoristas[],2,0)</f>
        <v>La Araucanía</v>
      </c>
      <c r="C1067" s="4">
        <v>44147</v>
      </c>
      <c r="D1067" s="3">
        <f>+VLOOKUP(A1067,Codigos_mercados_mayoristas[],3,0)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x14ac:dyDescent="0.35">
      <c r="A1068" s="8" t="s">
        <v>178</v>
      </c>
      <c r="B1068" s="3" t="str">
        <f>+VLOOKUP(A1068,Codigos_mercados_mayoristas[],2,0)</f>
        <v>La Araucanía</v>
      </c>
      <c r="C1068" s="4">
        <v>44147</v>
      </c>
      <c r="D1068" s="3">
        <f>+VLOOKUP(A1068,Codigos_mercados_mayoristas[],3,0)</f>
        <v>9</v>
      </c>
      <c r="E1068" s="3"/>
      <c r="F1068" s="3" t="str">
        <f>+VLOOKUP(G1068,Codigos_class_frutas[],2,0)</f>
        <v>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x14ac:dyDescent="0.35">
      <c r="A1069" s="8" t="s">
        <v>178</v>
      </c>
      <c r="B1069" s="3" t="str">
        <f>+VLOOKUP(A1069,Codigos_mercados_mayoristas[],2,0)</f>
        <v>La Araucanía</v>
      </c>
      <c r="C1069" s="4">
        <v>44147</v>
      </c>
      <c r="D1069" s="3">
        <f>+VLOOKUP(A1069,Codigos_mercados_mayoristas[],3,0)</f>
        <v>9</v>
      </c>
      <c r="E1069" s="3"/>
      <c r="F1069" s="3" t="str">
        <f>+VLOOKUP(G1069,Codigos_class_frutas[],2,0)</f>
        <v>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x14ac:dyDescent="0.35">
      <c r="A1070" s="8" t="s">
        <v>178</v>
      </c>
      <c r="B1070" s="3" t="str">
        <f>+VLOOKUP(A1070,Codigos_mercados_mayoristas[],2,0)</f>
        <v>La Araucanía</v>
      </c>
      <c r="C1070" s="4">
        <v>44147</v>
      </c>
      <c r="D1070" s="3">
        <f>+VLOOKUP(A1070,Codigos_mercados_mayoristas[],3,0)</f>
        <v>9</v>
      </c>
      <c r="E1070" s="3"/>
      <c r="F1070" s="3" t="str">
        <f>+VLOOKUP(G1070,Codigos_class_frutas[],2,0)</f>
        <v>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+VLOOKUP(A1071,Codigos_mercados_mayoristas[],2,0)</f>
        <v>La Araucanía</v>
      </c>
      <c r="C1071" s="4">
        <v>44147</v>
      </c>
      <c r="D1071" s="3">
        <f>+VLOOKUP(A1071,Codigos_mercados_mayoristas[],3,0)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+VLOOKUP(A1072,Codigos_mercados_mayoristas[],2,0)</f>
        <v>La Araucanía</v>
      </c>
      <c r="C1072" s="4">
        <v>44147</v>
      </c>
      <c r="D1072" s="3">
        <f>+VLOOKUP(A1072,Codigos_mercados_mayoristas[],3,0)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+VLOOKUP(A1073,Codigos_mercados_mayoristas[],2,0)</f>
        <v>La Araucanía</v>
      </c>
      <c r="C1073" s="4">
        <v>44147</v>
      </c>
      <c r="D1073" s="11">
        <f>+VLOOKUP(A1073,Codigos_mercados_mayoristas[],3,0)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688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+VLOOKUP(A1074,Codigos_mercados_mayoristas[],2,0)</f>
        <v>Ñuble</v>
      </c>
      <c r="C1074" s="4">
        <v>44147</v>
      </c>
      <c r="D1074" s="3">
        <f>+VLOOKUP(A1074,Codigos_mercados_mayoristas[],3,0)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679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+VLOOKUP(A1075,Codigos_mercados_mayoristas[],2,0)</f>
        <v>Ñuble</v>
      </c>
      <c r="C1075" s="4">
        <v>44147</v>
      </c>
      <c r="D1075" s="3">
        <f>+VLOOKUP(A1075,Codigos_mercados_mayoristas[],3,0)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679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+VLOOKUP(A1076,Codigos_mercados_mayoristas[],2,0)</f>
        <v>Ñuble</v>
      </c>
      <c r="C1076" s="4">
        <v>44147</v>
      </c>
      <c r="D1076" s="3">
        <f>+VLOOKUP(A1076,Codigos_mercados_mayoristas[],3,0)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+VLOOKUP(A1077,Codigos_mercados_mayoristas[],2,0)</f>
        <v>Ñuble</v>
      </c>
      <c r="C1077" s="4">
        <v>44147</v>
      </c>
      <c r="D1077" s="3">
        <f>+VLOOKUP(A1077,Codigos_mercados_mayoristas[],3,0)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+VLOOKUP(A1078,Codigos_mercados_mayoristas[],2,0)</f>
        <v>Ñuble</v>
      </c>
      <c r="C1078" s="4">
        <v>44147</v>
      </c>
      <c r="D1078" s="3">
        <f>+VLOOKUP(A1078,Codigos_mercados_mayoristas[],3,0)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+VLOOKUP(A1079,Codigos_mercados_mayoristas[],2,0)</f>
        <v>Ñuble</v>
      </c>
      <c r="C1079" s="4">
        <v>44147</v>
      </c>
      <c r="D1079" s="3">
        <f>+VLOOKUP(A1079,Codigos_mercados_mayoristas[],3,0)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+VLOOKUP(A1080,Codigos_mercados_mayoristas[],2,0)</f>
        <v>Ñuble</v>
      </c>
      <c r="C1080" s="4">
        <v>44147</v>
      </c>
      <c r="D1080" s="3">
        <f>+VLOOKUP(A1080,Codigos_mercados_mayoristas[],3,0)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+VLOOKUP(A1081,Codigos_mercados_mayoristas[],2,0)</f>
        <v>Ñuble</v>
      </c>
      <c r="C1081" s="4">
        <v>44147</v>
      </c>
      <c r="D1081" s="3">
        <f>+VLOOKUP(A1081,Codigos_mercados_mayoristas[],3,0)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+VLOOKUP(A1082,Codigos_mercados_mayoristas[],2,0)</f>
        <v>Ñuble</v>
      </c>
      <c r="C1082" s="4">
        <v>44147</v>
      </c>
      <c r="D1082" s="3">
        <f>+VLOOKUP(A1082,Codigos_mercados_mayoristas[],3,0)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+VLOOKUP(A1083,Codigos_mercados_mayoristas[],2,0)</f>
        <v>Ñuble</v>
      </c>
      <c r="C1083" s="4">
        <v>44147</v>
      </c>
      <c r="D1083" s="3">
        <f>+VLOOKUP(A1083,Codigos_mercados_mayoristas[],3,0)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+VLOOKUP(A1084,Codigos_mercados_mayoristas[],2,0)</f>
        <v>Ñuble</v>
      </c>
      <c r="C1084" s="4">
        <v>44147</v>
      </c>
      <c r="D1084" s="3">
        <f>+VLOOKUP(A1084,Codigos_mercados_mayoristas[],3,0)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+VLOOKUP(A1085,Codigos_mercados_mayoristas[],2,0)</f>
        <v>Ñuble</v>
      </c>
      <c r="C1085" s="4">
        <v>44147</v>
      </c>
      <c r="D1085" s="3">
        <f>+VLOOKUP(A1085,Codigos_mercados_mayoristas[],3,0)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+VLOOKUP(A1086,Codigos_mercados_mayoristas[],2,0)</f>
        <v>Ñuble</v>
      </c>
      <c r="C1086" s="4">
        <v>44147</v>
      </c>
      <c r="D1086" s="3">
        <f>+VLOOKUP(A1086,Codigos_mercados_mayoristas[],3,0)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x14ac:dyDescent="0.35">
      <c r="A1087" s="8" t="s">
        <v>166</v>
      </c>
      <c r="B1087" s="3" t="str">
        <f>+VLOOKUP(A1087,Codigos_mercados_mayoristas[],2,0)</f>
        <v>Ñuble</v>
      </c>
      <c r="C1087" s="4">
        <v>44147</v>
      </c>
      <c r="D1087" s="3">
        <f>+VLOOKUP(A1087,Codigos_mercados_mayoristas[],3,0)</f>
        <v>16</v>
      </c>
      <c r="E1087" s="3"/>
      <c r="F1087" s="3" t="str">
        <f>+VLOOKUP(G1087,Codigos_class_frutas[],2,0)</f>
        <v>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x14ac:dyDescent="0.35">
      <c r="A1088" s="8" t="s">
        <v>166</v>
      </c>
      <c r="B1088" s="3" t="str">
        <f>+VLOOKUP(A1088,Codigos_mercados_mayoristas[],2,0)</f>
        <v>Ñuble</v>
      </c>
      <c r="C1088" s="4">
        <v>44147</v>
      </c>
      <c r="D1088" s="3">
        <f>+VLOOKUP(A1088,Codigos_mercados_mayoristas[],3,0)</f>
        <v>16</v>
      </c>
      <c r="E1088" s="3"/>
      <c r="F1088" s="3" t="str">
        <f>+VLOOKUP(G1088,Codigos_class_frutas[],2,0)</f>
        <v>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x14ac:dyDescent="0.35">
      <c r="A1089" s="8" t="s">
        <v>166</v>
      </c>
      <c r="B1089" s="11" t="str">
        <f>+VLOOKUP(A1089,Codigos_mercados_mayoristas[],2,0)</f>
        <v>Ñuble</v>
      </c>
      <c r="C1089" s="4">
        <v>44147</v>
      </c>
      <c r="D1089" s="11">
        <f>+VLOOKUP(A1089,Codigos_mercados_mayoristas[],3,0)</f>
        <v>16</v>
      </c>
      <c r="E1089" s="11"/>
      <c r="F1089" s="11" t="str">
        <f>+VLOOKUP(G1089,Codigos_class_frutas[],2,0)</f>
        <v>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+VLOOKUP(A1090,Codigos_mercados_mayoristas[],2,0)</f>
        <v>Arica y Parinacota</v>
      </c>
      <c r="C1090" s="4">
        <v>44147</v>
      </c>
      <c r="D1090" s="3">
        <f>+VLOOKUP(A1090,Codigos_mercados_mayoristas[],3,0)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+VLOOKUP(A1091,Codigos_mercados_mayoristas[],2,0)</f>
        <v>Arica y Parinacota</v>
      </c>
      <c r="C1091" s="4">
        <v>44147</v>
      </c>
      <c r="D1091" s="3">
        <f>+VLOOKUP(A1091,Codigos_mercados_mayoristas[],3,0)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+VLOOKUP(A1092,Codigos_mercados_mayoristas[],2,0)</f>
        <v>Arica y Parinacota</v>
      </c>
      <c r="C1092" s="4">
        <v>44147</v>
      </c>
      <c r="D1092" s="3">
        <f>+VLOOKUP(A1092,Codigos_mercados_mayoristas[],3,0)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+VLOOKUP(A1093,Codigos_mercados_mayoristas[],2,0)</f>
        <v>Arica y Parinacota</v>
      </c>
      <c r="C1093" s="4">
        <v>44147</v>
      </c>
      <c r="D1093" s="11">
        <f>+VLOOKUP(A1093,Codigos_mercados_mayoristas[],3,0)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682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+VLOOKUP(A1094,Codigos_mercados_mayoristas[],2,0)</f>
        <v>Metropolitana</v>
      </c>
      <c r="C1094" s="4">
        <v>44148</v>
      </c>
      <c r="D1094" s="3">
        <f>+VLOOKUP(A1094,Codigos_mercados_mayoristas[],3,0)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689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+VLOOKUP(A1095,Codigos_mercados_mayoristas[],2,0)</f>
        <v>Metropolitana</v>
      </c>
      <c r="C1095" s="4">
        <v>44148</v>
      </c>
      <c r="D1095" s="3">
        <f>+VLOOKUP(A1095,Codigos_mercados_mayoristas[],3,0)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+VLOOKUP(A1096,Codigos_mercados_mayoristas[],2,0)</f>
        <v>Metropolitana</v>
      </c>
      <c r="C1096" s="4">
        <v>44148</v>
      </c>
      <c r="D1096" s="3">
        <f>+VLOOKUP(A1096,Codigos_mercados_mayoristas[],3,0)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+VLOOKUP(A1097,Codigos_mercados_mayoristas[],2,0)</f>
        <v>Metropolitana</v>
      </c>
      <c r="C1097" s="4">
        <v>44148</v>
      </c>
      <c r="D1097" s="3">
        <f>+VLOOKUP(A1097,Codigos_mercados_mayoristas[],3,0)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+VLOOKUP(A1098,Codigos_mercados_mayoristas[],2,0)</f>
        <v>Metropolitana</v>
      </c>
      <c r="C1098" s="4">
        <v>44148</v>
      </c>
      <c r="D1098" s="3">
        <f>+VLOOKUP(A1098,Codigos_mercados_mayoristas[],3,0)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664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+VLOOKUP(A1099,Codigos_mercados_mayoristas[],2,0)</f>
        <v>Metropolitana</v>
      </c>
      <c r="C1099" s="4">
        <v>44148</v>
      </c>
      <c r="D1099" s="3">
        <f>+VLOOKUP(A1099,Codigos_mercados_mayoristas[],3,0)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664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+VLOOKUP(A1100,Codigos_mercados_mayoristas[],2,0)</f>
        <v>Metropolitana</v>
      </c>
      <c r="C1100" s="4">
        <v>44148</v>
      </c>
      <c r="D1100" s="3">
        <f>+VLOOKUP(A1100,Codigos_mercados_mayoristas[],3,0)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664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+VLOOKUP(A1101,Codigos_mercados_mayoristas[],2,0)</f>
        <v>Metropolitana</v>
      </c>
      <c r="C1101" s="4">
        <v>44148</v>
      </c>
      <c r="D1101" s="3">
        <f>+VLOOKUP(A1101,Codigos_mercados_mayoristas[],3,0)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664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+VLOOKUP(A1102,Codigos_mercados_mayoristas[],2,0)</f>
        <v>Metropolitana</v>
      </c>
      <c r="C1102" s="4">
        <v>44148</v>
      </c>
      <c r="D1102" s="3">
        <f>+VLOOKUP(A1102,Codigos_mercados_mayoristas[],3,0)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+VLOOKUP(A1103,Codigos_mercados_mayoristas[],2,0)</f>
        <v>Metropolitana</v>
      </c>
      <c r="C1103" s="4">
        <v>44148</v>
      </c>
      <c r="D1103" s="3">
        <f>+VLOOKUP(A1103,Codigos_mercados_mayoristas[],3,0)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+VLOOKUP(A1104,Codigos_mercados_mayoristas[],2,0)</f>
        <v>Metropolitana</v>
      </c>
      <c r="C1104" s="4">
        <v>44148</v>
      </c>
      <c r="D1104" s="3">
        <f>+VLOOKUP(A1104,Codigos_mercados_mayoristas[],3,0)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+VLOOKUP(A1105,Codigos_mercados_mayoristas[],2,0)</f>
        <v>Metropolitana</v>
      </c>
      <c r="C1105" s="4">
        <v>44148</v>
      </c>
      <c r="D1105" s="3">
        <f>+VLOOKUP(A1105,Codigos_mercados_mayoristas[],3,0)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+VLOOKUP(A1106,Codigos_mercados_mayoristas[],2,0)</f>
        <v>Metropolitana</v>
      </c>
      <c r="C1106" s="4">
        <v>44148</v>
      </c>
      <c r="D1106" s="3">
        <f>+VLOOKUP(A1106,Codigos_mercados_mayoristas[],3,0)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+VLOOKUP(A1107,Codigos_mercados_mayoristas[],2,0)</f>
        <v>Metropolitana</v>
      </c>
      <c r="C1107" s="4">
        <v>44148</v>
      </c>
      <c r="D1107" s="3">
        <f>+VLOOKUP(A1107,Codigos_mercados_mayoristas[],3,0)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+VLOOKUP(A1108,Codigos_mercados_mayoristas[],2,0)</f>
        <v>Metropolitana</v>
      </c>
      <c r="C1108" s="4">
        <v>44148</v>
      </c>
      <c r="D1108" s="3">
        <f>+VLOOKUP(A1108,Codigos_mercados_mayoristas[],3,0)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+VLOOKUP(A1109,Codigos_mercados_mayoristas[],2,0)</f>
        <v>Metropolitana</v>
      </c>
      <c r="C1109" s="4">
        <v>44148</v>
      </c>
      <c r="D1109" s="3">
        <f>+VLOOKUP(A1109,Codigos_mercados_mayoristas[],3,0)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+VLOOKUP(A1110,Codigos_mercados_mayoristas[],2,0)</f>
        <v>Metropolitana</v>
      </c>
      <c r="C1110" s="4">
        <v>44148</v>
      </c>
      <c r="D1110" s="3">
        <f>+VLOOKUP(A1110,Codigos_mercados_mayoristas[],3,0)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+VLOOKUP(A1111,Codigos_mercados_mayoristas[],2,0)</f>
        <v>Metropolitana</v>
      </c>
      <c r="C1111" s="4">
        <v>44148</v>
      </c>
      <c r="D1111" s="3">
        <f>+VLOOKUP(A1111,Codigos_mercados_mayoristas[],3,0)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+VLOOKUP(A1112,Codigos_mercados_mayoristas[],2,0)</f>
        <v>Metropolitana</v>
      </c>
      <c r="C1112" s="4">
        <v>44148</v>
      </c>
      <c r="D1112" s="3">
        <f>+VLOOKUP(A1112,Codigos_mercados_mayoristas[],3,0)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+VLOOKUP(A1113,Codigos_mercados_mayoristas[],2,0)</f>
        <v>Metropolitana</v>
      </c>
      <c r="C1113" s="4">
        <v>44148</v>
      </c>
      <c r="D1113" s="3">
        <f>+VLOOKUP(A1113,Codigos_mercados_mayoristas[],3,0)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+VLOOKUP(A1114,Codigos_mercados_mayoristas[],2,0)</f>
        <v>Metropolitana</v>
      </c>
      <c r="C1114" s="4">
        <v>44148</v>
      </c>
      <c r="D1114" s="3">
        <f>+VLOOKUP(A1114,Codigos_mercados_mayoristas[],3,0)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+VLOOKUP(A1115,Codigos_mercados_mayoristas[],2,0)</f>
        <v>Metropolitana</v>
      </c>
      <c r="C1115" s="4">
        <v>44148</v>
      </c>
      <c r="D1115" s="3">
        <f>+VLOOKUP(A1115,Codigos_mercados_mayoristas[],3,0)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+VLOOKUP(A1116,Codigos_mercados_mayoristas[],2,0)</f>
        <v>Metropolitana</v>
      </c>
      <c r="C1116" s="4">
        <v>44148</v>
      </c>
      <c r="D1116" s="3">
        <f>+VLOOKUP(A1116,Codigos_mercados_mayoristas[],3,0)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670</v>
      </c>
      <c r="H1116" s="3" t="s">
        <v>671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+VLOOKUP(A1117,Codigos_mercados_mayoristas[],2,0)</f>
        <v>Metropolitana</v>
      </c>
      <c r="C1117" s="4">
        <v>44148</v>
      </c>
      <c r="D1117" s="3">
        <f>+VLOOKUP(A1117,Codigos_mercados_mayoristas[],3,0)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670</v>
      </c>
      <c r="H1117" s="3" t="s">
        <v>671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+VLOOKUP(A1118,Codigos_mercados_mayoristas[],2,0)</f>
        <v>Metropolitana</v>
      </c>
      <c r="C1118" s="4">
        <v>44148</v>
      </c>
      <c r="D1118" s="3">
        <f>+VLOOKUP(A1118,Codigos_mercados_mayoristas[],3,0)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690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+VLOOKUP(A1119,Codigos_mercados_mayoristas[],2,0)</f>
        <v>Metropolitana</v>
      </c>
      <c r="C1119" s="4">
        <v>44148</v>
      </c>
      <c r="D1119" s="3">
        <f>+VLOOKUP(A1119,Codigos_mercados_mayoristas[],3,0)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690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+VLOOKUP(A1120,Codigos_mercados_mayoristas[],2,0)</f>
        <v>Metropolitana</v>
      </c>
      <c r="C1120" s="4">
        <v>44148</v>
      </c>
      <c r="D1120" s="3">
        <f>+VLOOKUP(A1120,Codigos_mercados_mayoristas[],3,0)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690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+VLOOKUP(A1121,Codigos_mercados_mayoristas[],2,0)</f>
        <v>Metropolitana</v>
      </c>
      <c r="C1121" s="4">
        <v>44148</v>
      </c>
      <c r="D1121" s="3">
        <f>+VLOOKUP(A1121,Codigos_mercados_mayoristas[],3,0)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+VLOOKUP(A1122,Codigos_mercados_mayoristas[],2,0)</f>
        <v>Metropolitana</v>
      </c>
      <c r="C1122" s="4">
        <v>44148</v>
      </c>
      <c r="D1122" s="3">
        <f>+VLOOKUP(A1122,Codigos_mercados_mayoristas[],3,0)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+VLOOKUP(A1123,Codigos_mercados_mayoristas[],2,0)</f>
        <v>Metropolitana</v>
      </c>
      <c r="C1123" s="4">
        <v>44148</v>
      </c>
      <c r="D1123" s="3">
        <f>+VLOOKUP(A1123,Codigos_mercados_mayoristas[],3,0)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+VLOOKUP(A1124,Codigos_mercados_mayoristas[],2,0)</f>
        <v>Metropolitana</v>
      </c>
      <c r="C1124" s="4">
        <v>44148</v>
      </c>
      <c r="D1124" s="3">
        <f>+VLOOKUP(A1124,Codigos_mercados_mayoristas[],3,0)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+VLOOKUP(A1125,Codigos_mercados_mayoristas[],2,0)</f>
        <v>Metropolitana</v>
      </c>
      <c r="C1125" s="4">
        <v>44148</v>
      </c>
      <c r="D1125" s="3">
        <f>+VLOOKUP(A1125,Codigos_mercados_mayoristas[],3,0)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+VLOOKUP(A1126,Codigos_mercados_mayoristas[],2,0)</f>
        <v>Metropolitana</v>
      </c>
      <c r="C1126" s="4">
        <v>44148</v>
      </c>
      <c r="D1126" s="3">
        <f>+VLOOKUP(A1126,Codigos_mercados_mayoristas[],3,0)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+VLOOKUP(A1127,Codigos_mercados_mayoristas[],2,0)</f>
        <v>Metropolitana</v>
      </c>
      <c r="C1127" s="4">
        <v>44148</v>
      </c>
      <c r="D1127" s="3">
        <f>+VLOOKUP(A1127,Codigos_mercados_mayoristas[],3,0)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+VLOOKUP(A1128,Codigos_mercados_mayoristas[],2,0)</f>
        <v>Metropolitana</v>
      </c>
      <c r="C1128" s="4">
        <v>44148</v>
      </c>
      <c r="D1128" s="3">
        <f>+VLOOKUP(A1128,Codigos_mercados_mayoristas[],3,0)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+VLOOKUP(A1129,Codigos_mercados_mayoristas[],2,0)</f>
        <v>Metropolitana</v>
      </c>
      <c r="C1129" s="4">
        <v>44148</v>
      </c>
      <c r="D1129" s="3">
        <f>+VLOOKUP(A1129,Codigos_mercados_mayoristas[],3,0)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+VLOOKUP(A1130,Codigos_mercados_mayoristas[],2,0)</f>
        <v>Metropolitana</v>
      </c>
      <c r="C1130" s="4">
        <v>44148</v>
      </c>
      <c r="D1130" s="3">
        <f>+VLOOKUP(A1130,Codigos_mercados_mayoristas[],3,0)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+VLOOKUP(A1131,Codigos_mercados_mayoristas[],2,0)</f>
        <v>Metropolitana</v>
      </c>
      <c r="C1131" s="4">
        <v>44148</v>
      </c>
      <c r="D1131" s="3">
        <f>+VLOOKUP(A1131,Codigos_mercados_mayoristas[],3,0)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x14ac:dyDescent="0.35">
      <c r="A1132" s="8" t="s">
        <v>142</v>
      </c>
      <c r="B1132" s="3" t="str">
        <f>+VLOOKUP(A1132,Codigos_mercados_mayoristas[],2,0)</f>
        <v>Metropolitana</v>
      </c>
      <c r="C1132" s="4">
        <v>44148</v>
      </c>
      <c r="D1132" s="3">
        <f>+VLOOKUP(A1132,Codigos_mercados_mayoristas[],3,0)</f>
        <v>13</v>
      </c>
      <c r="E1132" s="3"/>
      <c r="F1132" s="3" t="str">
        <f>+VLOOKUP(G1132,Codigos_class_frutas[],2,0)</f>
        <v>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x14ac:dyDescent="0.35">
      <c r="A1133" s="8" t="s">
        <v>142</v>
      </c>
      <c r="B1133" s="3" t="str">
        <f>+VLOOKUP(A1133,Codigos_mercados_mayoristas[],2,0)</f>
        <v>Metropolitana</v>
      </c>
      <c r="C1133" s="4">
        <v>44148</v>
      </c>
      <c r="D1133" s="3">
        <f>+VLOOKUP(A1133,Codigos_mercados_mayoristas[],3,0)</f>
        <v>13</v>
      </c>
      <c r="E1133" s="3"/>
      <c r="F1133" s="3" t="str">
        <f>+VLOOKUP(G1133,Codigos_class_frutas[],2,0)</f>
        <v>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x14ac:dyDescent="0.35">
      <c r="A1134" s="8" t="s">
        <v>142</v>
      </c>
      <c r="B1134" s="3" t="str">
        <f>+VLOOKUP(A1134,Codigos_mercados_mayoristas[],2,0)</f>
        <v>Metropolitana</v>
      </c>
      <c r="C1134" s="4">
        <v>44148</v>
      </c>
      <c r="D1134" s="3">
        <f>+VLOOKUP(A1134,Codigos_mercados_mayoristas[],3,0)</f>
        <v>13</v>
      </c>
      <c r="E1134" s="3"/>
      <c r="F1134" s="3" t="str">
        <f>+VLOOKUP(G1134,Codigos_class_frutas[],2,0)</f>
        <v>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x14ac:dyDescent="0.35">
      <c r="A1135" s="8" t="s">
        <v>142</v>
      </c>
      <c r="B1135" s="3" t="str">
        <f>+VLOOKUP(A1135,Codigos_mercados_mayoristas[],2,0)</f>
        <v>Metropolitana</v>
      </c>
      <c r="C1135" s="4">
        <v>44148</v>
      </c>
      <c r="D1135" s="3">
        <f>+VLOOKUP(A1135,Codigos_mercados_mayoristas[],3,0)</f>
        <v>13</v>
      </c>
      <c r="E1135" s="3"/>
      <c r="F1135" s="3" t="str">
        <f>+VLOOKUP(G1135,Codigos_class_frutas[],2,0)</f>
        <v>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+VLOOKUP(A1136,Codigos_mercados_mayoristas[],2,0)</f>
        <v>Metropolitana</v>
      </c>
      <c r="C1136" s="4">
        <v>44148</v>
      </c>
      <c r="D1136" s="3">
        <f>+VLOOKUP(A1136,Codigos_mercados_mayoristas[],3,0)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+VLOOKUP(A1137,Codigos_mercados_mayoristas[],2,0)</f>
        <v>Metropolitana</v>
      </c>
      <c r="C1137" s="4">
        <v>44148</v>
      </c>
      <c r="D1137" s="3">
        <f>+VLOOKUP(A1137,Codigos_mercados_mayoristas[],3,0)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+VLOOKUP(A1138,Codigos_mercados_mayoristas[],2,0)</f>
        <v>Metropolitana</v>
      </c>
      <c r="C1138" s="4">
        <v>44148</v>
      </c>
      <c r="D1138" s="3">
        <f>+VLOOKUP(A1138,Codigos_mercados_mayoristas[],3,0)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+VLOOKUP(A1139,Codigos_mercados_mayoristas[],2,0)</f>
        <v>Metropolitana</v>
      </c>
      <c r="C1139" s="4">
        <v>44148</v>
      </c>
      <c r="D1139" s="3">
        <f>+VLOOKUP(A1139,Codigos_mercados_mayoristas[],3,0)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+VLOOKUP(A1140,Codigos_mercados_mayoristas[],2,0)</f>
        <v>Metropolitana</v>
      </c>
      <c r="C1140" s="4">
        <v>44148</v>
      </c>
      <c r="D1140" s="3">
        <f>+VLOOKUP(A1140,Codigos_mercados_mayoristas[],3,0)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+VLOOKUP(A1141,Codigos_mercados_mayoristas[],2,0)</f>
        <v>Metropolitana</v>
      </c>
      <c r="C1141" s="4">
        <v>44148</v>
      </c>
      <c r="D1141" s="3">
        <f>+VLOOKUP(A1141,Codigos_mercados_mayoristas[],3,0)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+VLOOKUP(A1142,Codigos_mercados_mayoristas[],2,0)</f>
        <v>Metropolitana</v>
      </c>
      <c r="C1142" s="4">
        <v>44148</v>
      </c>
      <c r="D1142" s="3">
        <f>+VLOOKUP(A1142,Codigos_mercados_mayoristas[],3,0)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+VLOOKUP(A1143,Codigos_mercados_mayoristas[],2,0)</f>
        <v>Metropolitana</v>
      </c>
      <c r="C1143" s="4">
        <v>44148</v>
      </c>
      <c r="D1143" s="3">
        <f>+VLOOKUP(A1143,Codigos_mercados_mayoristas[],3,0)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+VLOOKUP(A1144,Codigos_mercados_mayoristas[],2,0)</f>
        <v>Metropolitana</v>
      </c>
      <c r="C1144" s="4">
        <v>44148</v>
      </c>
      <c r="D1144" s="3">
        <f>+VLOOKUP(A1144,Codigos_mercados_mayoristas[],3,0)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+VLOOKUP(A1145,Codigos_mercados_mayoristas[],2,0)</f>
        <v>Metropolitana</v>
      </c>
      <c r="C1145" s="4">
        <v>44148</v>
      </c>
      <c r="D1145" s="3">
        <f>+VLOOKUP(A1145,Codigos_mercados_mayoristas[],3,0)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+VLOOKUP(A1146,Codigos_mercados_mayoristas[],2,0)</f>
        <v>Metropolitana</v>
      </c>
      <c r="C1146" s="4">
        <v>44148</v>
      </c>
      <c r="D1146" s="3">
        <f>+VLOOKUP(A1146,Codigos_mercados_mayoristas[],3,0)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+VLOOKUP(A1147,Codigos_mercados_mayoristas[],2,0)</f>
        <v>Metropolitana</v>
      </c>
      <c r="C1147" s="4">
        <v>44148</v>
      </c>
      <c r="D1147" s="3">
        <f>+VLOOKUP(A1147,Codigos_mercados_mayoristas[],3,0)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+VLOOKUP(A1148,Codigos_mercados_mayoristas[],2,0)</f>
        <v>Metropolitana</v>
      </c>
      <c r="C1148" s="4">
        <v>44148</v>
      </c>
      <c r="D1148" s="3">
        <f>+VLOOKUP(A1148,Codigos_mercados_mayoristas[],3,0)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+VLOOKUP(A1149,Codigos_mercados_mayoristas[],2,0)</f>
        <v>Metropolitana</v>
      </c>
      <c r="C1149" s="4">
        <v>44148</v>
      </c>
      <c r="D1149" s="3">
        <f>+VLOOKUP(A1149,Codigos_mercados_mayoristas[],3,0)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+VLOOKUP(A1150,Codigos_mercados_mayoristas[],2,0)</f>
        <v>Metropolitana</v>
      </c>
      <c r="C1150" s="4">
        <v>44148</v>
      </c>
      <c r="D1150" s="3">
        <f>+VLOOKUP(A1150,Codigos_mercados_mayoristas[],3,0)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+VLOOKUP(A1151,Codigos_mercados_mayoristas[],2,0)</f>
        <v>Metropolitana</v>
      </c>
      <c r="C1151" s="4">
        <v>44148</v>
      </c>
      <c r="D1151" s="3">
        <f>+VLOOKUP(A1151,Codigos_mercados_mayoristas[],3,0)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+VLOOKUP(A1152,Codigos_mercados_mayoristas[],2,0)</f>
        <v>Metropolitana</v>
      </c>
      <c r="C1152" s="4">
        <v>44148</v>
      </c>
      <c r="D1152" s="3">
        <f>+VLOOKUP(A1152,Codigos_mercados_mayoristas[],3,0)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+VLOOKUP(A1153,Codigos_mercados_mayoristas[],2,0)</f>
        <v>Metropolitana</v>
      </c>
      <c r="C1153" s="4">
        <v>44148</v>
      </c>
      <c r="D1153" s="3">
        <f>+VLOOKUP(A1153,Codigos_mercados_mayoristas[],3,0)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+VLOOKUP(A1154,Codigos_mercados_mayoristas[],2,0)</f>
        <v>Metropolitana</v>
      </c>
      <c r="C1154" s="4">
        <v>44148</v>
      </c>
      <c r="D1154" s="3">
        <f>+VLOOKUP(A1154,Codigos_mercados_mayoristas[],3,0)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+VLOOKUP(A1155,Codigos_mercados_mayoristas[],2,0)</f>
        <v>Metropolitana</v>
      </c>
      <c r="C1155" s="4">
        <v>44148</v>
      </c>
      <c r="D1155" s="3">
        <f>+VLOOKUP(A1155,Codigos_mercados_mayoristas[],3,0)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+VLOOKUP(A1156,Codigos_mercados_mayoristas[],2,0)</f>
        <v>Metropolitana</v>
      </c>
      <c r="C1156" s="4">
        <v>44148</v>
      </c>
      <c r="D1156" s="3">
        <f>+VLOOKUP(A1156,Codigos_mercados_mayoristas[],3,0)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+VLOOKUP(A1157,Codigos_mercados_mayoristas[],2,0)</f>
        <v>Metropolitana</v>
      </c>
      <c r="C1157" s="4">
        <v>44148</v>
      </c>
      <c r="D1157" s="3">
        <f>+VLOOKUP(A1157,Codigos_mercados_mayoristas[],3,0)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+VLOOKUP(A1158,Codigos_mercados_mayoristas[],2,0)</f>
        <v>Metropolitana</v>
      </c>
      <c r="C1158" s="4">
        <v>44148</v>
      </c>
      <c r="D1158" s="3">
        <f>+VLOOKUP(A1158,Codigos_mercados_mayoristas[],3,0)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+VLOOKUP(A1159,Codigos_mercados_mayoristas[],2,0)</f>
        <v>Metropolitana</v>
      </c>
      <c r="C1159" s="4">
        <v>44148</v>
      </c>
      <c r="D1159" s="3">
        <f>+VLOOKUP(A1159,Codigos_mercados_mayoristas[],3,0)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+VLOOKUP(A1160,Codigos_mercados_mayoristas[],2,0)</f>
        <v>Metropolitana</v>
      </c>
      <c r="C1160" s="4">
        <v>44148</v>
      </c>
      <c r="D1160" s="3">
        <f>+VLOOKUP(A1160,Codigos_mercados_mayoristas[],3,0)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+VLOOKUP(A1161,Codigos_mercados_mayoristas[],2,0)</f>
        <v>Metropolitana</v>
      </c>
      <c r="C1161" s="4">
        <v>44148</v>
      </c>
      <c r="D1161" s="3">
        <f>+VLOOKUP(A1161,Codigos_mercados_mayoristas[],3,0)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+VLOOKUP(A1162,Codigos_mercados_mayoristas[],2,0)</f>
        <v>Metropolitana</v>
      </c>
      <c r="C1162" s="4">
        <v>44148</v>
      </c>
      <c r="D1162" s="3">
        <f>+VLOOKUP(A1162,Codigos_mercados_mayoristas[],3,0)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+VLOOKUP(A1163,Codigos_mercados_mayoristas[],2,0)</f>
        <v>Metropolitana</v>
      </c>
      <c r="C1163" s="4">
        <v>44148</v>
      </c>
      <c r="D1163" s="3">
        <f>+VLOOKUP(A1163,Codigos_mercados_mayoristas[],3,0)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+VLOOKUP(A1164,Codigos_mercados_mayoristas[],2,0)</f>
        <v>Metropolitana</v>
      </c>
      <c r="C1164" s="4">
        <v>44148</v>
      </c>
      <c r="D1164" s="3">
        <f>+VLOOKUP(A1164,Codigos_mercados_mayoristas[],3,0)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+VLOOKUP(A1165,Codigos_mercados_mayoristas[],2,0)</f>
        <v>Metropolitana</v>
      </c>
      <c r="C1165" s="4">
        <v>44148</v>
      </c>
      <c r="D1165" s="3">
        <f>+VLOOKUP(A1165,Codigos_mercados_mayoristas[],3,0)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+VLOOKUP(A1166,Codigos_mercados_mayoristas[],2,0)</f>
        <v>Metropolitana</v>
      </c>
      <c r="C1166" s="4">
        <v>44148</v>
      </c>
      <c r="D1166" s="3">
        <f>+VLOOKUP(A1166,Codigos_mercados_mayoristas[],3,0)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+VLOOKUP(A1167,Codigos_mercados_mayoristas[],2,0)</f>
        <v>Metropolitana</v>
      </c>
      <c r="C1167" s="4">
        <v>44148</v>
      </c>
      <c r="D1167" s="3">
        <f>+VLOOKUP(A1167,Codigos_mercados_mayoristas[],3,0)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+VLOOKUP(A1168,Codigos_mercados_mayoristas[],2,0)</f>
        <v>Metropolitana</v>
      </c>
      <c r="C1168" s="4">
        <v>44148</v>
      </c>
      <c r="D1168" s="3">
        <f>+VLOOKUP(A1168,Codigos_mercados_mayoristas[],3,0)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x14ac:dyDescent="0.35">
      <c r="A1169" s="8" t="s">
        <v>142</v>
      </c>
      <c r="B1169" s="3" t="str">
        <f>+VLOOKUP(A1169,Codigos_mercados_mayoristas[],2,0)</f>
        <v>Metropolitana</v>
      </c>
      <c r="C1169" s="4">
        <v>44148</v>
      </c>
      <c r="D1169" s="3">
        <f>+VLOOKUP(A1169,Codigos_mercados_mayoristas[],3,0)</f>
        <v>13</v>
      </c>
      <c r="E1169" s="3"/>
      <c r="F1169" s="3" t="str">
        <f>+VLOOKUP(G1169,Codigos_class_frutas[],2,0)</f>
        <v>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x14ac:dyDescent="0.35">
      <c r="A1170" s="8" t="s">
        <v>142</v>
      </c>
      <c r="B1170" s="3" t="str">
        <f>+VLOOKUP(A1170,Codigos_mercados_mayoristas[],2,0)</f>
        <v>Metropolitana</v>
      </c>
      <c r="C1170" s="4">
        <v>44148</v>
      </c>
      <c r="D1170" s="3">
        <f>+VLOOKUP(A1170,Codigos_mercados_mayoristas[],3,0)</f>
        <v>13</v>
      </c>
      <c r="E1170" s="3"/>
      <c r="F1170" s="3" t="str">
        <f>+VLOOKUP(G1170,Codigos_class_frutas[],2,0)</f>
        <v>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x14ac:dyDescent="0.35">
      <c r="A1171" s="8" t="s">
        <v>142</v>
      </c>
      <c r="B1171" s="3" t="str">
        <f>+VLOOKUP(A1171,Codigos_mercados_mayoristas[],2,0)</f>
        <v>Metropolitana</v>
      </c>
      <c r="C1171" s="4">
        <v>44148</v>
      </c>
      <c r="D1171" s="3">
        <f>+VLOOKUP(A1171,Codigos_mercados_mayoristas[],3,0)</f>
        <v>13</v>
      </c>
      <c r="E1171" s="3"/>
      <c r="F1171" s="3" t="str">
        <f>+VLOOKUP(G1171,Codigos_class_frutas[],2,0)</f>
        <v>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x14ac:dyDescent="0.35">
      <c r="A1172" s="8" t="s">
        <v>142</v>
      </c>
      <c r="B1172" s="3" t="str">
        <f>+VLOOKUP(A1172,Codigos_mercados_mayoristas[],2,0)</f>
        <v>Metropolitana</v>
      </c>
      <c r="C1172" s="4">
        <v>44148</v>
      </c>
      <c r="D1172" s="3">
        <f>+VLOOKUP(A1172,Codigos_mercados_mayoristas[],3,0)</f>
        <v>13</v>
      </c>
      <c r="E1172" s="3"/>
      <c r="F1172" s="3" t="str">
        <f>+VLOOKUP(G1172,Codigos_class_frutas[],2,0)</f>
        <v>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x14ac:dyDescent="0.35">
      <c r="A1173" s="8" t="s">
        <v>142</v>
      </c>
      <c r="B1173" s="3" t="str">
        <f>+VLOOKUP(A1173,Codigos_mercados_mayoristas[],2,0)</f>
        <v>Metropolitana</v>
      </c>
      <c r="C1173" s="4">
        <v>44148</v>
      </c>
      <c r="D1173" s="3">
        <f>+VLOOKUP(A1173,Codigos_mercados_mayoristas[],3,0)</f>
        <v>13</v>
      </c>
      <c r="E1173" s="3"/>
      <c r="F1173" s="3" t="str">
        <f>+VLOOKUP(G1173,Codigos_class_frutas[],2,0)</f>
        <v>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x14ac:dyDescent="0.35">
      <c r="A1174" s="8" t="s">
        <v>142</v>
      </c>
      <c r="B1174" s="3" t="str">
        <f>+VLOOKUP(A1174,Codigos_mercados_mayoristas[],2,0)</f>
        <v>Metropolitana</v>
      </c>
      <c r="C1174" s="4">
        <v>44148</v>
      </c>
      <c r="D1174" s="3">
        <f>+VLOOKUP(A1174,Codigos_mercados_mayoristas[],3,0)</f>
        <v>13</v>
      </c>
      <c r="E1174" s="3"/>
      <c r="F1174" s="3" t="str">
        <f>+VLOOKUP(G1174,Codigos_class_frutas[],2,0)</f>
        <v>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x14ac:dyDescent="0.35">
      <c r="A1175" s="8" t="s">
        <v>142</v>
      </c>
      <c r="B1175" s="11" t="str">
        <f>+VLOOKUP(A1175,Codigos_mercados_mayoristas[],2,0)</f>
        <v>Metropolitana</v>
      </c>
      <c r="C1175" s="4">
        <v>44148</v>
      </c>
      <c r="D1175" s="11">
        <f>+VLOOKUP(A1175,Codigos_mercados_mayoristas[],3,0)</f>
        <v>13</v>
      </c>
      <c r="E1175" s="11"/>
      <c r="F1175" s="11" t="str">
        <f>+VLOOKUP(G1175,Codigos_class_frutas[],2,0)</f>
        <v>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+VLOOKUP(A1176,Codigos_mercados_mayoristas[],2,0)</f>
        <v>Metropolitana</v>
      </c>
      <c r="C1176" s="4">
        <v>44148</v>
      </c>
      <c r="D1176" s="3">
        <f>+VLOOKUP(A1176,Codigos_mercados_mayoristas[],3,0)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+VLOOKUP(A1177,Codigos_mercados_mayoristas[],2,0)</f>
        <v>Metropolitana</v>
      </c>
      <c r="C1177" s="4">
        <v>44148</v>
      </c>
      <c r="D1177" s="3">
        <f>+VLOOKUP(A1177,Codigos_mercados_mayoristas[],3,0)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+VLOOKUP(A1178,Codigos_mercados_mayoristas[],2,0)</f>
        <v>Metropolitana</v>
      </c>
      <c r="C1178" s="4">
        <v>44148</v>
      </c>
      <c r="D1178" s="3">
        <f>+VLOOKUP(A1178,Codigos_mercados_mayoristas[],3,0)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+VLOOKUP(A1179,Codigos_mercados_mayoristas[],2,0)</f>
        <v>Metropolitana</v>
      </c>
      <c r="C1179" s="4">
        <v>44148</v>
      </c>
      <c r="D1179" s="3">
        <f>+VLOOKUP(A1179,Codigos_mercados_mayoristas[],3,0)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+VLOOKUP(A1180,Codigos_mercados_mayoristas[],2,0)</f>
        <v>Metropolitana</v>
      </c>
      <c r="C1180" s="4">
        <v>44148</v>
      </c>
      <c r="D1180" s="3">
        <f>+VLOOKUP(A1180,Codigos_mercados_mayoristas[],3,0)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+VLOOKUP(A1181,Codigos_mercados_mayoristas[],2,0)</f>
        <v>Metropolitana</v>
      </c>
      <c r="C1181" s="4">
        <v>44148</v>
      </c>
      <c r="D1181" s="3">
        <f>+VLOOKUP(A1181,Codigos_mercados_mayoristas[],3,0)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+VLOOKUP(A1182,Codigos_mercados_mayoristas[],2,0)</f>
        <v>Metropolitana</v>
      </c>
      <c r="C1182" s="4">
        <v>44148</v>
      </c>
      <c r="D1182" s="3">
        <f>+VLOOKUP(A1182,Codigos_mercados_mayoristas[],3,0)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+VLOOKUP(A1183,Codigos_mercados_mayoristas[],2,0)</f>
        <v>Metropolitana</v>
      </c>
      <c r="C1183" s="4">
        <v>44148</v>
      </c>
      <c r="D1183" s="3">
        <f>+VLOOKUP(A1183,Codigos_mercados_mayoristas[],3,0)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+VLOOKUP(A1184,Codigos_mercados_mayoristas[],2,0)</f>
        <v>Metropolitana</v>
      </c>
      <c r="C1184" s="4">
        <v>44148</v>
      </c>
      <c r="D1184" s="3">
        <f>+VLOOKUP(A1184,Codigos_mercados_mayoristas[],3,0)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+VLOOKUP(A1185,Codigos_mercados_mayoristas[],2,0)</f>
        <v>Metropolitana</v>
      </c>
      <c r="C1185" s="4">
        <v>44148</v>
      </c>
      <c r="D1185" s="3">
        <f>+VLOOKUP(A1185,Codigos_mercados_mayoristas[],3,0)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+VLOOKUP(A1186,Codigos_mercados_mayoristas[],2,0)</f>
        <v>Metropolitana</v>
      </c>
      <c r="C1186" s="4">
        <v>44148</v>
      </c>
      <c r="D1186" s="3">
        <f>+VLOOKUP(A1186,Codigos_mercados_mayoristas[],3,0)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+VLOOKUP(A1187,Codigos_mercados_mayoristas[],2,0)</f>
        <v>Metropolitana</v>
      </c>
      <c r="C1187" s="4">
        <v>44148</v>
      </c>
      <c r="D1187" s="3">
        <f>+VLOOKUP(A1187,Codigos_mercados_mayoristas[],3,0)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+VLOOKUP(A1188,Codigos_mercados_mayoristas[],2,0)</f>
        <v>Metropolitana</v>
      </c>
      <c r="C1188" s="4">
        <v>44148</v>
      </c>
      <c r="D1188" s="3">
        <f>+VLOOKUP(A1188,Codigos_mercados_mayoristas[],3,0)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+VLOOKUP(A1189,Codigos_mercados_mayoristas[],2,0)</f>
        <v>Metropolitana</v>
      </c>
      <c r="C1189" s="4">
        <v>44148</v>
      </c>
      <c r="D1189" s="3">
        <f>+VLOOKUP(A1189,Codigos_mercados_mayoristas[],3,0)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+VLOOKUP(A1190,Codigos_mercados_mayoristas[],2,0)</f>
        <v>Metropolitana</v>
      </c>
      <c r="C1190" s="4">
        <v>44148</v>
      </c>
      <c r="D1190" s="3">
        <f>+VLOOKUP(A1190,Codigos_mercados_mayoristas[],3,0)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+VLOOKUP(A1191,Codigos_mercados_mayoristas[],2,0)</f>
        <v>Metropolitana</v>
      </c>
      <c r="C1191" s="4">
        <v>44148</v>
      </c>
      <c r="D1191" s="3">
        <f>+VLOOKUP(A1191,Codigos_mercados_mayoristas[],3,0)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+VLOOKUP(A1192,Codigos_mercados_mayoristas[],2,0)</f>
        <v>Metropolitana</v>
      </c>
      <c r="C1192" s="4">
        <v>44148</v>
      </c>
      <c r="D1192" s="3">
        <f>+VLOOKUP(A1192,Codigos_mercados_mayoristas[],3,0)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+VLOOKUP(A1193,Codigos_mercados_mayoristas[],2,0)</f>
        <v>Metropolitana</v>
      </c>
      <c r="C1193" s="4">
        <v>44148</v>
      </c>
      <c r="D1193" s="3">
        <f>+VLOOKUP(A1193,Codigos_mercados_mayoristas[],3,0)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+VLOOKUP(A1194,Codigos_mercados_mayoristas[],2,0)</f>
        <v>Metropolitana</v>
      </c>
      <c r="C1194" s="4">
        <v>44148</v>
      </c>
      <c r="D1194" s="3">
        <f>+VLOOKUP(A1194,Codigos_mercados_mayoristas[],3,0)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+VLOOKUP(A1195,Codigos_mercados_mayoristas[],2,0)</f>
        <v>Metropolitana</v>
      </c>
      <c r="C1195" s="4">
        <v>44148</v>
      </c>
      <c r="D1195" s="3">
        <f>+VLOOKUP(A1195,Codigos_mercados_mayoristas[],3,0)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+VLOOKUP(A1196,Codigos_mercados_mayoristas[],2,0)</f>
        <v>Metropolitana</v>
      </c>
      <c r="C1196" s="4">
        <v>44148</v>
      </c>
      <c r="D1196" s="3">
        <f>+VLOOKUP(A1196,Codigos_mercados_mayoristas[],3,0)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691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+VLOOKUP(A1197,Codigos_mercados_mayoristas[],2,0)</f>
        <v>Metropolitana</v>
      </c>
      <c r="C1197" s="4">
        <v>44148</v>
      </c>
      <c r="D1197" s="3">
        <f>+VLOOKUP(A1197,Codigos_mercados_mayoristas[],3,0)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+VLOOKUP(A1198,Codigos_mercados_mayoristas[],2,0)</f>
        <v>Metropolitana</v>
      </c>
      <c r="C1198" s="4">
        <v>44148</v>
      </c>
      <c r="D1198" s="3">
        <f>+VLOOKUP(A1198,Codigos_mercados_mayoristas[],3,0)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+VLOOKUP(A1199,Codigos_mercados_mayoristas[],2,0)</f>
        <v>Metropolitana</v>
      </c>
      <c r="C1199" s="4">
        <v>44148</v>
      </c>
      <c r="D1199" s="3">
        <f>+VLOOKUP(A1199,Codigos_mercados_mayoristas[],3,0)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+VLOOKUP(A1200,Codigos_mercados_mayoristas[],2,0)</f>
        <v>Metropolitana</v>
      </c>
      <c r="C1200" s="4">
        <v>44148</v>
      </c>
      <c r="D1200" s="3">
        <f>+VLOOKUP(A1200,Codigos_mercados_mayoristas[],3,0)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+VLOOKUP(A1201,Codigos_mercados_mayoristas[],2,0)</f>
        <v>Metropolitana</v>
      </c>
      <c r="C1201" s="4">
        <v>44148</v>
      </c>
      <c r="D1201" s="3">
        <f>+VLOOKUP(A1201,Codigos_mercados_mayoristas[],3,0)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+VLOOKUP(A1202,Codigos_mercados_mayoristas[],2,0)</f>
        <v>Metropolitana</v>
      </c>
      <c r="C1202" s="4">
        <v>44148</v>
      </c>
      <c r="D1202" s="3">
        <f>+VLOOKUP(A1202,Codigos_mercados_mayoristas[],3,0)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+VLOOKUP(A1203,Codigos_mercados_mayoristas[],2,0)</f>
        <v>Metropolitana</v>
      </c>
      <c r="C1203" s="4">
        <v>44148</v>
      </c>
      <c r="D1203" s="3">
        <f>+VLOOKUP(A1203,Codigos_mercados_mayoristas[],3,0)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+VLOOKUP(A1204,Codigos_mercados_mayoristas[],2,0)</f>
        <v>Metropolitana</v>
      </c>
      <c r="C1204" s="4">
        <v>44148</v>
      </c>
      <c r="D1204" s="3">
        <f>+VLOOKUP(A1204,Codigos_mercados_mayoristas[],3,0)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+VLOOKUP(A1205,Codigos_mercados_mayoristas[],2,0)</f>
        <v>Metropolitana</v>
      </c>
      <c r="C1205" s="4">
        <v>44148</v>
      </c>
      <c r="D1205" s="3">
        <f>+VLOOKUP(A1205,Codigos_mercados_mayoristas[],3,0)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+VLOOKUP(A1206,Codigos_mercados_mayoristas[],2,0)</f>
        <v>Metropolitana</v>
      </c>
      <c r="C1206" s="4">
        <v>44148</v>
      </c>
      <c r="D1206" s="3">
        <f>+VLOOKUP(A1206,Codigos_mercados_mayoristas[],3,0)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+VLOOKUP(A1207,Codigos_mercados_mayoristas[],2,0)</f>
        <v>Metropolitana</v>
      </c>
      <c r="C1207" s="4">
        <v>44148</v>
      </c>
      <c r="D1207" s="3">
        <f>+VLOOKUP(A1207,Codigos_mercados_mayoristas[],3,0)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+VLOOKUP(A1208,Codigos_mercados_mayoristas[],2,0)</f>
        <v>Metropolitana</v>
      </c>
      <c r="C1208" s="4">
        <v>44148</v>
      </c>
      <c r="D1208" s="3">
        <f>+VLOOKUP(A1208,Codigos_mercados_mayoristas[],3,0)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+VLOOKUP(A1209,Codigos_mercados_mayoristas[],2,0)</f>
        <v>Metropolitana</v>
      </c>
      <c r="C1209" s="4">
        <v>44148</v>
      </c>
      <c r="D1209" s="3">
        <f>+VLOOKUP(A1209,Codigos_mercados_mayoristas[],3,0)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x14ac:dyDescent="0.35">
      <c r="A1210" s="10" t="s">
        <v>174</v>
      </c>
      <c r="B1210" s="3" t="str">
        <f>+VLOOKUP(A1210,Codigos_mercados_mayoristas[],2,0)</f>
        <v>Metropolitana</v>
      </c>
      <c r="C1210" s="4">
        <v>44148</v>
      </c>
      <c r="D1210" s="3">
        <f>+VLOOKUP(A1210,Codigos_mercados_mayoristas[],3,0)</f>
        <v>13</v>
      </c>
      <c r="E1210" s="3"/>
      <c r="F1210" s="3" t="str">
        <f>+VLOOKUP(G1210,Codigos_class_frutas[],2,0)</f>
        <v>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x14ac:dyDescent="0.35">
      <c r="A1211" s="10" t="s">
        <v>174</v>
      </c>
      <c r="B1211" s="3" t="str">
        <f>+VLOOKUP(A1211,Codigos_mercados_mayoristas[],2,0)</f>
        <v>Metropolitana</v>
      </c>
      <c r="C1211" s="4">
        <v>44148</v>
      </c>
      <c r="D1211" s="3">
        <f>+VLOOKUP(A1211,Codigos_mercados_mayoristas[],3,0)</f>
        <v>13</v>
      </c>
      <c r="E1211" s="3"/>
      <c r="F1211" s="3" t="str">
        <f>+VLOOKUP(G1211,Codigos_class_frutas[],2,0)</f>
        <v>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x14ac:dyDescent="0.35">
      <c r="A1212" s="10" t="s">
        <v>174</v>
      </c>
      <c r="B1212" s="3" t="str">
        <f>+VLOOKUP(A1212,Codigos_mercados_mayoristas[],2,0)</f>
        <v>Metropolitana</v>
      </c>
      <c r="C1212" s="4">
        <v>44148</v>
      </c>
      <c r="D1212" s="3">
        <f>+VLOOKUP(A1212,Codigos_mercados_mayoristas[],3,0)</f>
        <v>13</v>
      </c>
      <c r="E1212" s="3"/>
      <c r="F1212" s="3" t="str">
        <f>+VLOOKUP(G1212,Codigos_class_frutas[],2,0)</f>
        <v>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x14ac:dyDescent="0.35">
      <c r="A1213" s="10" t="s">
        <v>174</v>
      </c>
      <c r="B1213" s="3" t="str">
        <f>+VLOOKUP(A1213,Codigos_mercados_mayoristas[],2,0)</f>
        <v>Metropolitana</v>
      </c>
      <c r="C1213" s="4">
        <v>44148</v>
      </c>
      <c r="D1213" s="3">
        <f>+VLOOKUP(A1213,Codigos_mercados_mayoristas[],3,0)</f>
        <v>13</v>
      </c>
      <c r="E1213" s="3"/>
      <c r="F1213" s="3" t="str">
        <f>+VLOOKUP(G1213,Codigos_class_frutas[],2,0)</f>
        <v>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x14ac:dyDescent="0.35">
      <c r="A1214" s="10" t="s">
        <v>174</v>
      </c>
      <c r="B1214" s="11" t="str">
        <f>+VLOOKUP(A1214,Codigos_mercados_mayoristas[],2,0)</f>
        <v>Metropolitana</v>
      </c>
      <c r="C1214" s="4">
        <v>44148</v>
      </c>
      <c r="D1214" s="11">
        <f>+VLOOKUP(A1214,Codigos_mercados_mayoristas[],3,0)</f>
        <v>13</v>
      </c>
      <c r="E1214" s="11"/>
      <c r="F1214" s="11" t="str">
        <f>+VLOOKUP(G1214,Codigos_class_frutas[],2,0)</f>
        <v>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+VLOOKUP(A1215,Codigos_mercados_mayoristas[],2,0)</f>
        <v>Maule</v>
      </c>
      <c r="C1215" s="4">
        <v>44148</v>
      </c>
      <c r="D1215" s="3">
        <f>+VLOOKUP(A1215,Codigos_mercados_mayoristas[],3,0)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664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+VLOOKUP(A1216,Codigos_mercados_mayoristas[],2,0)</f>
        <v>Maule</v>
      </c>
      <c r="C1216" s="4">
        <v>44148</v>
      </c>
      <c r="D1216" s="3">
        <f>+VLOOKUP(A1216,Codigos_mercados_mayoristas[],3,0)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+VLOOKUP(A1217,Codigos_mercados_mayoristas[],2,0)</f>
        <v>Maule</v>
      </c>
      <c r="C1217" s="4">
        <v>44148</v>
      </c>
      <c r="D1217" s="3">
        <f>+VLOOKUP(A1217,Codigos_mercados_mayoristas[],3,0)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+VLOOKUP(A1218,Codigos_mercados_mayoristas[],2,0)</f>
        <v>Maule</v>
      </c>
      <c r="C1218" s="4">
        <v>44148</v>
      </c>
      <c r="D1218" s="3">
        <f>+VLOOKUP(A1218,Codigos_mercados_mayoristas[],3,0)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+VLOOKUP(A1219,Codigos_mercados_mayoristas[],2,0)</f>
        <v>Maule</v>
      </c>
      <c r="C1219" s="4">
        <v>44148</v>
      </c>
      <c r="D1219" s="3">
        <f>+VLOOKUP(A1219,Codigos_mercados_mayoristas[],3,0)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+VLOOKUP(A1220,Codigos_mercados_mayoristas[],2,0)</f>
        <v>Maule</v>
      </c>
      <c r="C1220" s="4">
        <v>44148</v>
      </c>
      <c r="D1220" s="3">
        <f>+VLOOKUP(A1220,Codigos_mercados_mayoristas[],3,0)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+VLOOKUP(A1221,Codigos_mercados_mayoristas[],2,0)</f>
        <v>Maule</v>
      </c>
      <c r="C1221" s="4">
        <v>44148</v>
      </c>
      <c r="D1221" s="3">
        <f>+VLOOKUP(A1221,Codigos_mercados_mayoristas[],3,0)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679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+VLOOKUP(A1222,Codigos_mercados_mayoristas[],2,0)</f>
        <v>Maule</v>
      </c>
      <c r="C1222" s="4">
        <v>44148</v>
      </c>
      <c r="D1222" s="3">
        <f>+VLOOKUP(A1222,Codigos_mercados_mayoristas[],3,0)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679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+VLOOKUP(A1223,Codigos_mercados_mayoristas[],2,0)</f>
        <v>Maule</v>
      </c>
      <c r="C1223" s="4">
        <v>44148</v>
      </c>
      <c r="D1223" s="3">
        <f>+VLOOKUP(A1223,Codigos_mercados_mayoristas[],3,0)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+VLOOKUP(A1224,Codigos_mercados_mayoristas[],2,0)</f>
        <v>Maule</v>
      </c>
      <c r="C1224" s="4">
        <v>44148</v>
      </c>
      <c r="D1224" s="3">
        <f>+VLOOKUP(A1224,Codigos_mercados_mayoristas[],3,0)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+VLOOKUP(A1225,Codigos_mercados_mayoristas[],2,0)</f>
        <v>Maule</v>
      </c>
      <c r="C1225" s="4">
        <v>44148</v>
      </c>
      <c r="D1225" s="3">
        <f>+VLOOKUP(A1225,Codigos_mercados_mayoristas[],3,0)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+VLOOKUP(A1226,Codigos_mercados_mayoristas[],2,0)</f>
        <v>Maule</v>
      </c>
      <c r="C1226" s="4">
        <v>44148</v>
      </c>
      <c r="D1226" s="3">
        <f>+VLOOKUP(A1226,Codigos_mercados_mayoristas[],3,0)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x14ac:dyDescent="0.35">
      <c r="A1227" s="8" t="s">
        <v>134</v>
      </c>
      <c r="B1227" s="3" t="str">
        <f>+VLOOKUP(A1227,Codigos_mercados_mayoristas[],2,0)</f>
        <v>Maule</v>
      </c>
      <c r="C1227" s="4">
        <v>44148</v>
      </c>
      <c r="D1227" s="3">
        <f>+VLOOKUP(A1227,Codigos_mercados_mayoristas[],3,0)</f>
        <v>7</v>
      </c>
      <c r="E1227" s="3"/>
      <c r="F1227" s="3" t="str">
        <f>+VLOOKUP(G1227,Codigos_class_frutas[],2,0)</f>
        <v>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+VLOOKUP(A1228,Codigos_mercados_mayoristas[],2,0)</f>
        <v>Maule</v>
      </c>
      <c r="C1228" s="4">
        <v>44148</v>
      </c>
      <c r="D1228" s="3">
        <f>+VLOOKUP(A1228,Codigos_mercados_mayoristas[],3,0)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+VLOOKUP(A1229,Codigos_mercados_mayoristas[],2,0)</f>
        <v>Maule</v>
      </c>
      <c r="C1229" s="4">
        <v>44148</v>
      </c>
      <c r="D1229" s="3">
        <f>+VLOOKUP(A1229,Codigos_mercados_mayoristas[],3,0)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+VLOOKUP(A1230,Codigos_mercados_mayoristas[],2,0)</f>
        <v>Maule</v>
      </c>
      <c r="C1230" s="4">
        <v>44148</v>
      </c>
      <c r="D1230" s="3">
        <f>+VLOOKUP(A1230,Codigos_mercados_mayoristas[],3,0)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+VLOOKUP(A1231,Codigos_mercados_mayoristas[],2,0)</f>
        <v>Maule</v>
      </c>
      <c r="C1231" s="4">
        <v>44148</v>
      </c>
      <c r="D1231" s="3">
        <f>+VLOOKUP(A1231,Codigos_mercados_mayoristas[],3,0)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+VLOOKUP(A1232,Codigos_mercados_mayoristas[],2,0)</f>
        <v>Maule</v>
      </c>
      <c r="C1232" s="4">
        <v>44148</v>
      </c>
      <c r="D1232" s="3">
        <f>+VLOOKUP(A1232,Codigos_mercados_mayoristas[],3,0)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+VLOOKUP(A1233,Codigos_mercados_mayoristas[],2,0)</f>
        <v>Maule</v>
      </c>
      <c r="C1233" s="4">
        <v>44148</v>
      </c>
      <c r="D1233" s="3">
        <f>+VLOOKUP(A1233,Codigos_mercados_mayoristas[],3,0)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+VLOOKUP(A1234,Codigos_mercados_mayoristas[],2,0)</f>
        <v>Maule</v>
      </c>
      <c r="C1234" s="4">
        <v>44148</v>
      </c>
      <c r="D1234" s="3">
        <f>+VLOOKUP(A1234,Codigos_mercados_mayoristas[],3,0)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x14ac:dyDescent="0.35">
      <c r="A1235" s="8" t="s">
        <v>134</v>
      </c>
      <c r="B1235" s="3" t="str">
        <f>+VLOOKUP(A1235,Codigos_mercados_mayoristas[],2,0)</f>
        <v>Maule</v>
      </c>
      <c r="C1235" s="4">
        <v>44148</v>
      </c>
      <c r="D1235" s="3">
        <f>+VLOOKUP(A1235,Codigos_mercados_mayoristas[],3,0)</f>
        <v>7</v>
      </c>
      <c r="E1235" s="3"/>
      <c r="F1235" s="3" t="str">
        <f>+VLOOKUP(G1235,Codigos_class_frutas[],2,0)</f>
        <v>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x14ac:dyDescent="0.35">
      <c r="A1236" s="8" t="s">
        <v>134</v>
      </c>
      <c r="B1236" s="3" t="str">
        <f>+VLOOKUP(A1236,Codigos_mercados_mayoristas[],2,0)</f>
        <v>Maule</v>
      </c>
      <c r="C1236" s="4">
        <v>44148</v>
      </c>
      <c r="D1236" s="3">
        <f>+VLOOKUP(A1236,Codigos_mercados_mayoristas[],3,0)</f>
        <v>7</v>
      </c>
      <c r="E1236" s="3"/>
      <c r="F1236" s="3" t="str">
        <f>+VLOOKUP(G1236,Codigos_class_frutas[],2,0)</f>
        <v>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x14ac:dyDescent="0.35">
      <c r="A1237" s="8" t="s">
        <v>134</v>
      </c>
      <c r="B1237" s="3" t="str">
        <f>+VLOOKUP(A1237,Codigos_mercados_mayoristas[],2,0)</f>
        <v>Maule</v>
      </c>
      <c r="C1237" s="4">
        <v>44148</v>
      </c>
      <c r="D1237" s="3">
        <f>+VLOOKUP(A1237,Codigos_mercados_mayoristas[],3,0)</f>
        <v>7</v>
      </c>
      <c r="E1237" s="3"/>
      <c r="F1237" s="3" t="str">
        <f>+VLOOKUP(G1237,Codigos_class_frutas[],2,0)</f>
        <v>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x14ac:dyDescent="0.35">
      <c r="A1238" s="8" t="s">
        <v>134</v>
      </c>
      <c r="B1238" s="11" t="str">
        <f>+VLOOKUP(A1238,Codigos_mercados_mayoristas[],2,0)</f>
        <v>Maule</v>
      </c>
      <c r="C1238" s="4">
        <v>44148</v>
      </c>
      <c r="D1238" s="11">
        <f>+VLOOKUP(A1238,Codigos_mercados_mayoristas[],3,0)</f>
        <v>7</v>
      </c>
      <c r="E1238" s="11"/>
      <c r="F1238" s="11" t="str">
        <f>+VLOOKUP(G1238,Codigos_class_frutas[],2,0)</f>
        <v>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+VLOOKUP(A1239,Codigos_mercados_mayoristas[],2,0)</f>
        <v>Valparaíso</v>
      </c>
      <c r="C1239" s="4">
        <v>44148</v>
      </c>
      <c r="D1239" s="3">
        <f>+VLOOKUP(A1239,Codigos_mercados_mayoristas[],3,0)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+VLOOKUP(A1240,Codigos_mercados_mayoristas[],2,0)</f>
        <v>Valparaíso</v>
      </c>
      <c r="C1240" s="4">
        <v>44148</v>
      </c>
      <c r="D1240" s="3">
        <f>+VLOOKUP(A1240,Codigos_mercados_mayoristas[],3,0)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+VLOOKUP(A1241,Codigos_mercados_mayoristas[],2,0)</f>
        <v>Valparaíso</v>
      </c>
      <c r="C1241" s="4">
        <v>44148</v>
      </c>
      <c r="D1241" s="3">
        <f>+VLOOKUP(A1241,Codigos_mercados_mayoristas[],3,0)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+VLOOKUP(A1242,Codigos_mercados_mayoristas[],2,0)</f>
        <v>Valparaíso</v>
      </c>
      <c r="C1242" s="4">
        <v>44148</v>
      </c>
      <c r="D1242" s="3">
        <f>+VLOOKUP(A1242,Codigos_mercados_mayoristas[],3,0)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+VLOOKUP(A1243,Codigos_mercados_mayoristas[],2,0)</f>
        <v>Valparaíso</v>
      </c>
      <c r="C1243" s="4">
        <v>44148</v>
      </c>
      <c r="D1243" s="3">
        <f>+VLOOKUP(A1243,Codigos_mercados_mayoristas[],3,0)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677</v>
      </c>
      <c r="O1243" s="9" t="s">
        <v>665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+VLOOKUP(A1244,Codigos_mercados_mayoristas[],2,0)</f>
        <v>Valparaíso</v>
      </c>
      <c r="C1244" s="4">
        <v>44148</v>
      </c>
      <c r="D1244" s="3">
        <f>+VLOOKUP(A1244,Codigos_mercados_mayoristas[],3,0)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677</v>
      </c>
      <c r="O1244" s="9" t="s">
        <v>665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+VLOOKUP(A1245,Codigos_mercados_mayoristas[],2,0)</f>
        <v>Valparaíso</v>
      </c>
      <c r="C1245" s="4">
        <v>44148</v>
      </c>
      <c r="D1245" s="3">
        <f>+VLOOKUP(A1245,Codigos_mercados_mayoristas[],3,0)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677</v>
      </c>
      <c r="O1245" s="9" t="s">
        <v>665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+VLOOKUP(A1246,Codigos_mercados_mayoristas[],2,0)</f>
        <v>Valparaíso</v>
      </c>
      <c r="C1246" s="4">
        <v>44148</v>
      </c>
      <c r="D1246" s="3">
        <f>+VLOOKUP(A1246,Codigos_mercados_mayoristas[],3,0)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+VLOOKUP(A1247,Codigos_mercados_mayoristas[],2,0)</f>
        <v>Valparaíso</v>
      </c>
      <c r="C1247" s="4">
        <v>44148</v>
      </c>
      <c r="D1247" s="3">
        <f>+VLOOKUP(A1247,Codigos_mercados_mayoristas[],3,0)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+VLOOKUP(A1248,Codigos_mercados_mayoristas[],2,0)</f>
        <v>Valparaíso</v>
      </c>
      <c r="C1248" s="4">
        <v>44148</v>
      </c>
      <c r="D1248" s="3">
        <f>+VLOOKUP(A1248,Codigos_mercados_mayoristas[],3,0)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+VLOOKUP(A1249,Codigos_mercados_mayoristas[],2,0)</f>
        <v>Valparaíso</v>
      </c>
      <c r="C1249" s="4">
        <v>44148</v>
      </c>
      <c r="D1249" s="3">
        <f>+VLOOKUP(A1249,Codigos_mercados_mayoristas[],3,0)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x14ac:dyDescent="0.35">
      <c r="A1250" s="8" t="s">
        <v>60</v>
      </c>
      <c r="B1250" s="3" t="str">
        <f>+VLOOKUP(A1250,Codigos_mercados_mayoristas[],2,0)</f>
        <v>Valparaíso</v>
      </c>
      <c r="C1250" s="4">
        <v>44148</v>
      </c>
      <c r="D1250" s="3">
        <f>+VLOOKUP(A1250,Codigos_mercados_mayoristas[],3,0)</f>
        <v>5</v>
      </c>
      <c r="E1250" s="3"/>
      <c r="F1250" s="3" t="str">
        <f>+VLOOKUP(G1250,Codigos_class_frutas[],2,0)</f>
        <v>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+VLOOKUP(A1251,Codigos_mercados_mayoristas[],2,0)</f>
        <v>Valparaíso</v>
      </c>
      <c r="C1251" s="4">
        <v>44148</v>
      </c>
      <c r="D1251" s="3">
        <f>+VLOOKUP(A1251,Codigos_mercados_mayoristas[],3,0)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+VLOOKUP(A1252,Codigos_mercados_mayoristas[],2,0)</f>
        <v>Valparaíso</v>
      </c>
      <c r="C1252" s="4">
        <v>44148</v>
      </c>
      <c r="D1252" s="3">
        <f>+VLOOKUP(A1252,Codigos_mercados_mayoristas[],3,0)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+VLOOKUP(A1253,Codigos_mercados_mayoristas[],2,0)</f>
        <v>Valparaíso</v>
      </c>
      <c r="C1253" s="4">
        <v>44148</v>
      </c>
      <c r="D1253" s="3">
        <f>+VLOOKUP(A1253,Codigos_mercados_mayoristas[],3,0)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+VLOOKUP(A1254,Codigos_mercados_mayoristas[],2,0)</f>
        <v>Valparaíso</v>
      </c>
      <c r="C1254" s="4">
        <v>44148</v>
      </c>
      <c r="D1254" s="3">
        <f>+VLOOKUP(A1254,Codigos_mercados_mayoristas[],3,0)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+VLOOKUP(A1255,Codigos_mercados_mayoristas[],2,0)</f>
        <v>Valparaíso</v>
      </c>
      <c r="C1255" s="4">
        <v>44148</v>
      </c>
      <c r="D1255" s="3">
        <f>+VLOOKUP(A1255,Codigos_mercados_mayoristas[],3,0)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+VLOOKUP(A1256,Codigos_mercados_mayoristas[],2,0)</f>
        <v>Valparaíso</v>
      </c>
      <c r="C1256" s="4">
        <v>44148</v>
      </c>
      <c r="D1256" s="3">
        <f>+VLOOKUP(A1256,Codigos_mercados_mayoristas[],3,0)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+VLOOKUP(A1257,Codigos_mercados_mayoristas[],2,0)</f>
        <v>Valparaíso</v>
      </c>
      <c r="C1257" s="4">
        <v>44148</v>
      </c>
      <c r="D1257" s="3">
        <f>+VLOOKUP(A1257,Codigos_mercados_mayoristas[],3,0)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+VLOOKUP(A1258,Codigos_mercados_mayoristas[],2,0)</f>
        <v>Valparaíso</v>
      </c>
      <c r="C1258" s="4">
        <v>44148</v>
      </c>
      <c r="D1258" s="3">
        <f>+VLOOKUP(A1258,Codigos_mercados_mayoristas[],3,0)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+VLOOKUP(A1259,Codigos_mercados_mayoristas[],2,0)</f>
        <v>Valparaíso</v>
      </c>
      <c r="C1259" s="4">
        <v>44148</v>
      </c>
      <c r="D1259" s="3">
        <f>+VLOOKUP(A1259,Codigos_mercados_mayoristas[],3,0)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+VLOOKUP(A1260,Codigos_mercados_mayoristas[],2,0)</f>
        <v>Valparaíso</v>
      </c>
      <c r="C1260" s="4">
        <v>44148</v>
      </c>
      <c r="D1260" s="3">
        <f>+VLOOKUP(A1260,Codigos_mercados_mayoristas[],3,0)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+VLOOKUP(A1261,Codigos_mercados_mayoristas[],2,0)</f>
        <v>Valparaíso</v>
      </c>
      <c r="C1261" s="4">
        <v>44148</v>
      </c>
      <c r="D1261" s="3">
        <f>+VLOOKUP(A1261,Codigos_mercados_mayoristas[],3,0)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+VLOOKUP(A1262,Codigos_mercados_mayoristas[],2,0)</f>
        <v>Valparaíso</v>
      </c>
      <c r="C1262" s="4">
        <v>44148</v>
      </c>
      <c r="D1262" s="3">
        <f>+VLOOKUP(A1262,Codigos_mercados_mayoristas[],3,0)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+VLOOKUP(A1263,Codigos_mercados_mayoristas[],2,0)</f>
        <v>Valparaíso</v>
      </c>
      <c r="C1263" s="4">
        <v>44148</v>
      </c>
      <c r="D1263" s="3">
        <f>+VLOOKUP(A1263,Codigos_mercados_mayoristas[],3,0)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+VLOOKUP(A1264,Codigos_mercados_mayoristas[],2,0)</f>
        <v>Valparaíso</v>
      </c>
      <c r="C1264" s="4">
        <v>44148</v>
      </c>
      <c r="D1264" s="3">
        <f>+VLOOKUP(A1264,Codigos_mercados_mayoristas[],3,0)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+VLOOKUP(A1265,Codigos_mercados_mayoristas[],2,0)</f>
        <v>Valparaíso</v>
      </c>
      <c r="C1265" s="4">
        <v>44148</v>
      </c>
      <c r="D1265" s="3">
        <f>+VLOOKUP(A1265,Codigos_mercados_mayoristas[],3,0)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+VLOOKUP(A1266,Codigos_mercados_mayoristas[],2,0)</f>
        <v>Valparaíso</v>
      </c>
      <c r="C1266" s="4">
        <v>44148</v>
      </c>
      <c r="D1266" s="3">
        <f>+VLOOKUP(A1266,Codigos_mercados_mayoristas[],3,0)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x14ac:dyDescent="0.35">
      <c r="A1267" s="8" t="s">
        <v>60</v>
      </c>
      <c r="B1267" s="3" t="str">
        <f>+VLOOKUP(A1267,Codigos_mercados_mayoristas[],2,0)</f>
        <v>Valparaíso</v>
      </c>
      <c r="C1267" s="4">
        <v>44148</v>
      </c>
      <c r="D1267" s="3">
        <f>+VLOOKUP(A1267,Codigos_mercados_mayoristas[],3,0)</f>
        <v>5</v>
      </c>
      <c r="E1267" s="3"/>
      <c r="F1267" s="3" t="str">
        <f>+VLOOKUP(G1267,Codigos_class_frutas[],2,0)</f>
        <v>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x14ac:dyDescent="0.35">
      <c r="A1268" s="8" t="s">
        <v>60</v>
      </c>
      <c r="B1268" s="3" t="str">
        <f>+VLOOKUP(A1268,Codigos_mercados_mayoristas[],2,0)</f>
        <v>Valparaíso</v>
      </c>
      <c r="C1268" s="4">
        <v>44148</v>
      </c>
      <c r="D1268" s="3">
        <f>+VLOOKUP(A1268,Codigos_mercados_mayoristas[],3,0)</f>
        <v>5</v>
      </c>
      <c r="E1268" s="3"/>
      <c r="F1268" s="3" t="str">
        <f>+VLOOKUP(G1268,Codigos_class_frutas[],2,0)</f>
        <v>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x14ac:dyDescent="0.35">
      <c r="A1269" s="8" t="s">
        <v>60</v>
      </c>
      <c r="B1269" s="3" t="str">
        <f>+VLOOKUP(A1269,Codigos_mercados_mayoristas[],2,0)</f>
        <v>Valparaíso</v>
      </c>
      <c r="C1269" s="4">
        <v>44148</v>
      </c>
      <c r="D1269" s="3">
        <f>+VLOOKUP(A1269,Codigos_mercados_mayoristas[],3,0)</f>
        <v>5</v>
      </c>
      <c r="E1269" s="3"/>
      <c r="F1269" s="3" t="str">
        <f>+VLOOKUP(G1269,Codigos_class_frutas[],2,0)</f>
        <v>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x14ac:dyDescent="0.35">
      <c r="A1270" s="8" t="s">
        <v>60</v>
      </c>
      <c r="B1270" s="11" t="str">
        <f>+VLOOKUP(A1270,Codigos_mercados_mayoristas[],2,0)</f>
        <v>Valparaíso</v>
      </c>
      <c r="C1270" s="4">
        <v>44148</v>
      </c>
      <c r="D1270" s="11">
        <f>+VLOOKUP(A1270,Codigos_mercados_mayoristas[],3,0)</f>
        <v>5</v>
      </c>
      <c r="E1270" s="11"/>
      <c r="F1270" s="11" t="str">
        <f>+VLOOKUP(G1270,Codigos_class_frutas[],2,0)</f>
        <v>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+VLOOKUP(A1271,Codigos_mercados_mayoristas[],2,0)</f>
        <v>Coquimbo</v>
      </c>
      <c r="C1271" s="4">
        <v>44148</v>
      </c>
      <c r="D1271" s="3">
        <f>+VLOOKUP(A1271,Codigos_mercados_mayoristas[],3,0)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+VLOOKUP(A1272,Codigos_mercados_mayoristas[],2,0)</f>
        <v>Coquimbo</v>
      </c>
      <c r="C1272" s="4">
        <v>44148</v>
      </c>
      <c r="D1272" s="3">
        <f>+VLOOKUP(A1272,Codigos_mercados_mayoristas[],3,0)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+VLOOKUP(A1273,Codigos_mercados_mayoristas[],2,0)</f>
        <v>Coquimbo</v>
      </c>
      <c r="C1273" s="4">
        <v>44148</v>
      </c>
      <c r="D1273" s="3">
        <f>+VLOOKUP(A1273,Codigos_mercados_mayoristas[],3,0)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+VLOOKUP(A1274,Codigos_mercados_mayoristas[],2,0)</f>
        <v>Coquimbo</v>
      </c>
      <c r="C1274" s="4">
        <v>44148</v>
      </c>
      <c r="D1274" s="3">
        <f>+VLOOKUP(A1274,Codigos_mercados_mayoristas[],3,0)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+VLOOKUP(A1275,Codigos_mercados_mayoristas[],2,0)</f>
        <v>Coquimbo</v>
      </c>
      <c r="C1275" s="4">
        <v>44148</v>
      </c>
      <c r="D1275" s="3">
        <f>+VLOOKUP(A1275,Codigos_mercados_mayoristas[],3,0)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+VLOOKUP(A1276,Codigos_mercados_mayoristas[],2,0)</f>
        <v>Coquimbo</v>
      </c>
      <c r="C1276" s="4">
        <v>44148</v>
      </c>
      <c r="D1276" s="3">
        <f>+VLOOKUP(A1276,Codigos_mercados_mayoristas[],3,0)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+VLOOKUP(A1277,Codigos_mercados_mayoristas[],2,0)</f>
        <v>Coquimbo</v>
      </c>
      <c r="C1277" s="4">
        <v>44148</v>
      </c>
      <c r="D1277" s="3">
        <f>+VLOOKUP(A1277,Codigos_mercados_mayoristas[],3,0)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+VLOOKUP(A1278,Codigos_mercados_mayoristas[],2,0)</f>
        <v>Coquimbo</v>
      </c>
      <c r="C1278" s="4">
        <v>44148</v>
      </c>
      <c r="D1278" s="3">
        <f>+VLOOKUP(A1278,Codigos_mercados_mayoristas[],3,0)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+VLOOKUP(A1279,Codigos_mercados_mayoristas[],2,0)</f>
        <v>Coquimbo</v>
      </c>
      <c r="C1279" s="4">
        <v>44148</v>
      </c>
      <c r="D1279" s="3">
        <f>+VLOOKUP(A1279,Codigos_mercados_mayoristas[],3,0)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+VLOOKUP(A1280,Codigos_mercados_mayoristas[],2,0)</f>
        <v>Coquimbo</v>
      </c>
      <c r="C1280" s="4">
        <v>44148</v>
      </c>
      <c r="D1280" s="3">
        <f>+VLOOKUP(A1280,Codigos_mercados_mayoristas[],3,0)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+VLOOKUP(A1281,Codigos_mercados_mayoristas[],2,0)</f>
        <v>Coquimbo</v>
      </c>
      <c r="C1281" s="4">
        <v>44148</v>
      </c>
      <c r="D1281" s="3">
        <f>+VLOOKUP(A1281,Codigos_mercados_mayoristas[],3,0)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+VLOOKUP(A1282,Codigos_mercados_mayoristas[],2,0)</f>
        <v>Coquimbo</v>
      </c>
      <c r="C1282" s="4">
        <v>44148</v>
      </c>
      <c r="D1282" s="3">
        <f>+VLOOKUP(A1282,Codigos_mercados_mayoristas[],3,0)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+VLOOKUP(A1283,Codigos_mercados_mayoristas[],2,0)</f>
        <v>Coquimbo</v>
      </c>
      <c r="C1283" s="4">
        <v>44148</v>
      </c>
      <c r="D1283" s="3">
        <f>+VLOOKUP(A1283,Codigos_mercados_mayoristas[],3,0)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+VLOOKUP(A1284,Codigos_mercados_mayoristas[],2,0)</f>
        <v>Coquimbo</v>
      </c>
      <c r="C1284" s="4">
        <v>44148</v>
      </c>
      <c r="D1284" s="3">
        <f>+VLOOKUP(A1284,Codigos_mercados_mayoristas[],3,0)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+VLOOKUP(A1285,Codigos_mercados_mayoristas[],2,0)</f>
        <v>Coquimbo</v>
      </c>
      <c r="C1285" s="4">
        <v>44148</v>
      </c>
      <c r="D1285" s="3">
        <f>+VLOOKUP(A1285,Codigos_mercados_mayoristas[],3,0)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+VLOOKUP(A1286,Codigos_mercados_mayoristas[],2,0)</f>
        <v>Coquimbo</v>
      </c>
      <c r="C1286" s="4">
        <v>44148</v>
      </c>
      <c r="D1286" s="3">
        <f>+VLOOKUP(A1286,Codigos_mercados_mayoristas[],3,0)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+VLOOKUP(A1287,Codigos_mercados_mayoristas[],2,0)</f>
        <v>Coquimbo</v>
      </c>
      <c r="C1287" s="4">
        <v>44148</v>
      </c>
      <c r="D1287" s="3">
        <f>+VLOOKUP(A1287,Codigos_mercados_mayoristas[],3,0)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+VLOOKUP(A1288,Codigos_mercados_mayoristas[],2,0)</f>
        <v>Coquimbo</v>
      </c>
      <c r="C1288" s="4">
        <v>44148</v>
      </c>
      <c r="D1288" s="3">
        <f>+VLOOKUP(A1288,Codigos_mercados_mayoristas[],3,0)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x14ac:dyDescent="0.35">
      <c r="A1289" s="8" t="s">
        <v>170</v>
      </c>
      <c r="B1289" s="3" t="str">
        <f>+VLOOKUP(A1289,Codigos_mercados_mayoristas[],2,0)</f>
        <v>Coquimbo</v>
      </c>
      <c r="C1289" s="4">
        <v>44148</v>
      </c>
      <c r="D1289" s="3">
        <f>+VLOOKUP(A1289,Codigos_mercados_mayoristas[],3,0)</f>
        <v>4</v>
      </c>
      <c r="E1289" s="3"/>
      <c r="F1289" s="3" t="str">
        <f>+VLOOKUP(G1289,Codigos_class_frutas[],2,0)</f>
        <v>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x14ac:dyDescent="0.35">
      <c r="A1290" s="8" t="s">
        <v>170</v>
      </c>
      <c r="B1290" s="3" t="str">
        <f>+VLOOKUP(A1290,Codigos_mercados_mayoristas[],2,0)</f>
        <v>Coquimbo</v>
      </c>
      <c r="C1290" s="4">
        <v>44148</v>
      </c>
      <c r="D1290" s="3">
        <f>+VLOOKUP(A1290,Codigos_mercados_mayoristas[],3,0)</f>
        <v>4</v>
      </c>
      <c r="E1290" s="3"/>
      <c r="F1290" s="3" t="str">
        <f>+VLOOKUP(G1290,Codigos_class_frutas[],2,0)</f>
        <v>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+VLOOKUP(A1291,Codigos_mercados_mayoristas[],2,0)</f>
        <v>Coquimbo</v>
      </c>
      <c r="C1291" s="4">
        <v>44148</v>
      </c>
      <c r="D1291" s="3">
        <f>+VLOOKUP(A1291,Codigos_mercados_mayoristas[],3,0)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+VLOOKUP(A1292,Codigos_mercados_mayoristas[],2,0)</f>
        <v>Coquimbo</v>
      </c>
      <c r="C1292" s="4">
        <v>44148</v>
      </c>
      <c r="D1292" s="3">
        <f>+VLOOKUP(A1292,Codigos_mercados_mayoristas[],3,0)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+VLOOKUP(A1293,Codigos_mercados_mayoristas[],2,0)</f>
        <v>Coquimbo</v>
      </c>
      <c r="C1293" s="4">
        <v>44148</v>
      </c>
      <c r="D1293" s="3">
        <f>+VLOOKUP(A1293,Codigos_mercados_mayoristas[],3,0)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+VLOOKUP(A1294,Codigos_mercados_mayoristas[],2,0)</f>
        <v>Coquimbo</v>
      </c>
      <c r="C1294" s="4">
        <v>44148</v>
      </c>
      <c r="D1294" s="3">
        <f>+VLOOKUP(A1294,Codigos_mercados_mayoristas[],3,0)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+VLOOKUP(A1295,Codigos_mercados_mayoristas[],2,0)</f>
        <v>Coquimbo</v>
      </c>
      <c r="C1295" s="4">
        <v>44148</v>
      </c>
      <c r="D1295" s="3">
        <f>+VLOOKUP(A1295,Codigos_mercados_mayoristas[],3,0)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+VLOOKUP(A1296,Codigos_mercados_mayoristas[],2,0)</f>
        <v>Coquimbo</v>
      </c>
      <c r="C1296" s="4">
        <v>44148</v>
      </c>
      <c r="D1296" s="3">
        <f>+VLOOKUP(A1296,Codigos_mercados_mayoristas[],3,0)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+VLOOKUP(A1297,Codigos_mercados_mayoristas[],2,0)</f>
        <v>Coquimbo</v>
      </c>
      <c r="C1297" s="4">
        <v>44148</v>
      </c>
      <c r="D1297" s="3">
        <f>+VLOOKUP(A1297,Codigos_mercados_mayoristas[],3,0)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+VLOOKUP(A1298,Codigos_mercados_mayoristas[],2,0)</f>
        <v>Coquimbo</v>
      </c>
      <c r="C1298" s="4">
        <v>44148</v>
      </c>
      <c r="D1298" s="3">
        <f>+VLOOKUP(A1298,Codigos_mercados_mayoristas[],3,0)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+VLOOKUP(A1299,Codigos_mercados_mayoristas[],2,0)</f>
        <v>Coquimbo</v>
      </c>
      <c r="C1299" s="4">
        <v>44148</v>
      </c>
      <c r="D1299" s="3">
        <f>+VLOOKUP(A1299,Codigos_mercados_mayoristas[],3,0)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+VLOOKUP(A1300,Codigos_mercados_mayoristas[],2,0)</f>
        <v>Coquimbo</v>
      </c>
      <c r="C1300" s="4">
        <v>44148</v>
      </c>
      <c r="D1300" s="3">
        <f>+VLOOKUP(A1300,Codigos_mercados_mayoristas[],3,0)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+VLOOKUP(A1301,Codigos_mercados_mayoristas[],2,0)</f>
        <v>Coquimbo</v>
      </c>
      <c r="C1301" s="4">
        <v>44148</v>
      </c>
      <c r="D1301" s="3">
        <f>+VLOOKUP(A1301,Codigos_mercados_mayoristas[],3,0)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+VLOOKUP(A1302,Codigos_mercados_mayoristas[],2,0)</f>
        <v>Coquimbo</v>
      </c>
      <c r="C1302" s="4">
        <v>44148</v>
      </c>
      <c r="D1302" s="3">
        <f>+VLOOKUP(A1302,Codigos_mercados_mayoristas[],3,0)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+VLOOKUP(A1303,Codigos_mercados_mayoristas[],2,0)</f>
        <v>Coquimbo</v>
      </c>
      <c r="C1303" s="4">
        <v>44148</v>
      </c>
      <c r="D1303" s="3">
        <f>+VLOOKUP(A1303,Codigos_mercados_mayoristas[],3,0)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x14ac:dyDescent="0.35">
      <c r="A1304" s="8" t="s">
        <v>170</v>
      </c>
      <c r="B1304" s="3" t="str">
        <f>+VLOOKUP(A1304,Codigos_mercados_mayoristas[],2,0)</f>
        <v>Coquimbo</v>
      </c>
      <c r="C1304" s="4">
        <v>44148</v>
      </c>
      <c r="D1304" s="3">
        <f>+VLOOKUP(A1304,Codigos_mercados_mayoristas[],3,0)</f>
        <v>4</v>
      </c>
      <c r="E1304" s="3"/>
      <c r="F1304" s="3" t="str">
        <f>+VLOOKUP(G1304,Codigos_class_frutas[],2,0)</f>
        <v>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x14ac:dyDescent="0.35">
      <c r="A1305" s="8" t="s">
        <v>170</v>
      </c>
      <c r="B1305" s="3" t="str">
        <f>+VLOOKUP(A1305,Codigos_mercados_mayoristas[],2,0)</f>
        <v>Coquimbo</v>
      </c>
      <c r="C1305" s="4">
        <v>44148</v>
      </c>
      <c r="D1305" s="3">
        <f>+VLOOKUP(A1305,Codigos_mercados_mayoristas[],3,0)</f>
        <v>4</v>
      </c>
      <c r="E1305" s="3"/>
      <c r="F1305" s="3" t="str">
        <f>+VLOOKUP(G1305,Codigos_class_frutas[],2,0)</f>
        <v>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x14ac:dyDescent="0.35">
      <c r="A1306" s="8" t="s">
        <v>170</v>
      </c>
      <c r="B1306" s="3" t="str">
        <f>+VLOOKUP(A1306,Codigos_mercados_mayoristas[],2,0)</f>
        <v>Coquimbo</v>
      </c>
      <c r="C1306" s="4">
        <v>44148</v>
      </c>
      <c r="D1306" s="3">
        <f>+VLOOKUP(A1306,Codigos_mercados_mayoristas[],3,0)</f>
        <v>4</v>
      </c>
      <c r="E1306" s="3"/>
      <c r="F1306" s="3" t="str">
        <f>+VLOOKUP(G1306,Codigos_class_frutas[],2,0)</f>
        <v>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x14ac:dyDescent="0.35">
      <c r="A1307" s="8" t="s">
        <v>170</v>
      </c>
      <c r="B1307" s="3" t="str">
        <f>+VLOOKUP(A1307,Codigos_mercados_mayoristas[],2,0)</f>
        <v>Coquimbo</v>
      </c>
      <c r="C1307" s="4">
        <v>44148</v>
      </c>
      <c r="D1307" s="3">
        <f>+VLOOKUP(A1307,Codigos_mercados_mayoristas[],3,0)</f>
        <v>4</v>
      </c>
      <c r="E1307" s="3"/>
      <c r="F1307" s="3" t="str">
        <f>+VLOOKUP(G1307,Codigos_class_frutas[],2,0)</f>
        <v>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x14ac:dyDescent="0.35">
      <c r="A1308" s="8" t="s">
        <v>170</v>
      </c>
      <c r="B1308" s="3" t="str">
        <f>+VLOOKUP(A1308,Codigos_mercados_mayoristas[],2,0)</f>
        <v>Coquimbo</v>
      </c>
      <c r="C1308" s="4">
        <v>44148</v>
      </c>
      <c r="D1308" s="3">
        <f>+VLOOKUP(A1308,Codigos_mercados_mayoristas[],3,0)</f>
        <v>4</v>
      </c>
      <c r="E1308" s="3"/>
      <c r="F1308" s="3" t="str">
        <f>+VLOOKUP(G1308,Codigos_class_frutas[],2,0)</f>
        <v>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x14ac:dyDescent="0.35">
      <c r="A1309" s="8" t="s">
        <v>170</v>
      </c>
      <c r="B1309" s="3" t="str">
        <f>+VLOOKUP(A1309,Codigos_mercados_mayoristas[],2,0)</f>
        <v>Coquimbo</v>
      </c>
      <c r="C1309" s="4">
        <v>44148</v>
      </c>
      <c r="D1309" s="3">
        <f>+VLOOKUP(A1309,Codigos_mercados_mayoristas[],3,0)</f>
        <v>4</v>
      </c>
      <c r="E1309" s="3"/>
      <c r="F1309" s="3" t="str">
        <f>+VLOOKUP(G1309,Codigos_class_frutas[],2,0)</f>
        <v>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+VLOOKUP(A1310,Codigos_mercados_mayoristas[],2,0)</f>
        <v>Bíobío</v>
      </c>
      <c r="C1310" s="4">
        <v>44148</v>
      </c>
      <c r="D1310" s="3">
        <f>+VLOOKUP(A1310,Codigos_mercados_mayoristas[],3,0)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+VLOOKUP(A1311,Codigos_mercados_mayoristas[],2,0)</f>
        <v>Bíobío</v>
      </c>
      <c r="C1311" s="4">
        <v>44148</v>
      </c>
      <c r="D1311" s="3">
        <f>+VLOOKUP(A1311,Codigos_mercados_mayoristas[],3,0)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+VLOOKUP(A1312,Codigos_mercados_mayoristas[],2,0)</f>
        <v>Bíobío</v>
      </c>
      <c r="C1312" s="4">
        <v>44148</v>
      </c>
      <c r="D1312" s="3">
        <f>+VLOOKUP(A1312,Codigos_mercados_mayoristas[],3,0)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+VLOOKUP(A1313,Codigos_mercados_mayoristas[],2,0)</f>
        <v>Bíobío</v>
      </c>
      <c r="C1313" s="4">
        <v>44148</v>
      </c>
      <c r="D1313" s="3">
        <f>+VLOOKUP(A1313,Codigos_mercados_mayoristas[],3,0)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+VLOOKUP(A1314,Codigos_mercados_mayoristas[],2,0)</f>
        <v>Bíobío</v>
      </c>
      <c r="C1314" s="4">
        <v>44148</v>
      </c>
      <c r="D1314" s="3">
        <f>+VLOOKUP(A1314,Codigos_mercados_mayoristas[],3,0)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x14ac:dyDescent="0.35">
      <c r="A1315" s="1" t="s">
        <v>188</v>
      </c>
      <c r="B1315" s="3" t="str">
        <f>+VLOOKUP(A1315,Codigos_mercados_mayoristas[],2,0)</f>
        <v>Bíobío</v>
      </c>
      <c r="C1315" s="4">
        <v>44148</v>
      </c>
      <c r="D1315" s="3">
        <f>+VLOOKUP(A1315,Codigos_mercados_mayoristas[],3,0)</f>
        <v>8</v>
      </c>
      <c r="E1315" s="3"/>
      <c r="F1315" s="3" t="str">
        <f>+VLOOKUP(G1315,Codigos_class_frutas[],2,0)</f>
        <v>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+VLOOKUP(A1316,Codigos_mercados_mayoristas[],2,0)</f>
        <v>Bíobío</v>
      </c>
      <c r="C1316" s="4">
        <v>44148</v>
      </c>
      <c r="D1316" s="3">
        <f>+VLOOKUP(A1316,Codigos_mercados_mayoristas[],3,0)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+VLOOKUP(A1317,Codigos_mercados_mayoristas[],2,0)</f>
        <v>Bíobío</v>
      </c>
      <c r="C1317" s="4">
        <v>44148</v>
      </c>
      <c r="D1317" s="3">
        <f>+VLOOKUP(A1317,Codigos_mercados_mayoristas[],3,0)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+VLOOKUP(A1318,Codigos_mercados_mayoristas[],2,0)</f>
        <v>Bíobío</v>
      </c>
      <c r="C1318" s="4">
        <v>44148</v>
      </c>
      <c r="D1318" s="3">
        <f>+VLOOKUP(A1318,Codigos_mercados_mayoristas[],3,0)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+VLOOKUP(A1319,Codigos_mercados_mayoristas[],2,0)</f>
        <v>Bíobío</v>
      </c>
      <c r="C1319" s="4">
        <v>44148</v>
      </c>
      <c r="D1319" s="3">
        <f>+VLOOKUP(A1319,Codigos_mercados_mayoristas[],3,0)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+VLOOKUP(A1320,Codigos_mercados_mayoristas[],2,0)</f>
        <v>Bíobío</v>
      </c>
      <c r="C1320" s="4">
        <v>44148</v>
      </c>
      <c r="D1320" s="3">
        <f>+VLOOKUP(A1320,Codigos_mercados_mayoristas[],3,0)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+VLOOKUP(A1321,Codigos_mercados_mayoristas[],2,0)</f>
        <v>Bíobío</v>
      </c>
      <c r="C1321" s="4">
        <v>44148</v>
      </c>
      <c r="D1321" s="3">
        <f>+VLOOKUP(A1321,Codigos_mercados_mayoristas[],3,0)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+VLOOKUP(A1322,Codigos_mercados_mayoristas[],2,0)</f>
        <v>Bíobío</v>
      </c>
      <c r="C1322" s="4">
        <v>44148</v>
      </c>
      <c r="D1322" s="3">
        <f>+VLOOKUP(A1322,Codigos_mercados_mayoristas[],3,0)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+VLOOKUP(A1323,Codigos_mercados_mayoristas[],2,0)</f>
        <v>Bíobío</v>
      </c>
      <c r="C1323" s="4">
        <v>44148</v>
      </c>
      <c r="D1323" s="3">
        <f>+VLOOKUP(A1323,Codigos_mercados_mayoristas[],3,0)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+VLOOKUP(A1324,Codigos_mercados_mayoristas[],2,0)</f>
        <v>Bíobío</v>
      </c>
      <c r="C1324" s="4">
        <v>44148</v>
      </c>
      <c r="D1324" s="3">
        <f>+VLOOKUP(A1324,Codigos_mercados_mayoristas[],3,0)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+VLOOKUP(A1325,Codigos_mercados_mayoristas[],2,0)</f>
        <v>Bíobío</v>
      </c>
      <c r="C1325" s="4">
        <v>44148</v>
      </c>
      <c r="D1325" s="3">
        <f>+VLOOKUP(A1325,Codigos_mercados_mayoristas[],3,0)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+VLOOKUP(A1326,Codigos_mercados_mayoristas[],2,0)</f>
        <v>Bíobío</v>
      </c>
      <c r="C1326" s="4">
        <v>44148</v>
      </c>
      <c r="D1326" s="11">
        <f>+VLOOKUP(A1326,Codigos_mercados_mayoristas[],3,0)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+VLOOKUP(A1327,Codigos_mercados_mayoristas[],2,0)</f>
        <v>Los Lagos</v>
      </c>
      <c r="C1327" s="4">
        <v>44148</v>
      </c>
      <c r="D1327" s="3">
        <f>+VLOOKUP(A1327,Codigos_mercados_mayoristas[],3,0)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+VLOOKUP(A1328,Codigos_mercados_mayoristas[],2,0)</f>
        <v>Los Lagos</v>
      </c>
      <c r="C1328" s="4">
        <v>44148</v>
      </c>
      <c r="D1328" s="3">
        <f>+VLOOKUP(A1328,Codigos_mercados_mayoristas[],3,0)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+VLOOKUP(A1329,Codigos_mercados_mayoristas[],2,0)</f>
        <v>Los Lagos</v>
      </c>
      <c r="C1329" s="4">
        <v>44148</v>
      </c>
      <c r="D1329" s="3">
        <f>+VLOOKUP(A1329,Codigos_mercados_mayoristas[],3,0)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+VLOOKUP(A1330,Codigos_mercados_mayoristas[],2,0)</f>
        <v>Los Lagos</v>
      </c>
      <c r="C1330" s="4">
        <v>44148</v>
      </c>
      <c r="D1330" s="3">
        <f>+VLOOKUP(A1330,Codigos_mercados_mayoristas[],3,0)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684</v>
      </c>
      <c r="O1330" s="9" t="s">
        <v>665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+VLOOKUP(A1331,Codigos_mercados_mayoristas[],2,0)</f>
        <v>Los Lagos</v>
      </c>
      <c r="C1331" s="4">
        <v>44148</v>
      </c>
      <c r="D1331" s="3">
        <f>+VLOOKUP(A1331,Codigos_mercados_mayoristas[],3,0)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+VLOOKUP(A1332,Codigos_mercados_mayoristas[],2,0)</f>
        <v>Los Lagos</v>
      </c>
      <c r="C1332" s="4">
        <v>44148</v>
      </c>
      <c r="D1332" s="3">
        <f>+VLOOKUP(A1332,Codigos_mercados_mayoristas[],3,0)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+VLOOKUP(A1333,Codigos_mercados_mayoristas[],2,0)</f>
        <v>Los Lagos</v>
      </c>
      <c r="C1333" s="4">
        <v>44148</v>
      </c>
      <c r="D1333" s="3">
        <f>+VLOOKUP(A1333,Codigos_mercados_mayoristas[],3,0)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679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+VLOOKUP(A1334,Codigos_mercados_mayoristas[],2,0)</f>
        <v>Los Lagos</v>
      </c>
      <c r="C1334" s="4">
        <v>44148</v>
      </c>
      <c r="D1334" s="3">
        <f>+VLOOKUP(A1334,Codigos_mercados_mayoristas[],3,0)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+VLOOKUP(A1335,Codigos_mercados_mayoristas[],2,0)</f>
        <v>Los Lagos</v>
      </c>
      <c r="C1335" s="4">
        <v>44148</v>
      </c>
      <c r="D1335" s="3">
        <f>+VLOOKUP(A1335,Codigos_mercados_mayoristas[],3,0)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+VLOOKUP(A1336,Codigos_mercados_mayoristas[],2,0)</f>
        <v>Los Lagos</v>
      </c>
      <c r="C1336" s="4">
        <v>44148</v>
      </c>
      <c r="D1336" s="3">
        <f>+VLOOKUP(A1336,Codigos_mercados_mayoristas[],3,0)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+VLOOKUP(A1337,Codigos_mercados_mayoristas[],2,0)</f>
        <v>Los Lagos</v>
      </c>
      <c r="C1337" s="4">
        <v>44148</v>
      </c>
      <c r="D1337" s="3">
        <f>+VLOOKUP(A1337,Codigos_mercados_mayoristas[],3,0)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x14ac:dyDescent="0.35">
      <c r="A1338" s="1" t="s">
        <v>107</v>
      </c>
      <c r="B1338" s="3" t="str">
        <f>+VLOOKUP(A1338,Codigos_mercados_mayoristas[],2,0)</f>
        <v>Los Lagos</v>
      </c>
      <c r="C1338" s="4">
        <v>44148</v>
      </c>
      <c r="D1338" s="3">
        <f>+VLOOKUP(A1338,Codigos_mercados_mayoristas[],3,0)</f>
        <v>10</v>
      </c>
      <c r="E1338" s="3"/>
      <c r="F1338" s="3" t="str">
        <f>+VLOOKUP(G1338,Codigos_class_frutas[],2,0)</f>
        <v>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+VLOOKUP(A1339,Codigos_mercados_mayoristas[],2,0)</f>
        <v>Los Lagos</v>
      </c>
      <c r="C1339" s="4">
        <v>44148</v>
      </c>
      <c r="D1339" s="3">
        <f>+VLOOKUP(A1339,Codigos_mercados_mayoristas[],3,0)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+VLOOKUP(A1340,Codigos_mercados_mayoristas[],2,0)</f>
        <v>Los Lagos</v>
      </c>
      <c r="C1340" s="4">
        <v>44148</v>
      </c>
      <c r="D1340" s="3">
        <f>+VLOOKUP(A1340,Codigos_mercados_mayoristas[],3,0)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+VLOOKUP(A1341,Codigos_mercados_mayoristas[],2,0)</f>
        <v>Los Lagos</v>
      </c>
      <c r="C1341" s="4">
        <v>44148</v>
      </c>
      <c r="D1341" s="3">
        <f>+VLOOKUP(A1341,Codigos_mercados_mayoristas[],3,0)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+VLOOKUP(A1342,Codigos_mercados_mayoristas[],2,0)</f>
        <v>Los Lagos</v>
      </c>
      <c r="C1342" s="4">
        <v>44148</v>
      </c>
      <c r="D1342" s="3">
        <f>+VLOOKUP(A1342,Codigos_mercados_mayoristas[],3,0)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+VLOOKUP(A1343,Codigos_mercados_mayoristas[],2,0)</f>
        <v>Los Lagos</v>
      </c>
      <c r="C1343" s="4">
        <v>44148</v>
      </c>
      <c r="D1343" s="3">
        <f>+VLOOKUP(A1343,Codigos_mercados_mayoristas[],3,0)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+VLOOKUP(A1344,Codigos_mercados_mayoristas[],2,0)</f>
        <v>Los Lagos</v>
      </c>
      <c r="C1344" s="4">
        <v>44148</v>
      </c>
      <c r="D1344" s="3">
        <f>+VLOOKUP(A1344,Codigos_mercados_mayoristas[],3,0)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+VLOOKUP(A1345,Codigos_mercados_mayoristas[],2,0)</f>
        <v>Los Lagos</v>
      </c>
      <c r="C1345" s="4">
        <v>44148</v>
      </c>
      <c r="D1345" s="3">
        <f>+VLOOKUP(A1345,Codigos_mercados_mayoristas[],3,0)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+VLOOKUP(A1346,Codigos_mercados_mayoristas[],2,0)</f>
        <v>Los Lagos</v>
      </c>
      <c r="C1346" s="4">
        <v>44148</v>
      </c>
      <c r="D1346" s="3">
        <f>+VLOOKUP(A1346,Codigos_mercados_mayoristas[],3,0)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+VLOOKUP(A1347,Codigos_mercados_mayoristas[],2,0)</f>
        <v>Los Lagos</v>
      </c>
      <c r="C1347" s="4">
        <v>44148</v>
      </c>
      <c r="D1347" s="3">
        <f>+VLOOKUP(A1347,Codigos_mercados_mayoristas[],3,0)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+VLOOKUP(A1348,Codigos_mercados_mayoristas[],2,0)</f>
        <v>Los Lagos</v>
      </c>
      <c r="C1348" s="4">
        <v>44148</v>
      </c>
      <c r="D1348" s="3">
        <f>+VLOOKUP(A1348,Codigos_mercados_mayoristas[],3,0)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666</v>
      </c>
      <c r="H1348" s="3" t="s">
        <v>667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684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+VLOOKUP(A1349,Codigos_mercados_mayoristas[],2,0)</f>
        <v>Los Lagos</v>
      </c>
      <c r="C1349" s="4">
        <v>44148</v>
      </c>
      <c r="D1349" s="3">
        <f>+VLOOKUP(A1349,Codigos_mercados_mayoristas[],3,0)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+VLOOKUP(A1350,Codigos_mercados_mayoristas[],2,0)</f>
        <v>Los Lagos</v>
      </c>
      <c r="C1350" s="4">
        <v>44148</v>
      </c>
      <c r="D1350" s="3">
        <f>+VLOOKUP(A1350,Codigos_mercados_mayoristas[],3,0)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+VLOOKUP(A1351,Codigos_mercados_mayoristas[],2,0)</f>
        <v>Los Lagos</v>
      </c>
      <c r="C1351" s="4">
        <v>44148</v>
      </c>
      <c r="D1351" s="3">
        <f>+VLOOKUP(A1351,Codigos_mercados_mayoristas[],3,0)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+VLOOKUP(A1352,Codigos_mercados_mayoristas[],2,0)</f>
        <v>Los Lagos</v>
      </c>
      <c r="C1352" s="4">
        <v>44148</v>
      </c>
      <c r="D1352" s="3">
        <f>+VLOOKUP(A1352,Codigos_mercados_mayoristas[],3,0)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x14ac:dyDescent="0.35">
      <c r="A1353" s="1" t="s">
        <v>107</v>
      </c>
      <c r="B1353" s="3" t="str">
        <f>+VLOOKUP(A1353,Codigos_mercados_mayoristas[],2,0)</f>
        <v>Los Lagos</v>
      </c>
      <c r="C1353" s="4">
        <v>44148</v>
      </c>
      <c r="D1353" s="3">
        <f>+VLOOKUP(A1353,Codigos_mercados_mayoristas[],3,0)</f>
        <v>10</v>
      </c>
      <c r="E1353" s="3"/>
      <c r="F1353" s="3" t="str">
        <f>+VLOOKUP(G1353,Codigos_class_frutas[],2,0)</f>
        <v>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x14ac:dyDescent="0.35">
      <c r="A1354" s="1" t="s">
        <v>107</v>
      </c>
      <c r="B1354" s="3" t="str">
        <f>+VLOOKUP(A1354,Codigos_mercados_mayoristas[],2,0)</f>
        <v>Los Lagos</v>
      </c>
      <c r="C1354" s="4">
        <v>44148</v>
      </c>
      <c r="D1354" s="3">
        <f>+VLOOKUP(A1354,Codigos_mercados_mayoristas[],3,0)</f>
        <v>10</v>
      </c>
      <c r="E1354" s="3"/>
      <c r="F1354" s="3" t="str">
        <f>+VLOOKUP(G1354,Codigos_class_frutas[],2,0)</f>
        <v>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x14ac:dyDescent="0.35">
      <c r="A1355" s="1" t="s">
        <v>107</v>
      </c>
      <c r="B1355" s="3" t="str">
        <f>+VLOOKUP(A1355,Codigos_mercados_mayoristas[],2,0)</f>
        <v>Los Lagos</v>
      </c>
      <c r="C1355" s="4">
        <v>44148</v>
      </c>
      <c r="D1355" s="3">
        <f>+VLOOKUP(A1355,Codigos_mercados_mayoristas[],3,0)</f>
        <v>10</v>
      </c>
      <c r="E1355" s="3"/>
      <c r="F1355" s="3" t="str">
        <f>+VLOOKUP(G1355,Codigos_class_frutas[],2,0)</f>
        <v>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x14ac:dyDescent="0.35">
      <c r="A1356" s="1" t="s">
        <v>107</v>
      </c>
      <c r="B1356" s="3" t="str">
        <f>+VLOOKUP(A1356,Codigos_mercados_mayoristas[],2,0)</f>
        <v>Los Lagos</v>
      </c>
      <c r="C1356" s="4">
        <v>44148</v>
      </c>
      <c r="D1356" s="3">
        <f>+VLOOKUP(A1356,Codigos_mercados_mayoristas[],3,0)</f>
        <v>10</v>
      </c>
      <c r="E1356" s="3"/>
      <c r="F1356" s="3" t="str">
        <f>+VLOOKUP(G1356,Codigos_class_frutas[],2,0)</f>
        <v>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+VLOOKUP(A1357,Codigos_mercados_mayoristas[],2,0)</f>
        <v>Los Lagos</v>
      </c>
      <c r="C1357" s="4">
        <v>44148</v>
      </c>
      <c r="D1357" s="11">
        <f>+VLOOKUP(A1357,Codigos_mercados_mayoristas[],3,0)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+VLOOKUP(A1358,Codigos_mercados_mayoristas[],2,0)</f>
        <v>La Araucanía</v>
      </c>
      <c r="C1358" s="4">
        <v>44148</v>
      </c>
      <c r="D1358" s="3">
        <f>+VLOOKUP(A1358,Codigos_mercados_mayoristas[],3,0)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+VLOOKUP(A1359,Codigos_mercados_mayoristas[],2,0)</f>
        <v>La Araucanía</v>
      </c>
      <c r="C1359" s="4">
        <v>44148</v>
      </c>
      <c r="D1359" s="3">
        <f>+VLOOKUP(A1359,Codigos_mercados_mayoristas[],3,0)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+VLOOKUP(A1360,Codigos_mercados_mayoristas[],2,0)</f>
        <v>La Araucanía</v>
      </c>
      <c r="C1360" s="4">
        <v>44148</v>
      </c>
      <c r="D1360" s="3">
        <f>+VLOOKUP(A1360,Codigos_mercados_mayoristas[],3,0)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692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693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+VLOOKUP(A1361,Codigos_mercados_mayoristas[],2,0)</f>
        <v>La Araucanía</v>
      </c>
      <c r="C1361" s="4">
        <v>44148</v>
      </c>
      <c r="D1361" s="3">
        <f>+VLOOKUP(A1361,Codigos_mercados_mayoristas[],3,0)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694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+VLOOKUP(A1362,Codigos_mercados_mayoristas[],2,0)</f>
        <v>La Araucanía</v>
      </c>
      <c r="C1362" s="4">
        <v>44148</v>
      </c>
      <c r="D1362" s="3">
        <f>+VLOOKUP(A1362,Codigos_mercados_mayoristas[],3,0)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+VLOOKUP(A1363,Codigos_mercados_mayoristas[],2,0)</f>
        <v>La Araucanía</v>
      </c>
      <c r="C1363" s="4">
        <v>44148</v>
      </c>
      <c r="D1363" s="3">
        <f>+VLOOKUP(A1363,Codigos_mercados_mayoristas[],3,0)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670</v>
      </c>
      <c r="H1363" s="3" t="s">
        <v>671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+VLOOKUP(A1364,Codigos_mercados_mayoristas[],2,0)</f>
        <v>La Araucanía</v>
      </c>
      <c r="C1364" s="4">
        <v>44148</v>
      </c>
      <c r="D1364" s="3">
        <f>+VLOOKUP(A1364,Codigos_mercados_mayoristas[],3,0)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+VLOOKUP(A1365,Codigos_mercados_mayoristas[],2,0)</f>
        <v>La Araucanía</v>
      </c>
      <c r="C1365" s="4">
        <v>44148</v>
      </c>
      <c r="D1365" s="3">
        <f>+VLOOKUP(A1365,Codigos_mercados_mayoristas[],3,0)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+VLOOKUP(A1366,Codigos_mercados_mayoristas[],2,0)</f>
        <v>La Araucanía</v>
      </c>
      <c r="C1366" s="4">
        <v>44148</v>
      </c>
      <c r="D1366" s="3">
        <f>+VLOOKUP(A1366,Codigos_mercados_mayoristas[],3,0)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+VLOOKUP(A1367,Codigos_mercados_mayoristas[],2,0)</f>
        <v>La Araucanía</v>
      </c>
      <c r="C1367" s="4">
        <v>44148</v>
      </c>
      <c r="D1367" s="3">
        <f>+VLOOKUP(A1367,Codigos_mercados_mayoristas[],3,0)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679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+VLOOKUP(A1368,Codigos_mercados_mayoristas[],2,0)</f>
        <v>La Araucanía</v>
      </c>
      <c r="C1368" s="4">
        <v>44148</v>
      </c>
      <c r="D1368" s="3">
        <f>+VLOOKUP(A1368,Codigos_mercados_mayoristas[],3,0)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+VLOOKUP(A1369,Codigos_mercados_mayoristas[],2,0)</f>
        <v>La Araucanía</v>
      </c>
      <c r="C1369" s="4">
        <v>44148</v>
      </c>
      <c r="D1369" s="3">
        <f>+VLOOKUP(A1369,Codigos_mercados_mayoristas[],3,0)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+VLOOKUP(A1370,Codigos_mercados_mayoristas[],2,0)</f>
        <v>La Araucanía</v>
      </c>
      <c r="C1370" s="4">
        <v>44148</v>
      </c>
      <c r="D1370" s="3">
        <f>+VLOOKUP(A1370,Codigos_mercados_mayoristas[],3,0)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+VLOOKUP(A1371,Codigos_mercados_mayoristas[],2,0)</f>
        <v>La Araucanía</v>
      </c>
      <c r="C1371" s="4">
        <v>44148</v>
      </c>
      <c r="D1371" s="3">
        <f>+VLOOKUP(A1371,Codigos_mercados_mayoristas[],3,0)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+VLOOKUP(A1372,Codigos_mercados_mayoristas[],2,0)</f>
        <v>La Araucanía</v>
      </c>
      <c r="C1372" s="4">
        <v>44148</v>
      </c>
      <c r="D1372" s="3">
        <f>+VLOOKUP(A1372,Codigos_mercados_mayoristas[],3,0)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+VLOOKUP(A1373,Codigos_mercados_mayoristas[],2,0)</f>
        <v>La Araucanía</v>
      </c>
      <c r="C1373" s="4">
        <v>44148</v>
      </c>
      <c r="D1373" s="3">
        <f>+VLOOKUP(A1373,Codigos_mercados_mayoristas[],3,0)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695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696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+VLOOKUP(A1374,Codigos_mercados_mayoristas[],2,0)</f>
        <v>La Araucanía</v>
      </c>
      <c r="C1374" s="4">
        <v>44148</v>
      </c>
      <c r="D1374" s="3">
        <f>+VLOOKUP(A1374,Codigos_mercados_mayoristas[],3,0)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697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696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+VLOOKUP(A1375,Codigos_mercados_mayoristas[],2,0)</f>
        <v>La Araucanía</v>
      </c>
      <c r="C1375" s="4">
        <v>44148</v>
      </c>
      <c r="D1375" s="3">
        <f>+VLOOKUP(A1375,Codigos_mercados_mayoristas[],3,0)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x14ac:dyDescent="0.35">
      <c r="A1376" s="1" t="s">
        <v>178</v>
      </c>
      <c r="B1376" s="3" t="str">
        <f>+VLOOKUP(A1376,Codigos_mercados_mayoristas[],2,0)</f>
        <v>La Araucanía</v>
      </c>
      <c r="C1376" s="4">
        <v>44148</v>
      </c>
      <c r="D1376" s="3">
        <f>+VLOOKUP(A1376,Codigos_mercados_mayoristas[],3,0)</f>
        <v>9</v>
      </c>
      <c r="E1376" s="3"/>
      <c r="F1376" s="3" t="str">
        <f>+VLOOKUP(G1376,Codigos_class_frutas[],2,0)</f>
        <v>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+VLOOKUP(A1377,Codigos_mercados_mayoristas[],2,0)</f>
        <v>La Araucanía</v>
      </c>
      <c r="C1377" s="4">
        <v>44148</v>
      </c>
      <c r="D1377" s="3">
        <f>+VLOOKUP(A1377,Codigos_mercados_mayoristas[],3,0)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698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+VLOOKUP(A1378,Codigos_mercados_mayoristas[],2,0)</f>
        <v>La Araucanía</v>
      </c>
      <c r="C1378" s="4">
        <v>44148</v>
      </c>
      <c r="D1378" s="3">
        <f>+VLOOKUP(A1378,Codigos_mercados_mayoristas[],3,0)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+VLOOKUP(A1379,Codigos_mercados_mayoristas[],2,0)</f>
        <v>La Araucanía</v>
      </c>
      <c r="C1379" s="4">
        <v>44148</v>
      </c>
      <c r="D1379" s="3">
        <f>+VLOOKUP(A1379,Codigos_mercados_mayoristas[],3,0)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+VLOOKUP(A1380,Codigos_mercados_mayoristas[],2,0)</f>
        <v>La Araucanía</v>
      </c>
      <c r="C1380" s="4">
        <v>44148</v>
      </c>
      <c r="D1380" s="3">
        <f>+VLOOKUP(A1380,Codigos_mercados_mayoristas[],3,0)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+VLOOKUP(A1381,Codigos_mercados_mayoristas[],2,0)</f>
        <v>La Araucanía</v>
      </c>
      <c r="C1381" s="4">
        <v>44148</v>
      </c>
      <c r="D1381" s="3">
        <f>+VLOOKUP(A1381,Codigos_mercados_mayoristas[],3,0)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+VLOOKUP(A1382,Codigos_mercados_mayoristas[],2,0)</f>
        <v>La Araucanía</v>
      </c>
      <c r="C1382" s="4">
        <v>44148</v>
      </c>
      <c r="D1382" s="3">
        <f>+VLOOKUP(A1382,Codigos_mercados_mayoristas[],3,0)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+VLOOKUP(A1383,Codigos_mercados_mayoristas[],2,0)</f>
        <v>La Araucanía</v>
      </c>
      <c r="C1383" s="4">
        <v>44148</v>
      </c>
      <c r="D1383" s="3">
        <f>+VLOOKUP(A1383,Codigos_mercados_mayoristas[],3,0)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+VLOOKUP(A1384,Codigos_mercados_mayoristas[],2,0)</f>
        <v>La Araucanía</v>
      </c>
      <c r="C1384" s="4">
        <v>44148</v>
      </c>
      <c r="D1384" s="3">
        <f>+VLOOKUP(A1384,Codigos_mercados_mayoristas[],3,0)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+VLOOKUP(A1385,Codigos_mercados_mayoristas[],2,0)</f>
        <v>La Araucanía</v>
      </c>
      <c r="C1385" s="4">
        <v>44148</v>
      </c>
      <c r="D1385" s="3">
        <f>+VLOOKUP(A1385,Codigos_mercados_mayoristas[],3,0)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+VLOOKUP(A1386,Codigos_mercados_mayoristas[],2,0)</f>
        <v>La Araucanía</v>
      </c>
      <c r="C1386" s="4">
        <v>44148</v>
      </c>
      <c r="D1386" s="3">
        <f>+VLOOKUP(A1386,Codigos_mercados_mayoristas[],3,0)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+VLOOKUP(A1387,Codigos_mercados_mayoristas[],2,0)</f>
        <v>La Araucanía</v>
      </c>
      <c r="C1387" s="4">
        <v>44148</v>
      </c>
      <c r="D1387" s="3">
        <f>+VLOOKUP(A1387,Codigos_mercados_mayoristas[],3,0)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+VLOOKUP(A1388,Codigos_mercados_mayoristas[],2,0)</f>
        <v>La Araucanía</v>
      </c>
      <c r="C1388" s="4">
        <v>44148</v>
      </c>
      <c r="D1388" s="3">
        <f>+VLOOKUP(A1388,Codigos_mercados_mayoristas[],3,0)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+VLOOKUP(A1389,Codigos_mercados_mayoristas[],2,0)</f>
        <v>La Araucanía</v>
      </c>
      <c r="C1389" s="4">
        <v>44148</v>
      </c>
      <c r="D1389" s="3">
        <f>+VLOOKUP(A1389,Codigos_mercados_mayoristas[],3,0)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666</v>
      </c>
      <c r="H1389" s="3" t="s">
        <v>667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+VLOOKUP(A1390,Codigos_mercados_mayoristas[],2,0)</f>
        <v>La Araucanía</v>
      </c>
      <c r="C1390" s="4">
        <v>44148</v>
      </c>
      <c r="D1390" s="3">
        <f>+VLOOKUP(A1390,Codigos_mercados_mayoristas[],3,0)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666</v>
      </c>
      <c r="H1390" s="3" t="s">
        <v>667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+VLOOKUP(A1391,Codigos_mercados_mayoristas[],2,0)</f>
        <v>La Araucanía</v>
      </c>
      <c r="C1391" s="4">
        <v>44148</v>
      </c>
      <c r="D1391" s="3">
        <f>+VLOOKUP(A1391,Codigos_mercados_mayoristas[],3,0)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666</v>
      </c>
      <c r="H1391" s="3" t="s">
        <v>667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+VLOOKUP(A1392,Codigos_mercados_mayoristas[],2,0)</f>
        <v>La Araucanía</v>
      </c>
      <c r="C1392" s="4">
        <v>44148</v>
      </c>
      <c r="D1392" s="3">
        <f>+VLOOKUP(A1392,Codigos_mercados_mayoristas[],3,0)</f>
        <v>9</v>
      </c>
      <c r="E1392" s="3"/>
      <c r="F1392" s="3" t="str">
        <f>+VLOOKUP(G1392,Codigos_class_frutas[],2,0)</f>
        <v>Frutos de pepita</v>
      </c>
      <c r="G1392" s="3" t="s">
        <v>672</v>
      </c>
      <c r="H1392" s="3" t="s">
        <v>699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+VLOOKUP(A1393,Codigos_mercados_mayoristas[],2,0)</f>
        <v>La Araucanía</v>
      </c>
      <c r="C1393" s="4">
        <v>44148</v>
      </c>
      <c r="D1393" s="3">
        <f>+VLOOKUP(A1393,Codigos_mercados_mayoristas[],3,0)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+VLOOKUP(A1394,Codigos_mercados_mayoristas[],2,0)</f>
        <v>La Araucanía</v>
      </c>
      <c r="C1394" s="4">
        <v>44148</v>
      </c>
      <c r="D1394" s="3">
        <f>+VLOOKUP(A1394,Codigos_mercados_mayoristas[],3,0)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+VLOOKUP(A1395,Codigos_mercados_mayoristas[],2,0)</f>
        <v>La Araucanía</v>
      </c>
      <c r="C1395" s="4">
        <v>44148</v>
      </c>
      <c r="D1395" s="3">
        <f>+VLOOKUP(A1395,Codigos_mercados_mayoristas[],3,0)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700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+VLOOKUP(A1396,Codigos_mercados_mayoristas[],2,0)</f>
        <v>La Araucanía</v>
      </c>
      <c r="C1396" s="4">
        <v>44148</v>
      </c>
      <c r="D1396" s="3">
        <f>+VLOOKUP(A1396,Codigos_mercados_mayoristas[],3,0)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+VLOOKUP(A1397,Codigos_mercados_mayoristas[],2,0)</f>
        <v>La Araucanía</v>
      </c>
      <c r="C1397" s="4">
        <v>44148</v>
      </c>
      <c r="D1397" s="3">
        <f>+VLOOKUP(A1397,Codigos_mercados_mayoristas[],3,0)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+VLOOKUP(A1398,Codigos_mercados_mayoristas[],2,0)</f>
        <v>La Araucanía</v>
      </c>
      <c r="C1398" s="4">
        <v>44148</v>
      </c>
      <c r="D1398" s="3">
        <f>+VLOOKUP(A1398,Codigos_mercados_mayoristas[],3,0)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+VLOOKUP(A1399,Codigos_mercados_mayoristas[],2,0)</f>
        <v>La Araucanía</v>
      </c>
      <c r="C1399" s="4">
        <v>44148</v>
      </c>
      <c r="D1399" s="3">
        <f>+VLOOKUP(A1399,Codigos_mercados_mayoristas[],3,0)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x14ac:dyDescent="0.35">
      <c r="A1400" s="1" t="s">
        <v>178</v>
      </c>
      <c r="B1400" s="3" t="str">
        <f>+VLOOKUP(A1400,Codigos_mercados_mayoristas[],2,0)</f>
        <v>La Araucanía</v>
      </c>
      <c r="C1400" s="4">
        <v>44148</v>
      </c>
      <c r="D1400" s="3">
        <f>+VLOOKUP(A1400,Codigos_mercados_mayoristas[],3,0)</f>
        <v>9</v>
      </c>
      <c r="E1400" s="3"/>
      <c r="F1400" s="3" t="str">
        <f>+VLOOKUP(G1400,Codigos_class_frutas[],2,0)</f>
        <v>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x14ac:dyDescent="0.35">
      <c r="A1401" s="1" t="s">
        <v>178</v>
      </c>
      <c r="B1401" s="3" t="str">
        <f>+VLOOKUP(A1401,Codigos_mercados_mayoristas[],2,0)</f>
        <v>La Araucanía</v>
      </c>
      <c r="C1401" s="4">
        <v>44148</v>
      </c>
      <c r="D1401" s="3">
        <f>+VLOOKUP(A1401,Codigos_mercados_mayoristas[],3,0)</f>
        <v>9</v>
      </c>
      <c r="E1401" s="3"/>
      <c r="F1401" s="3" t="str">
        <f>+VLOOKUP(G1401,Codigos_class_frutas[],2,0)</f>
        <v>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+VLOOKUP(A1402,Codigos_mercados_mayoristas[],2,0)</f>
        <v>La Araucanía</v>
      </c>
      <c r="C1402" s="4">
        <v>44148</v>
      </c>
      <c r="D1402" s="11">
        <f>+VLOOKUP(A1402,Codigos_mercados_mayoristas[],3,0)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+VLOOKUP(A1403,Codigos_mercados_mayoristas[],2,0)</f>
        <v>Ñuble</v>
      </c>
      <c r="C1403" s="4">
        <v>44148</v>
      </c>
      <c r="D1403" s="3">
        <f>+VLOOKUP(A1403,Codigos_mercados_mayoristas[],3,0)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+VLOOKUP(A1404,Codigos_mercados_mayoristas[],2,0)</f>
        <v>Ñuble</v>
      </c>
      <c r="C1404" s="4">
        <v>44148</v>
      </c>
      <c r="D1404" s="3">
        <f>+VLOOKUP(A1404,Codigos_mercados_mayoristas[],3,0)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+VLOOKUP(A1405,Codigos_mercados_mayoristas[],2,0)</f>
        <v>Ñuble</v>
      </c>
      <c r="C1405" s="4">
        <v>44148</v>
      </c>
      <c r="D1405" s="3">
        <f>+VLOOKUP(A1405,Codigos_mercados_mayoristas[],3,0)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+VLOOKUP(A1406,Codigos_mercados_mayoristas[],2,0)</f>
        <v>Ñuble</v>
      </c>
      <c r="C1406" s="4">
        <v>44148</v>
      </c>
      <c r="D1406" s="3">
        <f>+VLOOKUP(A1406,Codigos_mercados_mayoristas[],3,0)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+VLOOKUP(A1407,Codigos_mercados_mayoristas[],2,0)</f>
        <v>Ñuble</v>
      </c>
      <c r="C1407" s="4">
        <v>44148</v>
      </c>
      <c r="D1407" s="3">
        <f>+VLOOKUP(A1407,Codigos_mercados_mayoristas[],3,0)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+VLOOKUP(A1408,Codigos_mercados_mayoristas[],2,0)</f>
        <v>Ñuble</v>
      </c>
      <c r="C1408" s="4">
        <v>44148</v>
      </c>
      <c r="D1408" s="3">
        <f>+VLOOKUP(A1408,Codigos_mercados_mayoristas[],3,0)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+VLOOKUP(A1409,Codigos_mercados_mayoristas[],2,0)</f>
        <v>Ñuble</v>
      </c>
      <c r="C1409" s="4">
        <v>44148</v>
      </c>
      <c r="D1409" s="3">
        <f>+VLOOKUP(A1409,Codigos_mercados_mayoristas[],3,0)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+VLOOKUP(A1410,Codigos_mercados_mayoristas[],2,0)</f>
        <v>Ñuble</v>
      </c>
      <c r="C1410" s="4">
        <v>44148</v>
      </c>
      <c r="D1410" s="3">
        <f>+VLOOKUP(A1410,Codigos_mercados_mayoristas[],3,0)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+VLOOKUP(A1411,Codigos_mercados_mayoristas[],2,0)</f>
        <v>Ñuble</v>
      </c>
      <c r="C1411" s="4">
        <v>44148</v>
      </c>
      <c r="D1411" s="3">
        <f>+VLOOKUP(A1411,Codigos_mercados_mayoristas[],3,0)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+VLOOKUP(A1412,Codigos_mercados_mayoristas[],2,0)</f>
        <v>Ñuble</v>
      </c>
      <c r="C1412" s="4">
        <v>44148</v>
      </c>
      <c r="D1412" s="3">
        <f>+VLOOKUP(A1412,Codigos_mercados_mayoristas[],3,0)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+VLOOKUP(A1413,Codigos_mercados_mayoristas[],2,0)</f>
        <v>Ñuble</v>
      </c>
      <c r="C1413" s="4">
        <v>44148</v>
      </c>
      <c r="D1413" s="3">
        <f>+VLOOKUP(A1413,Codigos_mercados_mayoristas[],3,0)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x14ac:dyDescent="0.35">
      <c r="A1414" s="8" t="s">
        <v>166</v>
      </c>
      <c r="B1414" s="3" t="str">
        <f>+VLOOKUP(A1414,Codigos_mercados_mayoristas[],2,0)</f>
        <v>Ñuble</v>
      </c>
      <c r="C1414" s="4">
        <v>44148</v>
      </c>
      <c r="D1414" s="3">
        <f>+VLOOKUP(A1414,Codigos_mercados_mayoristas[],3,0)</f>
        <v>16</v>
      </c>
      <c r="E1414" s="3"/>
      <c r="F1414" s="3" t="str">
        <f>+VLOOKUP(G1414,Codigos_class_frutas[],2,0)</f>
        <v>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x14ac:dyDescent="0.35">
      <c r="A1415" s="8" t="s">
        <v>166</v>
      </c>
      <c r="B1415" s="11" t="str">
        <f>+VLOOKUP(A1415,Codigos_mercados_mayoristas[],2,0)</f>
        <v>Ñuble</v>
      </c>
      <c r="C1415" s="4">
        <v>44148</v>
      </c>
      <c r="D1415" s="11">
        <f>+VLOOKUP(A1415,Codigos_mercados_mayoristas[],3,0)</f>
        <v>16</v>
      </c>
      <c r="E1415" s="11"/>
      <c r="F1415" s="11" t="str">
        <f>+VLOOKUP(G1415,Codigos_class_frutas[],2,0)</f>
        <v>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+VLOOKUP(A1416,Codigos_mercados_mayoristas[],2,0)</f>
        <v>Arica y Parinacota</v>
      </c>
      <c r="C1416" s="4">
        <v>44148</v>
      </c>
      <c r="D1416" s="3">
        <f>+VLOOKUP(A1416,Codigos_mercados_mayoristas[],3,0)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701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+VLOOKUP(A1417,Codigos_mercados_mayoristas[],2,0)</f>
        <v>Arica y Parinacota</v>
      </c>
      <c r="C1417" s="4">
        <v>44148</v>
      </c>
      <c r="D1417" s="3">
        <f>+VLOOKUP(A1417,Codigos_mercados_mayoristas[],3,0)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695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696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+VLOOKUP(A1418,Codigos_mercados_mayoristas[],2,0)</f>
        <v>Arica y Parinacota</v>
      </c>
      <c r="C1418" s="4">
        <v>44148</v>
      </c>
      <c r="D1418" s="3">
        <f>+VLOOKUP(A1418,Codigos_mercados_mayoristas[],3,0)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697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696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x14ac:dyDescent="0.35">
      <c r="A1419" s="8" t="s">
        <v>10</v>
      </c>
      <c r="B1419" s="3" t="str">
        <f>+VLOOKUP(A1419,Codigos_mercados_mayoristas[],2,0)</f>
        <v>Arica y Parinacota</v>
      </c>
      <c r="C1419" s="4">
        <v>44148</v>
      </c>
      <c r="D1419" s="3">
        <f>+VLOOKUP(A1419,Codigos_mercados_mayoristas[],3,0)</f>
        <v>15</v>
      </c>
      <c r="E1419" s="3"/>
      <c r="F1419" s="3" t="str">
        <f>+VLOOKUP(G1419,Codigos_class_frutas[],2,0)</f>
        <v>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x14ac:dyDescent="0.35">
      <c r="A1420" s="8" t="s">
        <v>10</v>
      </c>
      <c r="B1420" s="3" t="str">
        <f>+VLOOKUP(A1420,Codigos_mercados_mayoristas[],2,0)</f>
        <v>Arica y Parinacota</v>
      </c>
      <c r="C1420" s="4">
        <v>44148</v>
      </c>
      <c r="D1420" s="3">
        <f>+VLOOKUP(A1420,Codigos_mercados_mayoristas[],3,0)</f>
        <v>15</v>
      </c>
      <c r="E1420" s="3"/>
      <c r="F1420" s="3" t="str">
        <f>+VLOOKUP(G1420,Codigos_class_frutas[],2,0)</f>
        <v>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x14ac:dyDescent="0.35">
      <c r="A1421" s="8" t="s">
        <v>10</v>
      </c>
      <c r="B1421" s="3" t="str">
        <f>+VLOOKUP(A1421,Codigos_mercados_mayoristas[],2,0)</f>
        <v>Arica y Parinacota</v>
      </c>
      <c r="C1421" s="4">
        <v>44148</v>
      </c>
      <c r="D1421" s="3">
        <f>+VLOOKUP(A1421,Codigos_mercados_mayoristas[],3,0)</f>
        <v>15</v>
      </c>
      <c r="E1421" s="3"/>
      <c r="F1421" s="3" t="str">
        <f>+VLOOKUP(G1421,Codigos_class_frutas[],2,0)</f>
        <v>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+VLOOKUP(A1422,Codigos_mercados_mayoristas[],2,0)</f>
        <v>Arica y Parinacota</v>
      </c>
      <c r="C1422" s="4">
        <v>44148</v>
      </c>
      <c r="D1422" s="11">
        <f>+VLOOKUP(A1422,Codigos_mercados_mayoristas[],3,0)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680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+VLOOKUP(A1423,Codigos_mercados_mayoristas[],2,0)</f>
        <v>Metropolitana</v>
      </c>
      <c r="C1423" s="4">
        <v>44151</v>
      </c>
      <c r="D1423" s="3">
        <f>+VLOOKUP(A1423,Codigos_mercados_mayoristas[],3,0)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+VLOOKUP(A1424,Codigos_mercados_mayoristas[],2,0)</f>
        <v>Metropolitana</v>
      </c>
      <c r="C1424" s="4">
        <v>44151</v>
      </c>
      <c r="D1424" s="3">
        <f>+VLOOKUP(A1424,Codigos_mercados_mayoristas[],3,0)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664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+VLOOKUP(A1425,Codigos_mercados_mayoristas[],2,0)</f>
        <v>Metropolitana</v>
      </c>
      <c r="C1425" s="4">
        <v>44151</v>
      </c>
      <c r="D1425" s="3">
        <f>+VLOOKUP(A1425,Codigos_mercados_mayoristas[],3,0)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664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+VLOOKUP(A1426,Codigos_mercados_mayoristas[],2,0)</f>
        <v>Metropolitana</v>
      </c>
      <c r="C1426" s="4">
        <v>44151</v>
      </c>
      <c r="D1426" s="3">
        <f>+VLOOKUP(A1426,Codigos_mercados_mayoristas[],3,0)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+VLOOKUP(A1427,Codigos_mercados_mayoristas[],2,0)</f>
        <v>Metropolitana</v>
      </c>
      <c r="C1427" s="4">
        <v>44151</v>
      </c>
      <c r="D1427" s="3">
        <f>+VLOOKUP(A1427,Codigos_mercados_mayoristas[],3,0)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+VLOOKUP(A1428,Codigos_mercados_mayoristas[],2,0)</f>
        <v>Metropolitana</v>
      </c>
      <c r="C1428" s="4">
        <v>44151</v>
      </c>
      <c r="D1428" s="3">
        <f>+VLOOKUP(A1428,Codigos_mercados_mayoristas[],3,0)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694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+VLOOKUP(A1429,Codigos_mercados_mayoristas[],2,0)</f>
        <v>Metropolitana</v>
      </c>
      <c r="C1429" s="4">
        <v>44151</v>
      </c>
      <c r="D1429" s="3">
        <f>+VLOOKUP(A1429,Codigos_mercados_mayoristas[],3,0)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669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+VLOOKUP(A1430,Codigos_mercados_mayoristas[],2,0)</f>
        <v>Metropolitana</v>
      </c>
      <c r="C1430" s="4">
        <v>44151</v>
      </c>
      <c r="D1430" s="3">
        <f>+VLOOKUP(A1430,Codigos_mercados_mayoristas[],3,0)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+VLOOKUP(A1431,Codigos_mercados_mayoristas[],2,0)</f>
        <v>Metropolitana</v>
      </c>
      <c r="C1431" s="4">
        <v>44151</v>
      </c>
      <c r="D1431" s="3">
        <f>+VLOOKUP(A1431,Codigos_mercados_mayoristas[],3,0)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+VLOOKUP(A1432,Codigos_mercados_mayoristas[],2,0)</f>
        <v>Metropolitana</v>
      </c>
      <c r="C1432" s="4">
        <v>44151</v>
      </c>
      <c r="D1432" s="3">
        <f>+VLOOKUP(A1432,Codigos_mercados_mayoristas[],3,0)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+VLOOKUP(A1433,Codigos_mercados_mayoristas[],2,0)</f>
        <v>Metropolitana</v>
      </c>
      <c r="C1433" s="4">
        <v>44151</v>
      </c>
      <c r="D1433" s="3">
        <f>+VLOOKUP(A1433,Codigos_mercados_mayoristas[],3,0)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+VLOOKUP(A1434,Codigos_mercados_mayoristas[],2,0)</f>
        <v>Metropolitana</v>
      </c>
      <c r="C1434" s="4">
        <v>44151</v>
      </c>
      <c r="D1434" s="3">
        <f>+VLOOKUP(A1434,Codigos_mercados_mayoristas[],3,0)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+VLOOKUP(A1435,Codigos_mercados_mayoristas[],2,0)</f>
        <v>Metropolitana</v>
      </c>
      <c r="C1435" s="4">
        <v>44151</v>
      </c>
      <c r="D1435" s="3">
        <f>+VLOOKUP(A1435,Codigos_mercados_mayoristas[],3,0)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+VLOOKUP(A1436,Codigos_mercados_mayoristas[],2,0)</f>
        <v>Metropolitana</v>
      </c>
      <c r="C1436" s="4">
        <v>44151</v>
      </c>
      <c r="D1436" s="3">
        <f>+VLOOKUP(A1436,Codigos_mercados_mayoristas[],3,0)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+VLOOKUP(A1437,Codigos_mercados_mayoristas[],2,0)</f>
        <v>Metropolitana</v>
      </c>
      <c r="C1437" s="4">
        <v>44151</v>
      </c>
      <c r="D1437" s="3">
        <f>+VLOOKUP(A1437,Codigos_mercados_mayoristas[],3,0)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665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+VLOOKUP(A1438,Codigos_mercados_mayoristas[],2,0)</f>
        <v>Metropolitana</v>
      </c>
      <c r="C1438" s="4">
        <v>44151</v>
      </c>
      <c r="D1438" s="3">
        <f>+VLOOKUP(A1438,Codigos_mercados_mayoristas[],3,0)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+VLOOKUP(A1439,Codigos_mercados_mayoristas[],2,0)</f>
        <v>Metropolitana</v>
      </c>
      <c r="C1439" s="4">
        <v>44151</v>
      </c>
      <c r="D1439" s="3">
        <f>+VLOOKUP(A1439,Codigos_mercados_mayoristas[],3,0)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+VLOOKUP(A1440,Codigos_mercados_mayoristas[],2,0)</f>
        <v>Metropolitana</v>
      </c>
      <c r="C1440" s="4">
        <v>44151</v>
      </c>
      <c r="D1440" s="3">
        <f>+VLOOKUP(A1440,Codigos_mercados_mayoristas[],3,0)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+VLOOKUP(A1441,Codigos_mercados_mayoristas[],2,0)</f>
        <v>Metropolitana</v>
      </c>
      <c r="C1441" s="4">
        <v>44151</v>
      </c>
      <c r="D1441" s="3">
        <f>+VLOOKUP(A1441,Codigos_mercados_mayoristas[],3,0)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+VLOOKUP(A1442,Codigos_mercados_mayoristas[],2,0)</f>
        <v>Metropolitana</v>
      </c>
      <c r="C1442" s="4">
        <v>44151</v>
      </c>
      <c r="D1442" s="3">
        <f>+VLOOKUP(A1442,Codigos_mercados_mayoristas[],3,0)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+VLOOKUP(A1443,Codigos_mercados_mayoristas[],2,0)</f>
        <v>Metropolitana</v>
      </c>
      <c r="C1443" s="4">
        <v>44151</v>
      </c>
      <c r="D1443" s="3">
        <f>+VLOOKUP(A1443,Codigos_mercados_mayoristas[],3,0)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+VLOOKUP(A1444,Codigos_mercados_mayoristas[],2,0)</f>
        <v>Metropolitana</v>
      </c>
      <c r="C1444" s="4">
        <v>44151</v>
      </c>
      <c r="D1444" s="3">
        <f>+VLOOKUP(A1444,Codigos_mercados_mayoristas[],3,0)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+VLOOKUP(A1445,Codigos_mercados_mayoristas[],2,0)</f>
        <v>Metropolitana</v>
      </c>
      <c r="C1445" s="4">
        <v>44151</v>
      </c>
      <c r="D1445" s="3">
        <f>+VLOOKUP(A1445,Codigos_mercados_mayoristas[],3,0)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+VLOOKUP(A1446,Codigos_mercados_mayoristas[],2,0)</f>
        <v>Metropolitana</v>
      </c>
      <c r="C1446" s="4">
        <v>44151</v>
      </c>
      <c r="D1446" s="3">
        <f>+VLOOKUP(A1446,Codigos_mercados_mayoristas[],3,0)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+VLOOKUP(A1447,Codigos_mercados_mayoristas[],2,0)</f>
        <v>Metropolitana</v>
      </c>
      <c r="C1447" s="4">
        <v>44151</v>
      </c>
      <c r="D1447" s="3">
        <f>+VLOOKUP(A1447,Codigos_mercados_mayoristas[],3,0)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+VLOOKUP(A1448,Codigos_mercados_mayoristas[],2,0)</f>
        <v>Metropolitana</v>
      </c>
      <c r="C1448" s="4">
        <v>44151</v>
      </c>
      <c r="D1448" s="3">
        <f>+VLOOKUP(A1448,Codigos_mercados_mayoristas[],3,0)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+VLOOKUP(A1449,Codigos_mercados_mayoristas[],2,0)</f>
        <v>Metropolitana</v>
      </c>
      <c r="C1449" s="4">
        <v>44151</v>
      </c>
      <c r="D1449" s="3">
        <f>+VLOOKUP(A1449,Codigos_mercados_mayoristas[],3,0)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+VLOOKUP(A1450,Codigos_mercados_mayoristas[],2,0)</f>
        <v>Metropolitana</v>
      </c>
      <c r="C1450" s="4">
        <v>44151</v>
      </c>
      <c r="D1450" s="3">
        <f>+VLOOKUP(A1450,Codigos_mercados_mayoristas[],3,0)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+VLOOKUP(A1451,Codigos_mercados_mayoristas[],2,0)</f>
        <v>Metropolitana</v>
      </c>
      <c r="C1451" s="4">
        <v>44151</v>
      </c>
      <c r="D1451" s="3">
        <f>+VLOOKUP(A1451,Codigos_mercados_mayoristas[],3,0)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+VLOOKUP(A1452,Codigos_mercados_mayoristas[],2,0)</f>
        <v>Metropolitana</v>
      </c>
      <c r="C1452" s="4">
        <v>44151</v>
      </c>
      <c r="D1452" s="3">
        <f>+VLOOKUP(A1452,Codigos_mercados_mayoristas[],3,0)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+VLOOKUP(A1453,Codigos_mercados_mayoristas[],2,0)</f>
        <v>Metropolitana</v>
      </c>
      <c r="C1453" s="4">
        <v>44151</v>
      </c>
      <c r="D1453" s="3">
        <f>+VLOOKUP(A1453,Codigos_mercados_mayoristas[],3,0)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+VLOOKUP(A1454,Codigos_mercados_mayoristas[],2,0)</f>
        <v>Metropolitana</v>
      </c>
      <c r="C1454" s="4">
        <v>44151</v>
      </c>
      <c r="D1454" s="3">
        <f>+VLOOKUP(A1454,Codigos_mercados_mayoristas[],3,0)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+VLOOKUP(A1455,Codigos_mercados_mayoristas[],2,0)</f>
        <v>Metropolitana</v>
      </c>
      <c r="C1455" s="4">
        <v>44151</v>
      </c>
      <c r="D1455" s="3">
        <f>+VLOOKUP(A1455,Codigos_mercados_mayoristas[],3,0)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+VLOOKUP(A1456,Codigos_mercados_mayoristas[],2,0)</f>
        <v>Metropolitana</v>
      </c>
      <c r="C1456" s="4">
        <v>44151</v>
      </c>
      <c r="D1456" s="3">
        <f>+VLOOKUP(A1456,Codigos_mercados_mayoristas[],3,0)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+VLOOKUP(A1457,Codigos_mercados_mayoristas[],2,0)</f>
        <v>Metropolitana</v>
      </c>
      <c r="C1457" s="4">
        <v>44151</v>
      </c>
      <c r="D1457" s="3">
        <f>+VLOOKUP(A1457,Codigos_mercados_mayoristas[],3,0)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+VLOOKUP(A1458,Codigos_mercados_mayoristas[],2,0)</f>
        <v>Metropolitana</v>
      </c>
      <c r="C1458" s="4">
        <v>44151</v>
      </c>
      <c r="D1458" s="3">
        <f>+VLOOKUP(A1458,Codigos_mercados_mayoristas[],3,0)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691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+VLOOKUP(A1459,Codigos_mercados_mayoristas[],2,0)</f>
        <v>Metropolitana</v>
      </c>
      <c r="C1459" s="4">
        <v>44151</v>
      </c>
      <c r="D1459" s="3">
        <f>+VLOOKUP(A1459,Codigos_mercados_mayoristas[],3,0)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691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+VLOOKUP(A1460,Codigos_mercados_mayoristas[],2,0)</f>
        <v>Metropolitana</v>
      </c>
      <c r="C1460" s="4">
        <v>44151</v>
      </c>
      <c r="D1460" s="3">
        <f>+VLOOKUP(A1460,Codigos_mercados_mayoristas[],3,0)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+VLOOKUP(A1461,Codigos_mercados_mayoristas[],2,0)</f>
        <v>Metropolitana</v>
      </c>
      <c r="C1461" s="4">
        <v>44151</v>
      </c>
      <c r="D1461" s="3">
        <f>+VLOOKUP(A1461,Codigos_mercados_mayoristas[],3,0)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x14ac:dyDescent="0.35">
      <c r="A1462" s="8" t="s">
        <v>142</v>
      </c>
      <c r="B1462" s="3" t="str">
        <f>+VLOOKUP(A1462,Codigos_mercados_mayoristas[],2,0)</f>
        <v>Metropolitana</v>
      </c>
      <c r="C1462" s="4">
        <v>44151</v>
      </c>
      <c r="D1462" s="3">
        <f>+VLOOKUP(A1462,Codigos_mercados_mayoristas[],3,0)</f>
        <v>13</v>
      </c>
      <c r="E1462" s="3"/>
      <c r="F1462" s="3" t="str">
        <f>+VLOOKUP(G1462,Codigos_class_frutas[],2,0)</f>
        <v>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x14ac:dyDescent="0.35">
      <c r="A1463" s="8" t="s">
        <v>142</v>
      </c>
      <c r="B1463" s="3" t="str">
        <f>+VLOOKUP(A1463,Codigos_mercados_mayoristas[],2,0)</f>
        <v>Metropolitana</v>
      </c>
      <c r="C1463" s="4">
        <v>44151</v>
      </c>
      <c r="D1463" s="3">
        <f>+VLOOKUP(A1463,Codigos_mercados_mayoristas[],3,0)</f>
        <v>13</v>
      </c>
      <c r="E1463" s="3"/>
      <c r="F1463" s="3" t="str">
        <f>+VLOOKUP(G1463,Codigos_class_frutas[],2,0)</f>
        <v>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x14ac:dyDescent="0.35">
      <c r="A1464" s="8" t="s">
        <v>142</v>
      </c>
      <c r="B1464" s="3" t="str">
        <f>+VLOOKUP(A1464,Codigos_mercados_mayoristas[],2,0)</f>
        <v>Metropolitana</v>
      </c>
      <c r="C1464" s="4">
        <v>44151</v>
      </c>
      <c r="D1464" s="3">
        <f>+VLOOKUP(A1464,Codigos_mercados_mayoristas[],3,0)</f>
        <v>13</v>
      </c>
      <c r="E1464" s="3"/>
      <c r="F1464" s="3" t="str">
        <f>+VLOOKUP(G1464,Codigos_class_frutas[],2,0)</f>
        <v>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+VLOOKUP(A1465,Codigos_mercados_mayoristas[],2,0)</f>
        <v>Metropolitana</v>
      </c>
      <c r="C1465" s="4">
        <v>44151</v>
      </c>
      <c r="D1465" s="3">
        <f>+VLOOKUP(A1465,Codigos_mercados_mayoristas[],3,0)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+VLOOKUP(A1466,Codigos_mercados_mayoristas[],2,0)</f>
        <v>Metropolitana</v>
      </c>
      <c r="C1466" s="4">
        <v>44151</v>
      </c>
      <c r="D1466" s="3">
        <f>+VLOOKUP(A1466,Codigos_mercados_mayoristas[],3,0)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+VLOOKUP(A1467,Codigos_mercados_mayoristas[],2,0)</f>
        <v>Metropolitana</v>
      </c>
      <c r="C1467" s="4">
        <v>44151</v>
      </c>
      <c r="D1467" s="3">
        <f>+VLOOKUP(A1467,Codigos_mercados_mayoristas[],3,0)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+VLOOKUP(A1468,Codigos_mercados_mayoristas[],2,0)</f>
        <v>Metropolitana</v>
      </c>
      <c r="C1468" s="4">
        <v>44151</v>
      </c>
      <c r="D1468" s="3">
        <f>+VLOOKUP(A1468,Codigos_mercados_mayoristas[],3,0)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+VLOOKUP(A1469,Codigos_mercados_mayoristas[],2,0)</f>
        <v>Metropolitana</v>
      </c>
      <c r="C1469" s="4">
        <v>44151</v>
      </c>
      <c r="D1469" s="3">
        <f>+VLOOKUP(A1469,Codigos_mercados_mayoristas[],3,0)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+VLOOKUP(A1470,Codigos_mercados_mayoristas[],2,0)</f>
        <v>Metropolitana</v>
      </c>
      <c r="C1470" s="4">
        <v>44151</v>
      </c>
      <c r="D1470" s="3">
        <f>+VLOOKUP(A1470,Codigos_mercados_mayoristas[],3,0)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+VLOOKUP(A1471,Codigos_mercados_mayoristas[],2,0)</f>
        <v>Metropolitana</v>
      </c>
      <c r="C1471" s="4">
        <v>44151</v>
      </c>
      <c r="D1471" s="3">
        <f>+VLOOKUP(A1471,Codigos_mercados_mayoristas[],3,0)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+VLOOKUP(A1472,Codigos_mercados_mayoristas[],2,0)</f>
        <v>Metropolitana</v>
      </c>
      <c r="C1472" s="4">
        <v>44151</v>
      </c>
      <c r="D1472" s="3">
        <f>+VLOOKUP(A1472,Codigos_mercados_mayoristas[],3,0)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+VLOOKUP(A1473,Codigos_mercados_mayoristas[],2,0)</f>
        <v>Metropolitana</v>
      </c>
      <c r="C1473" s="4">
        <v>44151</v>
      </c>
      <c r="D1473" s="3">
        <f>+VLOOKUP(A1473,Codigos_mercados_mayoristas[],3,0)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+VLOOKUP(A1474,Codigos_mercados_mayoristas[],2,0)</f>
        <v>Metropolitana</v>
      </c>
      <c r="C1474" s="4">
        <v>44151</v>
      </c>
      <c r="D1474" s="3">
        <f>+VLOOKUP(A1474,Codigos_mercados_mayoristas[],3,0)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+VLOOKUP(A1475,Codigos_mercados_mayoristas[],2,0)</f>
        <v>Metropolitana</v>
      </c>
      <c r="C1475" s="4">
        <v>44151</v>
      </c>
      <c r="D1475" s="3">
        <f>+VLOOKUP(A1475,Codigos_mercados_mayoristas[],3,0)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+VLOOKUP(A1476,Codigos_mercados_mayoristas[],2,0)</f>
        <v>Metropolitana</v>
      </c>
      <c r="C1476" s="4">
        <v>44151</v>
      </c>
      <c r="D1476" s="3">
        <f>+VLOOKUP(A1476,Codigos_mercados_mayoristas[],3,0)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+VLOOKUP(A1477,Codigos_mercados_mayoristas[],2,0)</f>
        <v>Metropolitana</v>
      </c>
      <c r="C1477" s="4">
        <v>44151</v>
      </c>
      <c r="D1477" s="3">
        <f>+VLOOKUP(A1477,Codigos_mercados_mayoristas[],3,0)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+VLOOKUP(A1478,Codigos_mercados_mayoristas[],2,0)</f>
        <v>Metropolitana</v>
      </c>
      <c r="C1478" s="4">
        <v>44151</v>
      </c>
      <c r="D1478" s="3">
        <f>+VLOOKUP(A1478,Codigos_mercados_mayoristas[],3,0)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+VLOOKUP(A1479,Codigos_mercados_mayoristas[],2,0)</f>
        <v>Metropolitana</v>
      </c>
      <c r="C1479" s="4">
        <v>44151</v>
      </c>
      <c r="D1479" s="3">
        <f>+VLOOKUP(A1479,Codigos_mercados_mayoristas[],3,0)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+VLOOKUP(A1480,Codigos_mercados_mayoristas[],2,0)</f>
        <v>Metropolitana</v>
      </c>
      <c r="C1480" s="4">
        <v>44151</v>
      </c>
      <c r="D1480" s="3">
        <f>+VLOOKUP(A1480,Codigos_mercados_mayoristas[],3,0)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+VLOOKUP(A1481,Codigos_mercados_mayoristas[],2,0)</f>
        <v>Metropolitana</v>
      </c>
      <c r="C1481" s="4">
        <v>44151</v>
      </c>
      <c r="D1481" s="3">
        <f>+VLOOKUP(A1481,Codigos_mercados_mayoristas[],3,0)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+VLOOKUP(A1482,Codigos_mercados_mayoristas[],2,0)</f>
        <v>Metropolitana</v>
      </c>
      <c r="C1482" s="4">
        <v>44151</v>
      </c>
      <c r="D1482" s="3">
        <f>+VLOOKUP(A1482,Codigos_mercados_mayoristas[],3,0)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+VLOOKUP(A1483,Codigos_mercados_mayoristas[],2,0)</f>
        <v>Metropolitana</v>
      </c>
      <c r="C1483" s="4">
        <v>44151</v>
      </c>
      <c r="D1483" s="3">
        <f>+VLOOKUP(A1483,Codigos_mercados_mayoristas[],3,0)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+VLOOKUP(A1484,Codigos_mercados_mayoristas[],2,0)</f>
        <v>Metropolitana</v>
      </c>
      <c r="C1484" s="4">
        <v>44151</v>
      </c>
      <c r="D1484" s="3">
        <f>+VLOOKUP(A1484,Codigos_mercados_mayoristas[],3,0)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666</v>
      </c>
      <c r="H1484" s="3" t="s">
        <v>667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668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+VLOOKUP(A1485,Codigos_mercados_mayoristas[],2,0)</f>
        <v>Metropolitana</v>
      </c>
      <c r="C1485" s="4">
        <v>44151</v>
      </c>
      <c r="D1485" s="3">
        <f>+VLOOKUP(A1485,Codigos_mercados_mayoristas[],3,0)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+VLOOKUP(A1486,Codigos_mercados_mayoristas[],2,0)</f>
        <v>Metropolitana</v>
      </c>
      <c r="C1486" s="4">
        <v>44151</v>
      </c>
      <c r="D1486" s="3">
        <f>+VLOOKUP(A1486,Codigos_mercados_mayoristas[],3,0)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+VLOOKUP(A1487,Codigos_mercados_mayoristas[],2,0)</f>
        <v>Metropolitana</v>
      </c>
      <c r="C1487" s="4">
        <v>44151</v>
      </c>
      <c r="D1487" s="3">
        <f>+VLOOKUP(A1487,Codigos_mercados_mayoristas[],3,0)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+VLOOKUP(A1488,Codigos_mercados_mayoristas[],2,0)</f>
        <v>Metropolitana</v>
      </c>
      <c r="C1488" s="4">
        <v>44151</v>
      </c>
      <c r="D1488" s="3">
        <f>+VLOOKUP(A1488,Codigos_mercados_mayoristas[],3,0)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+VLOOKUP(A1489,Codigos_mercados_mayoristas[],2,0)</f>
        <v>Metropolitana</v>
      </c>
      <c r="C1489" s="4">
        <v>44151</v>
      </c>
      <c r="D1489" s="3">
        <f>+VLOOKUP(A1489,Codigos_mercados_mayoristas[],3,0)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+VLOOKUP(A1490,Codigos_mercados_mayoristas[],2,0)</f>
        <v>Metropolitana</v>
      </c>
      <c r="C1490" s="4">
        <v>44151</v>
      </c>
      <c r="D1490" s="3">
        <f>+VLOOKUP(A1490,Codigos_mercados_mayoristas[],3,0)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+VLOOKUP(A1491,Codigos_mercados_mayoristas[],2,0)</f>
        <v>Metropolitana</v>
      </c>
      <c r="C1491" s="4">
        <v>44151</v>
      </c>
      <c r="D1491" s="3">
        <f>+VLOOKUP(A1491,Codigos_mercados_mayoristas[],3,0)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+VLOOKUP(A1492,Codigos_mercados_mayoristas[],2,0)</f>
        <v>Metropolitana</v>
      </c>
      <c r="C1492" s="4">
        <v>44151</v>
      </c>
      <c r="D1492" s="3">
        <f>+VLOOKUP(A1492,Codigos_mercados_mayoristas[],3,0)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+VLOOKUP(A1493,Codigos_mercados_mayoristas[],2,0)</f>
        <v>Metropolitana</v>
      </c>
      <c r="C1493" s="4">
        <v>44151</v>
      </c>
      <c r="D1493" s="3">
        <f>+VLOOKUP(A1493,Codigos_mercados_mayoristas[],3,0)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+VLOOKUP(A1494,Codigos_mercados_mayoristas[],2,0)</f>
        <v>Metropolitana</v>
      </c>
      <c r="C1494" s="4">
        <v>44151</v>
      </c>
      <c r="D1494" s="3">
        <f>+VLOOKUP(A1494,Codigos_mercados_mayoristas[],3,0)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+VLOOKUP(A1495,Codigos_mercados_mayoristas[],2,0)</f>
        <v>Metropolitana</v>
      </c>
      <c r="C1495" s="4">
        <v>44151</v>
      </c>
      <c r="D1495" s="3">
        <f>+VLOOKUP(A1495,Codigos_mercados_mayoristas[],3,0)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+VLOOKUP(A1496,Codigos_mercados_mayoristas[],2,0)</f>
        <v>Metropolitana</v>
      </c>
      <c r="C1496" s="4">
        <v>44151</v>
      </c>
      <c r="D1496" s="3">
        <f>+VLOOKUP(A1496,Codigos_mercados_mayoristas[],3,0)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+VLOOKUP(A1497,Codigos_mercados_mayoristas[],2,0)</f>
        <v>Metropolitana</v>
      </c>
      <c r="C1497" s="4">
        <v>44151</v>
      </c>
      <c r="D1497" s="3">
        <f>+VLOOKUP(A1497,Codigos_mercados_mayoristas[],3,0)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+VLOOKUP(A1498,Codigos_mercados_mayoristas[],2,0)</f>
        <v>Metropolitana</v>
      </c>
      <c r="C1498" s="4">
        <v>44151</v>
      </c>
      <c r="D1498" s="3">
        <f>+VLOOKUP(A1498,Codigos_mercados_mayoristas[],3,0)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+VLOOKUP(A1499,Codigos_mercados_mayoristas[],2,0)</f>
        <v>Metropolitana</v>
      </c>
      <c r="C1499" s="4">
        <v>44151</v>
      </c>
      <c r="D1499" s="3">
        <f>+VLOOKUP(A1499,Codigos_mercados_mayoristas[],3,0)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+VLOOKUP(A1500,Codigos_mercados_mayoristas[],2,0)</f>
        <v>Metropolitana</v>
      </c>
      <c r="C1500" s="4">
        <v>44151</v>
      </c>
      <c r="D1500" s="3">
        <f>+VLOOKUP(A1500,Codigos_mercados_mayoristas[],3,0)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x14ac:dyDescent="0.35">
      <c r="A1501" s="8" t="s">
        <v>142</v>
      </c>
      <c r="B1501" s="3" t="str">
        <f>+VLOOKUP(A1501,Codigos_mercados_mayoristas[],2,0)</f>
        <v>Metropolitana</v>
      </c>
      <c r="C1501" s="4">
        <v>44151</v>
      </c>
      <c r="D1501" s="3">
        <f>+VLOOKUP(A1501,Codigos_mercados_mayoristas[],3,0)</f>
        <v>13</v>
      </c>
      <c r="E1501" s="3"/>
      <c r="F1501" s="3" t="str">
        <f>+VLOOKUP(G1501,Codigos_class_frutas[],2,0)</f>
        <v>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x14ac:dyDescent="0.35">
      <c r="A1502" s="8" t="s">
        <v>142</v>
      </c>
      <c r="B1502" s="3" t="str">
        <f>+VLOOKUP(A1502,Codigos_mercados_mayoristas[],2,0)</f>
        <v>Metropolitana</v>
      </c>
      <c r="C1502" s="4">
        <v>44151</v>
      </c>
      <c r="D1502" s="3">
        <f>+VLOOKUP(A1502,Codigos_mercados_mayoristas[],3,0)</f>
        <v>13</v>
      </c>
      <c r="E1502" s="3"/>
      <c r="F1502" s="3" t="str">
        <f>+VLOOKUP(G1502,Codigos_class_frutas[],2,0)</f>
        <v>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x14ac:dyDescent="0.35">
      <c r="A1503" s="8" t="s">
        <v>142</v>
      </c>
      <c r="B1503" s="3" t="str">
        <f>+VLOOKUP(A1503,Codigos_mercados_mayoristas[],2,0)</f>
        <v>Metropolitana</v>
      </c>
      <c r="C1503" s="4">
        <v>44151</v>
      </c>
      <c r="D1503" s="3">
        <f>+VLOOKUP(A1503,Codigos_mercados_mayoristas[],3,0)</f>
        <v>13</v>
      </c>
      <c r="E1503" s="3"/>
      <c r="F1503" s="3" t="str">
        <f>+VLOOKUP(G1503,Codigos_class_frutas[],2,0)</f>
        <v>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x14ac:dyDescent="0.35">
      <c r="A1504" s="8" t="s">
        <v>142</v>
      </c>
      <c r="B1504" s="3" t="str">
        <f>+VLOOKUP(A1504,Codigos_mercados_mayoristas[],2,0)</f>
        <v>Metropolitana</v>
      </c>
      <c r="C1504" s="4">
        <v>44151</v>
      </c>
      <c r="D1504" s="3">
        <f>+VLOOKUP(A1504,Codigos_mercados_mayoristas[],3,0)</f>
        <v>13</v>
      </c>
      <c r="E1504" s="3"/>
      <c r="F1504" s="3" t="str">
        <f>+VLOOKUP(G1504,Codigos_class_frutas[],2,0)</f>
        <v>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x14ac:dyDescent="0.35">
      <c r="A1505" s="8" t="s">
        <v>142</v>
      </c>
      <c r="B1505" s="3" t="str">
        <f>+VLOOKUP(A1505,Codigos_mercados_mayoristas[],2,0)</f>
        <v>Metropolitana</v>
      </c>
      <c r="C1505" s="4">
        <v>44151</v>
      </c>
      <c r="D1505" s="3">
        <f>+VLOOKUP(A1505,Codigos_mercados_mayoristas[],3,0)</f>
        <v>13</v>
      </c>
      <c r="E1505" s="3"/>
      <c r="F1505" s="3" t="str">
        <f>+VLOOKUP(G1505,Codigos_class_frutas[],2,0)</f>
        <v>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x14ac:dyDescent="0.35">
      <c r="A1506" s="8" t="s">
        <v>142</v>
      </c>
      <c r="B1506" s="3" t="str">
        <f>+VLOOKUP(A1506,Codigos_mercados_mayoristas[],2,0)</f>
        <v>Metropolitana</v>
      </c>
      <c r="C1506" s="4">
        <v>44151</v>
      </c>
      <c r="D1506" s="3">
        <f>+VLOOKUP(A1506,Codigos_mercados_mayoristas[],3,0)</f>
        <v>13</v>
      </c>
      <c r="E1506" s="3"/>
      <c r="F1506" s="3" t="str">
        <f>+VLOOKUP(G1506,Codigos_class_frutas[],2,0)</f>
        <v>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x14ac:dyDescent="0.35">
      <c r="A1507" s="8" t="s">
        <v>142</v>
      </c>
      <c r="B1507" s="11" t="str">
        <f>+VLOOKUP(A1507,Codigos_mercados_mayoristas[],2,0)</f>
        <v>Metropolitana</v>
      </c>
      <c r="C1507" s="4">
        <v>44151</v>
      </c>
      <c r="D1507" s="11">
        <f>+VLOOKUP(A1507,Codigos_mercados_mayoristas[],3,0)</f>
        <v>13</v>
      </c>
      <c r="E1507" s="11"/>
      <c r="F1507" s="11" t="str">
        <f>+VLOOKUP(G1507,Codigos_class_frutas[],2,0)</f>
        <v>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+VLOOKUP(A1508,Codigos_mercados_mayoristas[],2,0)</f>
        <v>Metropolitana</v>
      </c>
      <c r="C1508" s="4">
        <v>44151</v>
      </c>
      <c r="D1508" s="3">
        <f>+VLOOKUP(A1508,Codigos_mercados_mayoristas[],3,0)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+VLOOKUP(A1509,Codigos_mercados_mayoristas[],2,0)</f>
        <v>Metropolitana</v>
      </c>
      <c r="C1509" s="4">
        <v>44151</v>
      </c>
      <c r="D1509" s="3">
        <f>+VLOOKUP(A1509,Codigos_mercados_mayoristas[],3,0)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+VLOOKUP(A1510,Codigos_mercados_mayoristas[],2,0)</f>
        <v>Metropolitana</v>
      </c>
      <c r="C1510" s="4">
        <v>44151</v>
      </c>
      <c r="D1510" s="3">
        <f>+VLOOKUP(A1510,Codigos_mercados_mayoristas[],3,0)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+VLOOKUP(A1511,Codigos_mercados_mayoristas[],2,0)</f>
        <v>Metropolitana</v>
      </c>
      <c r="C1511" s="4">
        <v>44151</v>
      </c>
      <c r="D1511" s="3">
        <f>+VLOOKUP(A1511,Codigos_mercados_mayoristas[],3,0)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+VLOOKUP(A1512,Codigos_mercados_mayoristas[],2,0)</f>
        <v>Metropolitana</v>
      </c>
      <c r="C1512" s="4">
        <v>44151</v>
      </c>
      <c r="D1512" s="3">
        <f>+VLOOKUP(A1512,Codigos_mercados_mayoristas[],3,0)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x14ac:dyDescent="0.35">
      <c r="A1513" s="10" t="s">
        <v>174</v>
      </c>
      <c r="B1513" s="3" t="str">
        <f>+VLOOKUP(A1513,Codigos_mercados_mayoristas[],2,0)</f>
        <v>Metropolitana</v>
      </c>
      <c r="C1513" s="4">
        <v>44151</v>
      </c>
      <c r="D1513" s="3">
        <f>+VLOOKUP(A1513,Codigos_mercados_mayoristas[],3,0)</f>
        <v>13</v>
      </c>
      <c r="E1513" s="3"/>
      <c r="F1513" s="3" t="str">
        <f>+VLOOKUP(G1513,Codigos_class_frutas[],2,0)</f>
        <v>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x14ac:dyDescent="0.35">
      <c r="A1514" s="10" t="s">
        <v>174</v>
      </c>
      <c r="B1514" s="3" t="str">
        <f>+VLOOKUP(A1514,Codigos_mercados_mayoristas[],2,0)</f>
        <v>Metropolitana</v>
      </c>
      <c r="C1514" s="4">
        <v>44151</v>
      </c>
      <c r="D1514" s="3">
        <f>+VLOOKUP(A1514,Codigos_mercados_mayoristas[],3,0)</f>
        <v>13</v>
      </c>
      <c r="E1514" s="3"/>
      <c r="F1514" s="3" t="str">
        <f>+VLOOKUP(G1514,Codigos_class_frutas[],2,0)</f>
        <v>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+VLOOKUP(A1515,Codigos_mercados_mayoristas[],2,0)</f>
        <v>Metropolitana</v>
      </c>
      <c r="C1515" s="4">
        <v>44151</v>
      </c>
      <c r="D1515" s="3">
        <f>+VLOOKUP(A1515,Codigos_mercados_mayoristas[],3,0)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+VLOOKUP(A1516,Codigos_mercados_mayoristas[],2,0)</f>
        <v>Metropolitana</v>
      </c>
      <c r="C1516" s="4">
        <v>44151</v>
      </c>
      <c r="D1516" s="3">
        <f>+VLOOKUP(A1516,Codigos_mercados_mayoristas[],3,0)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+VLOOKUP(A1517,Codigos_mercados_mayoristas[],2,0)</f>
        <v>Metropolitana</v>
      </c>
      <c r="C1517" s="4">
        <v>44151</v>
      </c>
      <c r="D1517" s="3">
        <f>+VLOOKUP(A1517,Codigos_mercados_mayoristas[],3,0)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+VLOOKUP(A1518,Codigos_mercados_mayoristas[],2,0)</f>
        <v>Metropolitana</v>
      </c>
      <c r="C1518" s="4">
        <v>44151</v>
      </c>
      <c r="D1518" s="3">
        <f>+VLOOKUP(A1518,Codigos_mercados_mayoristas[],3,0)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+VLOOKUP(A1519,Codigos_mercados_mayoristas[],2,0)</f>
        <v>Metropolitana</v>
      </c>
      <c r="C1519" s="4">
        <v>44151</v>
      </c>
      <c r="D1519" s="3">
        <f>+VLOOKUP(A1519,Codigos_mercados_mayoristas[],3,0)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702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+VLOOKUP(A1520,Codigos_mercados_mayoristas[],2,0)</f>
        <v>Metropolitana</v>
      </c>
      <c r="C1520" s="4">
        <v>44151</v>
      </c>
      <c r="D1520" s="3">
        <f>+VLOOKUP(A1520,Codigos_mercados_mayoristas[],3,0)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+VLOOKUP(A1521,Codigos_mercados_mayoristas[],2,0)</f>
        <v>Metropolitana</v>
      </c>
      <c r="C1521" s="4">
        <v>44151</v>
      </c>
      <c r="D1521" s="3">
        <f>+VLOOKUP(A1521,Codigos_mercados_mayoristas[],3,0)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+VLOOKUP(A1522,Codigos_mercados_mayoristas[],2,0)</f>
        <v>Metropolitana</v>
      </c>
      <c r="C1522" s="4">
        <v>44151</v>
      </c>
      <c r="D1522" s="3">
        <f>+VLOOKUP(A1522,Codigos_mercados_mayoristas[],3,0)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x14ac:dyDescent="0.35">
      <c r="A1523" s="10" t="s">
        <v>174</v>
      </c>
      <c r="B1523" s="3" t="str">
        <f>+VLOOKUP(A1523,Codigos_mercados_mayoristas[],2,0)</f>
        <v>Metropolitana</v>
      </c>
      <c r="C1523" s="4">
        <v>44151</v>
      </c>
      <c r="D1523" s="3">
        <f>+VLOOKUP(A1523,Codigos_mercados_mayoristas[],3,0)</f>
        <v>13</v>
      </c>
      <c r="E1523" s="3"/>
      <c r="F1523" s="3" t="str">
        <f>+VLOOKUP(G1523,Codigos_class_frutas[],2,0)</f>
        <v>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x14ac:dyDescent="0.35">
      <c r="A1524" s="10" t="s">
        <v>174</v>
      </c>
      <c r="B1524" s="3" t="str">
        <f>+VLOOKUP(A1524,Codigos_mercados_mayoristas[],2,0)</f>
        <v>Metropolitana</v>
      </c>
      <c r="C1524" s="4">
        <v>44151</v>
      </c>
      <c r="D1524" s="3">
        <f>+VLOOKUP(A1524,Codigos_mercados_mayoristas[],3,0)</f>
        <v>13</v>
      </c>
      <c r="E1524" s="3"/>
      <c r="F1524" s="3" t="str">
        <f>+VLOOKUP(G1524,Codigos_class_frutas[],2,0)</f>
        <v>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x14ac:dyDescent="0.35">
      <c r="A1525" s="10" t="s">
        <v>174</v>
      </c>
      <c r="B1525" s="11" t="str">
        <f>+VLOOKUP(A1525,Codigos_mercados_mayoristas[],2,0)</f>
        <v>Metropolitana</v>
      </c>
      <c r="C1525" s="4">
        <v>44151</v>
      </c>
      <c r="D1525" s="11">
        <f>+VLOOKUP(A1525,Codigos_mercados_mayoristas[],3,0)</f>
        <v>13</v>
      </c>
      <c r="E1525" s="11"/>
      <c r="F1525" s="11" t="str">
        <f>+VLOOKUP(G1525,Codigos_class_frutas[],2,0)</f>
        <v>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+VLOOKUP(A1526,Codigos_mercados_mayoristas[],2,0)</f>
        <v>Maule</v>
      </c>
      <c r="C1526" s="4">
        <v>44151</v>
      </c>
      <c r="D1526" s="3">
        <f>+VLOOKUP(A1526,Codigos_mercados_mayoristas[],3,0)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+VLOOKUP(A1527,Codigos_mercados_mayoristas[],2,0)</f>
        <v>Maule</v>
      </c>
      <c r="C1527" s="4">
        <v>44151</v>
      </c>
      <c r="D1527" s="3">
        <f>+VLOOKUP(A1527,Codigos_mercados_mayoristas[],3,0)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+VLOOKUP(A1528,Codigos_mercados_mayoristas[],2,0)</f>
        <v>Maule</v>
      </c>
      <c r="C1528" s="4">
        <v>44151</v>
      </c>
      <c r="D1528" s="3">
        <f>+VLOOKUP(A1528,Codigos_mercados_mayoristas[],3,0)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+VLOOKUP(A1529,Codigos_mercados_mayoristas[],2,0)</f>
        <v>Maule</v>
      </c>
      <c r="C1529" s="4">
        <v>44151</v>
      </c>
      <c r="D1529" s="3">
        <f>+VLOOKUP(A1529,Codigos_mercados_mayoristas[],3,0)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+VLOOKUP(A1530,Codigos_mercados_mayoristas[],2,0)</f>
        <v>Maule</v>
      </c>
      <c r="C1530" s="4">
        <v>44151</v>
      </c>
      <c r="D1530" s="3">
        <f>+VLOOKUP(A1530,Codigos_mercados_mayoristas[],3,0)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+VLOOKUP(A1531,Codigos_mercados_mayoristas[],2,0)</f>
        <v>Maule</v>
      </c>
      <c r="C1531" s="4">
        <v>44151</v>
      </c>
      <c r="D1531" s="3">
        <f>+VLOOKUP(A1531,Codigos_mercados_mayoristas[],3,0)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679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+VLOOKUP(A1532,Codigos_mercados_mayoristas[],2,0)</f>
        <v>Maule</v>
      </c>
      <c r="C1532" s="4">
        <v>44151</v>
      </c>
      <c r="D1532" s="3">
        <f>+VLOOKUP(A1532,Codigos_mercados_mayoristas[],3,0)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679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+VLOOKUP(A1533,Codigos_mercados_mayoristas[],2,0)</f>
        <v>Maule</v>
      </c>
      <c r="C1533" s="4">
        <v>44151</v>
      </c>
      <c r="D1533" s="3">
        <f>+VLOOKUP(A1533,Codigos_mercados_mayoristas[],3,0)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+VLOOKUP(A1534,Codigos_mercados_mayoristas[],2,0)</f>
        <v>Maule</v>
      </c>
      <c r="C1534" s="4">
        <v>44151</v>
      </c>
      <c r="D1534" s="3">
        <f>+VLOOKUP(A1534,Codigos_mercados_mayoristas[],3,0)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x14ac:dyDescent="0.35">
      <c r="A1535" s="1" t="s">
        <v>134</v>
      </c>
      <c r="B1535" s="3" t="str">
        <f>+VLOOKUP(A1535,Codigos_mercados_mayoristas[],2,0)</f>
        <v>Maule</v>
      </c>
      <c r="C1535" s="4">
        <v>44151</v>
      </c>
      <c r="D1535" s="3">
        <f>+VLOOKUP(A1535,Codigos_mercados_mayoristas[],3,0)</f>
        <v>7</v>
      </c>
      <c r="E1535" s="3"/>
      <c r="F1535" s="3" t="str">
        <f>+VLOOKUP(G1535,Codigos_class_frutas[],2,0)</f>
        <v>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x14ac:dyDescent="0.35">
      <c r="A1536" s="1" t="s">
        <v>134</v>
      </c>
      <c r="B1536" s="3" t="str">
        <f>+VLOOKUP(A1536,Codigos_mercados_mayoristas[],2,0)</f>
        <v>Maule</v>
      </c>
      <c r="C1536" s="4">
        <v>44151</v>
      </c>
      <c r="D1536" s="3">
        <f>+VLOOKUP(A1536,Codigos_mercados_mayoristas[],3,0)</f>
        <v>7</v>
      </c>
      <c r="E1536" s="3"/>
      <c r="F1536" s="3" t="str">
        <f>+VLOOKUP(G1536,Codigos_class_frutas[],2,0)</f>
        <v>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x14ac:dyDescent="0.35">
      <c r="A1537" s="1" t="s">
        <v>134</v>
      </c>
      <c r="B1537" s="3" t="str">
        <f>+VLOOKUP(A1537,Codigos_mercados_mayoristas[],2,0)</f>
        <v>Maule</v>
      </c>
      <c r="C1537" s="4">
        <v>44151</v>
      </c>
      <c r="D1537" s="3">
        <f>+VLOOKUP(A1537,Codigos_mercados_mayoristas[],3,0)</f>
        <v>7</v>
      </c>
      <c r="E1537" s="3"/>
      <c r="F1537" s="3" t="str">
        <f>+VLOOKUP(G1537,Codigos_class_frutas[],2,0)</f>
        <v>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x14ac:dyDescent="0.35">
      <c r="A1538" s="1" t="s">
        <v>134</v>
      </c>
      <c r="B1538" s="3" t="str">
        <f>+VLOOKUP(A1538,Codigos_mercados_mayoristas[],2,0)</f>
        <v>Maule</v>
      </c>
      <c r="C1538" s="4">
        <v>44151</v>
      </c>
      <c r="D1538" s="3">
        <f>+VLOOKUP(A1538,Codigos_mercados_mayoristas[],3,0)</f>
        <v>7</v>
      </c>
      <c r="E1538" s="3"/>
      <c r="F1538" s="3" t="str">
        <f>+VLOOKUP(G1538,Codigos_class_frutas[],2,0)</f>
        <v>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x14ac:dyDescent="0.35">
      <c r="A1539" s="1" t="s">
        <v>134</v>
      </c>
      <c r="B1539" s="11" t="str">
        <f>+VLOOKUP(A1539,Codigos_mercados_mayoristas[],2,0)</f>
        <v>Maule</v>
      </c>
      <c r="C1539" s="4">
        <v>44151</v>
      </c>
      <c r="D1539" s="11">
        <f>+VLOOKUP(A1539,Codigos_mercados_mayoristas[],3,0)</f>
        <v>7</v>
      </c>
      <c r="E1539" s="11"/>
      <c r="F1539" s="11" t="str">
        <f>+VLOOKUP(G1539,Codigos_class_frutas[],2,0)</f>
        <v>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+VLOOKUP(A1540,Codigos_mercados_mayoristas[],2,0)</f>
        <v>Valparaíso</v>
      </c>
      <c r="C1540" s="4">
        <v>44151</v>
      </c>
      <c r="D1540" s="3">
        <f>+VLOOKUP(A1540,Codigos_mercados_mayoristas[],3,0)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+VLOOKUP(A1541,Codigos_mercados_mayoristas[],2,0)</f>
        <v>Valparaíso</v>
      </c>
      <c r="C1541" s="4">
        <v>44151</v>
      </c>
      <c r="D1541" s="3">
        <f>+VLOOKUP(A1541,Codigos_mercados_mayoristas[],3,0)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+VLOOKUP(A1542,Codigos_mercados_mayoristas[],2,0)</f>
        <v>Valparaíso</v>
      </c>
      <c r="C1542" s="4">
        <v>44151</v>
      </c>
      <c r="D1542" s="3">
        <f>+VLOOKUP(A1542,Codigos_mercados_mayoristas[],3,0)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+VLOOKUP(A1543,Codigos_mercados_mayoristas[],2,0)</f>
        <v>Valparaíso</v>
      </c>
      <c r="C1543" s="4">
        <v>44151</v>
      </c>
      <c r="D1543" s="3">
        <f>+VLOOKUP(A1543,Codigos_mercados_mayoristas[],3,0)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+VLOOKUP(A1544,Codigos_mercados_mayoristas[],2,0)</f>
        <v>Valparaíso</v>
      </c>
      <c r="C1544" s="4">
        <v>44151</v>
      </c>
      <c r="D1544" s="3">
        <f>+VLOOKUP(A1544,Codigos_mercados_mayoristas[],3,0)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703</v>
      </c>
      <c r="H1544" s="3" t="s">
        <v>704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+VLOOKUP(A1545,Codigos_mercados_mayoristas[],2,0)</f>
        <v>Valparaíso</v>
      </c>
      <c r="C1545" s="4">
        <v>44151</v>
      </c>
      <c r="D1545" s="3">
        <f>+VLOOKUP(A1545,Codigos_mercados_mayoristas[],3,0)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670</v>
      </c>
      <c r="H1545" s="3" t="s">
        <v>671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+VLOOKUP(A1546,Codigos_mercados_mayoristas[],2,0)</f>
        <v>Valparaíso</v>
      </c>
      <c r="C1546" s="4">
        <v>44151</v>
      </c>
      <c r="D1546" s="3">
        <f>+VLOOKUP(A1546,Codigos_mercados_mayoristas[],3,0)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677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+VLOOKUP(A1547,Codigos_mercados_mayoristas[],2,0)</f>
        <v>Valparaíso</v>
      </c>
      <c r="C1547" s="4">
        <v>44151</v>
      </c>
      <c r="D1547" s="3">
        <f>+VLOOKUP(A1547,Codigos_mercados_mayoristas[],3,0)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677</v>
      </c>
      <c r="O1547" s="9" t="s">
        <v>665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+VLOOKUP(A1548,Codigos_mercados_mayoristas[],2,0)</f>
        <v>Valparaíso</v>
      </c>
      <c r="C1548" s="4">
        <v>44151</v>
      </c>
      <c r="D1548" s="3">
        <f>+VLOOKUP(A1548,Codigos_mercados_mayoristas[],3,0)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677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+VLOOKUP(A1549,Codigos_mercados_mayoristas[],2,0)</f>
        <v>Valparaíso</v>
      </c>
      <c r="C1549" s="4">
        <v>44151</v>
      </c>
      <c r="D1549" s="3">
        <f>+VLOOKUP(A1549,Codigos_mercados_mayoristas[],3,0)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677</v>
      </c>
      <c r="O1549" s="9" t="s">
        <v>665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+VLOOKUP(A1550,Codigos_mercados_mayoristas[],2,0)</f>
        <v>Valparaíso</v>
      </c>
      <c r="C1550" s="4">
        <v>44151</v>
      </c>
      <c r="D1550" s="3">
        <f>+VLOOKUP(A1550,Codigos_mercados_mayoristas[],3,0)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677</v>
      </c>
      <c r="O1550" s="9" t="s">
        <v>665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+VLOOKUP(A1551,Codigos_mercados_mayoristas[],2,0)</f>
        <v>Valparaíso</v>
      </c>
      <c r="C1551" s="4">
        <v>44151</v>
      </c>
      <c r="D1551" s="3">
        <f>+VLOOKUP(A1551,Codigos_mercados_mayoristas[],3,0)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705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684</v>
      </c>
      <c r="O1551" s="9" t="s">
        <v>665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+VLOOKUP(A1552,Codigos_mercados_mayoristas[],2,0)</f>
        <v>Valparaíso</v>
      </c>
      <c r="C1552" s="4">
        <v>44151</v>
      </c>
      <c r="D1552" s="3">
        <f>+VLOOKUP(A1552,Codigos_mercados_mayoristas[],3,0)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705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684</v>
      </c>
      <c r="O1552" s="9" t="s">
        <v>665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+VLOOKUP(A1553,Codigos_mercados_mayoristas[],2,0)</f>
        <v>Valparaíso</v>
      </c>
      <c r="C1553" s="4">
        <v>44151</v>
      </c>
      <c r="D1553" s="3">
        <f>+VLOOKUP(A1553,Codigos_mercados_mayoristas[],3,0)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705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684</v>
      </c>
      <c r="O1553" s="9" t="s">
        <v>665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+VLOOKUP(A1554,Codigos_mercados_mayoristas[],2,0)</f>
        <v>Valparaíso</v>
      </c>
      <c r="C1554" s="4">
        <v>44151</v>
      </c>
      <c r="D1554" s="3">
        <f>+VLOOKUP(A1554,Codigos_mercados_mayoristas[],3,0)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+VLOOKUP(A1555,Codigos_mercados_mayoristas[],2,0)</f>
        <v>Valparaíso</v>
      </c>
      <c r="C1555" s="4">
        <v>44151</v>
      </c>
      <c r="D1555" s="3">
        <f>+VLOOKUP(A1555,Codigos_mercados_mayoristas[],3,0)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+VLOOKUP(A1556,Codigos_mercados_mayoristas[],2,0)</f>
        <v>Valparaíso</v>
      </c>
      <c r="C1556" s="4">
        <v>44151</v>
      </c>
      <c r="D1556" s="3">
        <f>+VLOOKUP(A1556,Codigos_mercados_mayoristas[],3,0)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+VLOOKUP(A1557,Codigos_mercados_mayoristas[],2,0)</f>
        <v>Valparaíso</v>
      </c>
      <c r="C1557" s="4">
        <v>44151</v>
      </c>
      <c r="D1557" s="3">
        <f>+VLOOKUP(A1557,Codigos_mercados_mayoristas[],3,0)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+VLOOKUP(A1558,Codigos_mercados_mayoristas[],2,0)</f>
        <v>Valparaíso</v>
      </c>
      <c r="C1558" s="4">
        <v>44151</v>
      </c>
      <c r="D1558" s="3">
        <f>+VLOOKUP(A1558,Codigos_mercados_mayoristas[],3,0)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+VLOOKUP(A1559,Codigos_mercados_mayoristas[],2,0)</f>
        <v>Valparaíso</v>
      </c>
      <c r="C1559" s="4">
        <v>44151</v>
      </c>
      <c r="D1559" s="3">
        <f>+VLOOKUP(A1559,Codigos_mercados_mayoristas[],3,0)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+VLOOKUP(A1560,Codigos_mercados_mayoristas[],2,0)</f>
        <v>Valparaíso</v>
      </c>
      <c r="C1560" s="4">
        <v>44151</v>
      </c>
      <c r="D1560" s="3">
        <f>+VLOOKUP(A1560,Codigos_mercados_mayoristas[],3,0)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x14ac:dyDescent="0.35">
      <c r="A1561" s="8" t="s">
        <v>60</v>
      </c>
      <c r="B1561" s="3" t="str">
        <f>+VLOOKUP(A1561,Codigos_mercados_mayoristas[],2,0)</f>
        <v>Valparaíso</v>
      </c>
      <c r="C1561" s="4">
        <v>44151</v>
      </c>
      <c r="D1561" s="3">
        <f>+VLOOKUP(A1561,Codigos_mercados_mayoristas[],3,0)</f>
        <v>5</v>
      </c>
      <c r="E1561" s="3"/>
      <c r="F1561" s="3" t="str">
        <f>+VLOOKUP(G1561,Codigos_class_frutas[],2,0)</f>
        <v>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x14ac:dyDescent="0.35">
      <c r="A1562" s="8" t="s">
        <v>60</v>
      </c>
      <c r="B1562" s="3" t="str">
        <f>+VLOOKUP(A1562,Codigos_mercados_mayoristas[],2,0)</f>
        <v>Valparaíso</v>
      </c>
      <c r="C1562" s="4">
        <v>44151</v>
      </c>
      <c r="D1562" s="3">
        <f>+VLOOKUP(A1562,Codigos_mercados_mayoristas[],3,0)</f>
        <v>5</v>
      </c>
      <c r="E1562" s="3"/>
      <c r="F1562" s="3" t="str">
        <f>+VLOOKUP(G1562,Codigos_class_frutas[],2,0)</f>
        <v>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+VLOOKUP(A1563,Codigos_mercados_mayoristas[],2,0)</f>
        <v>Valparaíso</v>
      </c>
      <c r="C1563" s="4">
        <v>44151</v>
      </c>
      <c r="D1563" s="3">
        <f>+VLOOKUP(A1563,Codigos_mercados_mayoristas[],3,0)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+VLOOKUP(A1564,Codigos_mercados_mayoristas[],2,0)</f>
        <v>Valparaíso</v>
      </c>
      <c r="C1564" s="4">
        <v>44151</v>
      </c>
      <c r="D1564" s="3">
        <f>+VLOOKUP(A1564,Codigos_mercados_mayoristas[],3,0)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+VLOOKUP(A1565,Codigos_mercados_mayoristas[],2,0)</f>
        <v>Valparaíso</v>
      </c>
      <c r="C1565" s="4">
        <v>44151</v>
      </c>
      <c r="D1565" s="3">
        <f>+VLOOKUP(A1565,Codigos_mercados_mayoristas[],3,0)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+VLOOKUP(A1566,Codigos_mercados_mayoristas[],2,0)</f>
        <v>Valparaíso</v>
      </c>
      <c r="C1566" s="4">
        <v>44151</v>
      </c>
      <c r="D1566" s="3">
        <f>+VLOOKUP(A1566,Codigos_mercados_mayoristas[],3,0)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+VLOOKUP(A1567,Codigos_mercados_mayoristas[],2,0)</f>
        <v>Valparaíso</v>
      </c>
      <c r="C1567" s="4">
        <v>44151</v>
      </c>
      <c r="D1567" s="3">
        <f>+VLOOKUP(A1567,Codigos_mercados_mayoristas[],3,0)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+VLOOKUP(A1568,Codigos_mercados_mayoristas[],2,0)</f>
        <v>Valparaíso</v>
      </c>
      <c r="C1568" s="4">
        <v>44151</v>
      </c>
      <c r="D1568" s="3">
        <f>+VLOOKUP(A1568,Codigos_mercados_mayoristas[],3,0)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+VLOOKUP(A1569,Codigos_mercados_mayoristas[],2,0)</f>
        <v>Valparaíso</v>
      </c>
      <c r="C1569" s="4">
        <v>44151</v>
      </c>
      <c r="D1569" s="3">
        <f>+VLOOKUP(A1569,Codigos_mercados_mayoristas[],3,0)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+VLOOKUP(A1570,Codigos_mercados_mayoristas[],2,0)</f>
        <v>Valparaíso</v>
      </c>
      <c r="C1570" s="4">
        <v>44151</v>
      </c>
      <c r="D1570" s="3">
        <f>+VLOOKUP(A1570,Codigos_mercados_mayoristas[],3,0)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+VLOOKUP(A1571,Codigos_mercados_mayoristas[],2,0)</f>
        <v>Valparaíso</v>
      </c>
      <c r="C1571" s="4">
        <v>44151</v>
      </c>
      <c r="D1571" s="3">
        <f>+VLOOKUP(A1571,Codigos_mercados_mayoristas[],3,0)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666</v>
      </c>
      <c r="H1571" s="3" t="s">
        <v>667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674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+VLOOKUP(A1572,Codigos_mercados_mayoristas[],2,0)</f>
        <v>Valparaíso</v>
      </c>
      <c r="C1572" s="4">
        <v>44151</v>
      </c>
      <c r="D1572" s="3">
        <f>+VLOOKUP(A1572,Codigos_mercados_mayoristas[],3,0)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+VLOOKUP(A1573,Codigos_mercados_mayoristas[],2,0)</f>
        <v>Valparaíso</v>
      </c>
      <c r="C1573" s="4">
        <v>44151</v>
      </c>
      <c r="D1573" s="3">
        <f>+VLOOKUP(A1573,Codigos_mercados_mayoristas[],3,0)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+VLOOKUP(A1574,Codigos_mercados_mayoristas[],2,0)</f>
        <v>Valparaíso</v>
      </c>
      <c r="C1574" s="4">
        <v>44151</v>
      </c>
      <c r="D1574" s="3">
        <f>+VLOOKUP(A1574,Codigos_mercados_mayoristas[],3,0)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+VLOOKUP(A1575,Codigos_mercados_mayoristas[],2,0)</f>
        <v>Valparaíso</v>
      </c>
      <c r="C1575" s="4">
        <v>44151</v>
      </c>
      <c r="D1575" s="3">
        <f>+VLOOKUP(A1575,Codigos_mercados_mayoristas[],3,0)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+VLOOKUP(A1576,Codigos_mercados_mayoristas[],2,0)</f>
        <v>Valparaíso</v>
      </c>
      <c r="C1576" s="4">
        <v>44151</v>
      </c>
      <c r="D1576" s="3">
        <f>+VLOOKUP(A1576,Codigos_mercados_mayoristas[],3,0)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+VLOOKUP(A1577,Codigos_mercados_mayoristas[],2,0)</f>
        <v>Valparaíso</v>
      </c>
      <c r="C1577" s="4">
        <v>44151</v>
      </c>
      <c r="D1577" s="3">
        <f>+VLOOKUP(A1577,Codigos_mercados_mayoristas[],3,0)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x14ac:dyDescent="0.35">
      <c r="A1578" s="8" t="s">
        <v>60</v>
      </c>
      <c r="B1578" s="3" t="str">
        <f>+VLOOKUP(A1578,Codigos_mercados_mayoristas[],2,0)</f>
        <v>Valparaíso</v>
      </c>
      <c r="C1578" s="4">
        <v>44151</v>
      </c>
      <c r="D1578" s="3">
        <f>+VLOOKUP(A1578,Codigos_mercados_mayoristas[],3,0)</f>
        <v>5</v>
      </c>
      <c r="E1578" s="3"/>
      <c r="F1578" s="3" t="str">
        <f>+VLOOKUP(G1578,Codigos_class_frutas[],2,0)</f>
        <v>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x14ac:dyDescent="0.35">
      <c r="A1579" s="8" t="s">
        <v>60</v>
      </c>
      <c r="B1579" s="3" t="str">
        <f>+VLOOKUP(A1579,Codigos_mercados_mayoristas[],2,0)</f>
        <v>Valparaíso</v>
      </c>
      <c r="C1579" s="4">
        <v>44151</v>
      </c>
      <c r="D1579" s="3">
        <f>+VLOOKUP(A1579,Codigos_mercados_mayoristas[],3,0)</f>
        <v>5</v>
      </c>
      <c r="E1579" s="3"/>
      <c r="F1579" s="3" t="str">
        <f>+VLOOKUP(G1579,Codigos_class_frutas[],2,0)</f>
        <v>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x14ac:dyDescent="0.35">
      <c r="A1580" s="8" t="s">
        <v>60</v>
      </c>
      <c r="B1580" s="3" t="str">
        <f>+VLOOKUP(A1580,Codigos_mercados_mayoristas[],2,0)</f>
        <v>Valparaíso</v>
      </c>
      <c r="C1580" s="4">
        <v>44151</v>
      </c>
      <c r="D1580" s="3">
        <f>+VLOOKUP(A1580,Codigos_mercados_mayoristas[],3,0)</f>
        <v>5</v>
      </c>
      <c r="E1580" s="3"/>
      <c r="F1580" s="3" t="str">
        <f>+VLOOKUP(G1580,Codigos_class_frutas[],2,0)</f>
        <v>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x14ac:dyDescent="0.35">
      <c r="A1581" s="8" t="s">
        <v>60</v>
      </c>
      <c r="B1581" s="3" t="str">
        <f>+VLOOKUP(A1581,Codigos_mercados_mayoristas[],2,0)</f>
        <v>Valparaíso</v>
      </c>
      <c r="C1581" s="4">
        <v>44151</v>
      </c>
      <c r="D1581" s="3">
        <f>+VLOOKUP(A1581,Codigos_mercados_mayoristas[],3,0)</f>
        <v>5</v>
      </c>
      <c r="E1581" s="3"/>
      <c r="F1581" s="3" t="str">
        <f>+VLOOKUP(G1581,Codigos_class_frutas[],2,0)</f>
        <v>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+VLOOKUP(A1582,Codigos_mercados_mayoristas[],2,0)</f>
        <v>Valparaíso</v>
      </c>
      <c r="C1582" s="4">
        <v>44151</v>
      </c>
      <c r="D1582" s="3">
        <f>+VLOOKUP(A1582,Codigos_mercados_mayoristas[],3,0)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680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681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+VLOOKUP(A1583,Codigos_mercados_mayoristas[],2,0)</f>
        <v>Valparaíso</v>
      </c>
      <c r="C1583" s="4">
        <v>44151</v>
      </c>
      <c r="D1583" s="11">
        <f>+VLOOKUP(A1583,Codigos_mercados_mayoristas[],3,0)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681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+VLOOKUP(A1584,Codigos_mercados_mayoristas[],2,0)</f>
        <v>Coquimbo</v>
      </c>
      <c r="C1584" s="4">
        <v>44151</v>
      </c>
      <c r="D1584" s="3">
        <f>+VLOOKUP(A1584,Codigos_mercados_mayoristas[],3,0)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+VLOOKUP(A1585,Codigos_mercados_mayoristas[],2,0)</f>
        <v>Coquimbo</v>
      </c>
      <c r="C1585" s="4">
        <v>44151</v>
      </c>
      <c r="D1585" s="3">
        <f>+VLOOKUP(A1585,Codigos_mercados_mayoristas[],3,0)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664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+VLOOKUP(A1586,Codigos_mercados_mayoristas[],2,0)</f>
        <v>Coquimbo</v>
      </c>
      <c r="C1586" s="4">
        <v>44151</v>
      </c>
      <c r="D1586" s="3">
        <f>+VLOOKUP(A1586,Codigos_mercados_mayoristas[],3,0)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664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+VLOOKUP(A1587,Codigos_mercados_mayoristas[],2,0)</f>
        <v>Coquimbo</v>
      </c>
      <c r="C1587" s="4">
        <v>44151</v>
      </c>
      <c r="D1587" s="3">
        <f>+VLOOKUP(A1587,Codigos_mercados_mayoristas[],3,0)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+VLOOKUP(A1588,Codigos_mercados_mayoristas[],2,0)</f>
        <v>Coquimbo</v>
      </c>
      <c r="C1588" s="4">
        <v>44151</v>
      </c>
      <c r="D1588" s="3">
        <f>+VLOOKUP(A1588,Codigos_mercados_mayoristas[],3,0)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+VLOOKUP(A1589,Codigos_mercados_mayoristas[],2,0)</f>
        <v>Coquimbo</v>
      </c>
      <c r="C1589" s="4">
        <v>44151</v>
      </c>
      <c r="D1589" s="3">
        <f>+VLOOKUP(A1589,Codigos_mercados_mayoristas[],3,0)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+VLOOKUP(A1590,Codigos_mercados_mayoristas[],2,0)</f>
        <v>Coquimbo</v>
      </c>
      <c r="C1590" s="4">
        <v>44151</v>
      </c>
      <c r="D1590" s="3">
        <f>+VLOOKUP(A1590,Codigos_mercados_mayoristas[],3,0)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+VLOOKUP(A1591,Codigos_mercados_mayoristas[],2,0)</f>
        <v>Coquimbo</v>
      </c>
      <c r="C1591" s="4">
        <v>44151</v>
      </c>
      <c r="D1591" s="3">
        <f>+VLOOKUP(A1591,Codigos_mercados_mayoristas[],3,0)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+VLOOKUP(A1592,Codigos_mercados_mayoristas[],2,0)</f>
        <v>Coquimbo</v>
      </c>
      <c r="C1592" s="4">
        <v>44151</v>
      </c>
      <c r="D1592" s="3">
        <f>+VLOOKUP(A1592,Codigos_mercados_mayoristas[],3,0)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+VLOOKUP(A1593,Codigos_mercados_mayoristas[],2,0)</f>
        <v>Coquimbo</v>
      </c>
      <c r="C1593" s="4">
        <v>44151</v>
      </c>
      <c r="D1593" s="3">
        <f>+VLOOKUP(A1593,Codigos_mercados_mayoristas[],3,0)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+VLOOKUP(A1594,Codigos_mercados_mayoristas[],2,0)</f>
        <v>Coquimbo</v>
      </c>
      <c r="C1594" s="4">
        <v>44151</v>
      </c>
      <c r="D1594" s="3">
        <f>+VLOOKUP(A1594,Codigos_mercados_mayoristas[],3,0)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+VLOOKUP(A1595,Codigos_mercados_mayoristas[],2,0)</f>
        <v>Coquimbo</v>
      </c>
      <c r="C1595" s="4">
        <v>44151</v>
      </c>
      <c r="D1595" s="3">
        <f>+VLOOKUP(A1595,Codigos_mercados_mayoristas[],3,0)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+VLOOKUP(A1596,Codigos_mercados_mayoristas[],2,0)</f>
        <v>Coquimbo</v>
      </c>
      <c r="C1596" s="4">
        <v>44151</v>
      </c>
      <c r="D1596" s="3">
        <f>+VLOOKUP(A1596,Codigos_mercados_mayoristas[],3,0)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+VLOOKUP(A1597,Codigos_mercados_mayoristas[],2,0)</f>
        <v>Coquimbo</v>
      </c>
      <c r="C1597" s="4">
        <v>44151</v>
      </c>
      <c r="D1597" s="3">
        <f>+VLOOKUP(A1597,Codigos_mercados_mayoristas[],3,0)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+VLOOKUP(A1598,Codigos_mercados_mayoristas[],2,0)</f>
        <v>Coquimbo</v>
      </c>
      <c r="C1598" s="4">
        <v>44151</v>
      </c>
      <c r="D1598" s="3">
        <f>+VLOOKUP(A1598,Codigos_mercados_mayoristas[],3,0)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+VLOOKUP(A1599,Codigos_mercados_mayoristas[],2,0)</f>
        <v>Coquimbo</v>
      </c>
      <c r="C1599" s="4">
        <v>44151</v>
      </c>
      <c r="D1599" s="3">
        <f>+VLOOKUP(A1599,Codigos_mercados_mayoristas[],3,0)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+VLOOKUP(A1600,Codigos_mercados_mayoristas[],2,0)</f>
        <v>Coquimbo</v>
      </c>
      <c r="C1600" s="4">
        <v>44151</v>
      </c>
      <c r="D1600" s="3">
        <f>+VLOOKUP(A1600,Codigos_mercados_mayoristas[],3,0)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+VLOOKUP(A1601,Codigos_mercados_mayoristas[],2,0)</f>
        <v>Coquimbo</v>
      </c>
      <c r="C1601" s="4">
        <v>44151</v>
      </c>
      <c r="D1601" s="3">
        <f>+VLOOKUP(A1601,Codigos_mercados_mayoristas[],3,0)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+VLOOKUP(A1602,Codigos_mercados_mayoristas[],2,0)</f>
        <v>Coquimbo</v>
      </c>
      <c r="C1602" s="4">
        <v>44151</v>
      </c>
      <c r="D1602" s="3">
        <f>+VLOOKUP(A1602,Codigos_mercados_mayoristas[],3,0)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+VLOOKUP(A1603,Codigos_mercados_mayoristas[],2,0)</f>
        <v>Coquimbo</v>
      </c>
      <c r="C1603" s="4">
        <v>44151</v>
      </c>
      <c r="D1603" s="3">
        <f>+VLOOKUP(A1603,Codigos_mercados_mayoristas[],3,0)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x14ac:dyDescent="0.35">
      <c r="A1604" s="8" t="s">
        <v>170</v>
      </c>
      <c r="B1604" s="3" t="str">
        <f>+VLOOKUP(A1604,Codigos_mercados_mayoristas[],2,0)</f>
        <v>Coquimbo</v>
      </c>
      <c r="C1604" s="4">
        <v>44151</v>
      </c>
      <c r="D1604" s="3">
        <f>+VLOOKUP(A1604,Codigos_mercados_mayoristas[],3,0)</f>
        <v>4</v>
      </c>
      <c r="E1604" s="3"/>
      <c r="F1604" s="3" t="str">
        <f>+VLOOKUP(G1604,Codigos_class_frutas[],2,0)</f>
        <v>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x14ac:dyDescent="0.35">
      <c r="A1605" s="8" t="s">
        <v>170</v>
      </c>
      <c r="B1605" s="3" t="str">
        <f>+VLOOKUP(A1605,Codigos_mercados_mayoristas[],2,0)</f>
        <v>Coquimbo</v>
      </c>
      <c r="C1605" s="4">
        <v>44151</v>
      </c>
      <c r="D1605" s="3">
        <f>+VLOOKUP(A1605,Codigos_mercados_mayoristas[],3,0)</f>
        <v>4</v>
      </c>
      <c r="E1605" s="3"/>
      <c r="F1605" s="3" t="str">
        <f>+VLOOKUP(G1605,Codigos_class_frutas[],2,0)</f>
        <v>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x14ac:dyDescent="0.35">
      <c r="A1606" s="8" t="s">
        <v>170</v>
      </c>
      <c r="B1606" s="3" t="str">
        <f>+VLOOKUP(A1606,Codigos_mercados_mayoristas[],2,0)</f>
        <v>Coquimbo</v>
      </c>
      <c r="C1606" s="4">
        <v>44151</v>
      </c>
      <c r="D1606" s="3">
        <f>+VLOOKUP(A1606,Codigos_mercados_mayoristas[],3,0)</f>
        <v>4</v>
      </c>
      <c r="E1606" s="3"/>
      <c r="F1606" s="3" t="str">
        <f>+VLOOKUP(G1606,Codigos_class_frutas[],2,0)</f>
        <v>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+VLOOKUP(A1607,Codigos_mercados_mayoristas[],2,0)</f>
        <v>Coquimbo</v>
      </c>
      <c r="C1607" s="4">
        <v>44151</v>
      </c>
      <c r="D1607" s="3">
        <f>+VLOOKUP(A1607,Codigos_mercados_mayoristas[],3,0)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+VLOOKUP(A1608,Codigos_mercados_mayoristas[],2,0)</f>
        <v>Coquimbo</v>
      </c>
      <c r="C1608" s="4">
        <v>44151</v>
      </c>
      <c r="D1608" s="3">
        <f>+VLOOKUP(A1608,Codigos_mercados_mayoristas[],3,0)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+VLOOKUP(A1609,Codigos_mercados_mayoristas[],2,0)</f>
        <v>Coquimbo</v>
      </c>
      <c r="C1609" s="4">
        <v>44151</v>
      </c>
      <c r="D1609" s="3">
        <f>+VLOOKUP(A1609,Codigos_mercados_mayoristas[],3,0)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+VLOOKUP(A1610,Codigos_mercados_mayoristas[],2,0)</f>
        <v>Coquimbo</v>
      </c>
      <c r="C1610" s="4">
        <v>44151</v>
      </c>
      <c r="D1610" s="3">
        <f>+VLOOKUP(A1610,Codigos_mercados_mayoristas[],3,0)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+VLOOKUP(A1611,Codigos_mercados_mayoristas[],2,0)</f>
        <v>Coquimbo</v>
      </c>
      <c r="C1611" s="4">
        <v>44151</v>
      </c>
      <c r="D1611" s="3">
        <f>+VLOOKUP(A1611,Codigos_mercados_mayoristas[],3,0)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+VLOOKUP(A1612,Codigos_mercados_mayoristas[],2,0)</f>
        <v>Coquimbo</v>
      </c>
      <c r="C1612" s="4">
        <v>44151</v>
      </c>
      <c r="D1612" s="3">
        <f>+VLOOKUP(A1612,Codigos_mercados_mayoristas[],3,0)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+VLOOKUP(A1613,Codigos_mercados_mayoristas[],2,0)</f>
        <v>Coquimbo</v>
      </c>
      <c r="C1613" s="4">
        <v>44151</v>
      </c>
      <c r="D1613" s="3">
        <f>+VLOOKUP(A1613,Codigos_mercados_mayoristas[],3,0)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+VLOOKUP(A1614,Codigos_mercados_mayoristas[],2,0)</f>
        <v>Coquimbo</v>
      </c>
      <c r="C1614" s="4">
        <v>44151</v>
      </c>
      <c r="D1614" s="3">
        <f>+VLOOKUP(A1614,Codigos_mercados_mayoristas[],3,0)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+VLOOKUP(A1615,Codigos_mercados_mayoristas[],2,0)</f>
        <v>Coquimbo</v>
      </c>
      <c r="C1615" s="4">
        <v>44151</v>
      </c>
      <c r="D1615" s="3">
        <f>+VLOOKUP(A1615,Codigos_mercados_mayoristas[],3,0)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+VLOOKUP(A1616,Codigos_mercados_mayoristas[],2,0)</f>
        <v>Coquimbo</v>
      </c>
      <c r="C1616" s="4">
        <v>44151</v>
      </c>
      <c r="D1616" s="3">
        <f>+VLOOKUP(A1616,Codigos_mercados_mayoristas[],3,0)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+VLOOKUP(A1617,Codigos_mercados_mayoristas[],2,0)</f>
        <v>Coquimbo</v>
      </c>
      <c r="C1617" s="4">
        <v>44151</v>
      </c>
      <c r="D1617" s="3">
        <f>+VLOOKUP(A1617,Codigos_mercados_mayoristas[],3,0)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+VLOOKUP(A1618,Codigos_mercados_mayoristas[],2,0)</f>
        <v>Coquimbo</v>
      </c>
      <c r="C1618" s="4">
        <v>44151</v>
      </c>
      <c r="D1618" s="3">
        <f>+VLOOKUP(A1618,Codigos_mercados_mayoristas[],3,0)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+VLOOKUP(A1619,Codigos_mercados_mayoristas[],2,0)</f>
        <v>Coquimbo</v>
      </c>
      <c r="C1619" s="4">
        <v>44151</v>
      </c>
      <c r="D1619" s="3">
        <f>+VLOOKUP(A1619,Codigos_mercados_mayoristas[],3,0)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+VLOOKUP(A1620,Codigos_mercados_mayoristas[],2,0)</f>
        <v>Coquimbo</v>
      </c>
      <c r="C1620" s="4">
        <v>44151</v>
      </c>
      <c r="D1620" s="3">
        <f>+VLOOKUP(A1620,Codigos_mercados_mayoristas[],3,0)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+VLOOKUP(A1621,Codigos_mercados_mayoristas[],2,0)</f>
        <v>Coquimbo</v>
      </c>
      <c r="C1621" s="4">
        <v>44151</v>
      </c>
      <c r="D1621" s="3">
        <f>+VLOOKUP(A1621,Codigos_mercados_mayoristas[],3,0)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+VLOOKUP(A1622,Codigos_mercados_mayoristas[],2,0)</f>
        <v>Coquimbo</v>
      </c>
      <c r="C1622" s="4">
        <v>44151</v>
      </c>
      <c r="D1622" s="3">
        <f>+VLOOKUP(A1622,Codigos_mercados_mayoristas[],3,0)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x14ac:dyDescent="0.35">
      <c r="A1623" s="8" t="s">
        <v>170</v>
      </c>
      <c r="B1623" s="3" t="str">
        <f>+VLOOKUP(A1623,Codigos_mercados_mayoristas[],2,0)</f>
        <v>Coquimbo</v>
      </c>
      <c r="C1623" s="4">
        <v>44151</v>
      </c>
      <c r="D1623" s="3">
        <f>+VLOOKUP(A1623,Codigos_mercados_mayoristas[],3,0)</f>
        <v>4</v>
      </c>
      <c r="E1623" s="3"/>
      <c r="F1623" s="3" t="str">
        <f>+VLOOKUP(G1623,Codigos_class_frutas[],2,0)</f>
        <v>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x14ac:dyDescent="0.35">
      <c r="A1624" s="8" t="s">
        <v>170</v>
      </c>
      <c r="B1624" s="3" t="str">
        <f>+VLOOKUP(A1624,Codigos_mercados_mayoristas[],2,0)</f>
        <v>Coquimbo</v>
      </c>
      <c r="C1624" s="4">
        <v>44151</v>
      </c>
      <c r="D1624" s="3">
        <f>+VLOOKUP(A1624,Codigos_mercados_mayoristas[],3,0)</f>
        <v>4</v>
      </c>
      <c r="E1624" s="3"/>
      <c r="F1624" s="3" t="str">
        <f>+VLOOKUP(G1624,Codigos_class_frutas[],2,0)</f>
        <v>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x14ac:dyDescent="0.35">
      <c r="A1625" s="8" t="s">
        <v>170</v>
      </c>
      <c r="B1625" s="3" t="str">
        <f>+VLOOKUP(A1625,Codigos_mercados_mayoristas[],2,0)</f>
        <v>Coquimbo</v>
      </c>
      <c r="C1625" s="4">
        <v>44151</v>
      </c>
      <c r="D1625" s="3">
        <f>+VLOOKUP(A1625,Codigos_mercados_mayoristas[],3,0)</f>
        <v>4</v>
      </c>
      <c r="E1625" s="3"/>
      <c r="F1625" s="3" t="str">
        <f>+VLOOKUP(G1625,Codigos_class_frutas[],2,0)</f>
        <v>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x14ac:dyDescent="0.35">
      <c r="A1626" s="8" t="s">
        <v>170</v>
      </c>
      <c r="B1626" s="3" t="str">
        <f>+VLOOKUP(A1626,Codigos_mercados_mayoristas[],2,0)</f>
        <v>Coquimbo</v>
      </c>
      <c r="C1626" s="4">
        <v>44151</v>
      </c>
      <c r="D1626" s="3">
        <f>+VLOOKUP(A1626,Codigos_mercados_mayoristas[],3,0)</f>
        <v>4</v>
      </c>
      <c r="E1626" s="3"/>
      <c r="F1626" s="3" t="str">
        <f>+VLOOKUP(G1626,Codigos_class_frutas[],2,0)</f>
        <v>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x14ac:dyDescent="0.35">
      <c r="A1627" s="8" t="s">
        <v>170</v>
      </c>
      <c r="B1627" s="3" t="str">
        <f>+VLOOKUP(A1627,Codigos_mercados_mayoristas[],2,0)</f>
        <v>Coquimbo</v>
      </c>
      <c r="C1627" s="4">
        <v>44151</v>
      </c>
      <c r="D1627" s="3">
        <f>+VLOOKUP(A1627,Codigos_mercados_mayoristas[],3,0)</f>
        <v>4</v>
      </c>
      <c r="E1627" s="3"/>
      <c r="F1627" s="3" t="str">
        <f>+VLOOKUP(G1627,Codigos_class_frutas[],2,0)</f>
        <v>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x14ac:dyDescent="0.35">
      <c r="A1628" s="8" t="s">
        <v>170</v>
      </c>
      <c r="B1628" s="11" t="str">
        <f>+VLOOKUP(A1628,Codigos_mercados_mayoristas[],2,0)</f>
        <v>Coquimbo</v>
      </c>
      <c r="C1628" s="4">
        <v>44151</v>
      </c>
      <c r="D1628" s="11">
        <f>+VLOOKUP(A1628,Codigos_mercados_mayoristas[],3,0)</f>
        <v>4</v>
      </c>
      <c r="E1628" s="11"/>
      <c r="F1628" s="11" t="str">
        <f>+VLOOKUP(G1628,Codigos_class_frutas[],2,0)</f>
        <v>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+VLOOKUP(A1629,Codigos_mercados_mayoristas[],2,0)</f>
        <v>Los Lagos</v>
      </c>
      <c r="C1629" s="4">
        <v>44151</v>
      </c>
      <c r="D1629" s="3">
        <f>+VLOOKUP(A1629,Codigos_mercados_mayoristas[],3,0)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679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+VLOOKUP(A1630,Codigos_mercados_mayoristas[],2,0)</f>
        <v>Los Lagos</v>
      </c>
      <c r="C1630" s="4">
        <v>44151</v>
      </c>
      <c r="D1630" s="3">
        <f>+VLOOKUP(A1630,Codigos_mercados_mayoristas[],3,0)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+VLOOKUP(A1631,Codigos_mercados_mayoristas[],2,0)</f>
        <v>Los Lagos</v>
      </c>
      <c r="C1631" s="4">
        <v>44151</v>
      </c>
      <c r="D1631" s="3">
        <f>+VLOOKUP(A1631,Codigos_mercados_mayoristas[],3,0)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+VLOOKUP(A1632,Codigos_mercados_mayoristas[],2,0)</f>
        <v>Los Lagos</v>
      </c>
      <c r="C1632" s="4">
        <v>44151</v>
      </c>
      <c r="D1632" s="3">
        <f>+VLOOKUP(A1632,Codigos_mercados_mayoristas[],3,0)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+VLOOKUP(A1633,Codigos_mercados_mayoristas[],2,0)</f>
        <v>Los Lagos</v>
      </c>
      <c r="C1633" s="4">
        <v>44151</v>
      </c>
      <c r="D1633" s="3">
        <f>+VLOOKUP(A1633,Codigos_mercados_mayoristas[],3,0)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+VLOOKUP(A1634,Codigos_mercados_mayoristas[],2,0)</f>
        <v>Los Lagos</v>
      </c>
      <c r="C1634" s="4">
        <v>44151</v>
      </c>
      <c r="D1634" s="3">
        <f>+VLOOKUP(A1634,Codigos_mercados_mayoristas[],3,0)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+VLOOKUP(A1635,Codigos_mercados_mayoristas[],2,0)</f>
        <v>Los Lagos</v>
      </c>
      <c r="C1635" s="4">
        <v>44151</v>
      </c>
      <c r="D1635" s="3">
        <f>+VLOOKUP(A1635,Codigos_mercados_mayoristas[],3,0)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+VLOOKUP(A1636,Codigos_mercados_mayoristas[],2,0)</f>
        <v>Los Lagos</v>
      </c>
      <c r="C1636" s="4">
        <v>44151</v>
      </c>
      <c r="D1636" s="3">
        <f>+VLOOKUP(A1636,Codigos_mercados_mayoristas[],3,0)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+VLOOKUP(A1637,Codigos_mercados_mayoristas[],2,0)</f>
        <v>Los Lagos</v>
      </c>
      <c r="C1637" s="4">
        <v>44151</v>
      </c>
      <c r="D1637" s="3">
        <f>+VLOOKUP(A1637,Codigos_mercados_mayoristas[],3,0)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+VLOOKUP(A1638,Codigos_mercados_mayoristas[],2,0)</f>
        <v>Los Lagos</v>
      </c>
      <c r="C1638" s="4">
        <v>44151</v>
      </c>
      <c r="D1638" s="11">
        <f>+VLOOKUP(A1638,Codigos_mercados_mayoristas[],3,0)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+VLOOKUP(A1639,Codigos_mercados_mayoristas[],2,0)</f>
        <v>La Araucanía</v>
      </c>
      <c r="C1639" s="4">
        <v>44151</v>
      </c>
      <c r="D1639" s="3">
        <f>+VLOOKUP(A1639,Codigos_mercados_mayoristas[],3,0)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+VLOOKUP(A1640,Codigos_mercados_mayoristas[],2,0)</f>
        <v>La Araucanía</v>
      </c>
      <c r="C1640" s="4">
        <v>44151</v>
      </c>
      <c r="D1640" s="3">
        <f>+VLOOKUP(A1640,Codigos_mercados_mayoristas[],3,0)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+VLOOKUP(A1641,Codigos_mercados_mayoristas[],2,0)</f>
        <v>La Araucanía</v>
      </c>
      <c r="C1641" s="4">
        <v>44151</v>
      </c>
      <c r="D1641" s="3">
        <f>+VLOOKUP(A1641,Codigos_mercados_mayoristas[],3,0)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+VLOOKUP(A1642,Codigos_mercados_mayoristas[],2,0)</f>
        <v>La Araucanía</v>
      </c>
      <c r="C1642" s="4">
        <v>44151</v>
      </c>
      <c r="D1642" s="3">
        <f>+VLOOKUP(A1642,Codigos_mercados_mayoristas[],3,0)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+VLOOKUP(A1643,Codigos_mercados_mayoristas[],2,0)</f>
        <v>La Araucanía</v>
      </c>
      <c r="C1643" s="4">
        <v>44151</v>
      </c>
      <c r="D1643" s="3">
        <f>+VLOOKUP(A1643,Codigos_mercados_mayoristas[],3,0)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+VLOOKUP(A1644,Codigos_mercados_mayoristas[],2,0)</f>
        <v>La Araucanía</v>
      </c>
      <c r="C1644" s="4">
        <v>44151</v>
      </c>
      <c r="D1644" s="3">
        <f>+VLOOKUP(A1644,Codigos_mercados_mayoristas[],3,0)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+VLOOKUP(A1645,Codigos_mercados_mayoristas[],2,0)</f>
        <v>La Araucanía</v>
      </c>
      <c r="C1645" s="4">
        <v>44151</v>
      </c>
      <c r="D1645" s="3">
        <f>+VLOOKUP(A1645,Codigos_mercados_mayoristas[],3,0)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670</v>
      </c>
      <c r="H1645" s="3" t="s">
        <v>671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+VLOOKUP(A1646,Codigos_mercados_mayoristas[],2,0)</f>
        <v>La Araucanía</v>
      </c>
      <c r="C1646" s="4">
        <v>44151</v>
      </c>
      <c r="D1646" s="3">
        <f>+VLOOKUP(A1646,Codigos_mercados_mayoristas[],3,0)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670</v>
      </c>
      <c r="H1646" s="3" t="s">
        <v>671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+VLOOKUP(A1647,Codigos_mercados_mayoristas[],2,0)</f>
        <v>La Araucanía</v>
      </c>
      <c r="C1647" s="4">
        <v>44151</v>
      </c>
      <c r="D1647" s="3">
        <f>+VLOOKUP(A1647,Codigos_mercados_mayoristas[],3,0)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+VLOOKUP(A1648,Codigos_mercados_mayoristas[],2,0)</f>
        <v>La Araucanía</v>
      </c>
      <c r="C1648" s="4">
        <v>44151</v>
      </c>
      <c r="D1648" s="3">
        <f>+VLOOKUP(A1648,Codigos_mercados_mayoristas[],3,0)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706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+VLOOKUP(A1649,Codigos_mercados_mayoristas[],2,0)</f>
        <v>La Araucanía</v>
      </c>
      <c r="C1649" s="4">
        <v>44151</v>
      </c>
      <c r="D1649" s="3">
        <f>+VLOOKUP(A1649,Codigos_mercados_mayoristas[],3,0)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+VLOOKUP(A1650,Codigos_mercados_mayoristas[],2,0)</f>
        <v>La Araucanía</v>
      </c>
      <c r="C1650" s="4">
        <v>44151</v>
      </c>
      <c r="D1650" s="3">
        <f>+VLOOKUP(A1650,Codigos_mercados_mayoristas[],3,0)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+VLOOKUP(A1651,Codigos_mercados_mayoristas[],2,0)</f>
        <v>La Araucanía</v>
      </c>
      <c r="C1651" s="4">
        <v>44151</v>
      </c>
      <c r="D1651" s="3">
        <f>+VLOOKUP(A1651,Codigos_mercados_mayoristas[],3,0)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679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+VLOOKUP(A1652,Codigos_mercados_mayoristas[],2,0)</f>
        <v>La Araucanía</v>
      </c>
      <c r="C1652" s="4">
        <v>44151</v>
      </c>
      <c r="D1652" s="3">
        <f>+VLOOKUP(A1652,Codigos_mercados_mayoristas[],3,0)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+VLOOKUP(A1653,Codigos_mercados_mayoristas[],2,0)</f>
        <v>La Araucanía</v>
      </c>
      <c r="C1653" s="4">
        <v>44151</v>
      </c>
      <c r="D1653" s="3">
        <f>+VLOOKUP(A1653,Codigos_mercados_mayoristas[],3,0)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707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696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+VLOOKUP(A1654,Codigos_mercados_mayoristas[],2,0)</f>
        <v>La Araucanía</v>
      </c>
      <c r="C1654" s="4">
        <v>44151</v>
      </c>
      <c r="D1654" s="3">
        <f>+VLOOKUP(A1654,Codigos_mercados_mayoristas[],3,0)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+VLOOKUP(A1655,Codigos_mercados_mayoristas[],2,0)</f>
        <v>La Araucanía</v>
      </c>
      <c r="C1655" s="4">
        <v>44151</v>
      </c>
      <c r="D1655" s="3">
        <f>+VLOOKUP(A1655,Codigos_mercados_mayoristas[],3,0)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+VLOOKUP(A1656,Codigos_mercados_mayoristas[],2,0)</f>
        <v>La Araucanía</v>
      </c>
      <c r="C1656" s="4">
        <v>44151</v>
      </c>
      <c r="D1656" s="3">
        <f>+VLOOKUP(A1656,Codigos_mercados_mayoristas[],3,0)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+VLOOKUP(A1657,Codigos_mercados_mayoristas[],2,0)</f>
        <v>La Araucanía</v>
      </c>
      <c r="C1657" s="4">
        <v>44151</v>
      </c>
      <c r="D1657" s="3">
        <f>+VLOOKUP(A1657,Codigos_mercados_mayoristas[],3,0)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+VLOOKUP(A1658,Codigos_mercados_mayoristas[],2,0)</f>
        <v>La Araucanía</v>
      </c>
      <c r="C1658" s="4">
        <v>44151</v>
      </c>
      <c r="D1658" s="3">
        <f>+VLOOKUP(A1658,Codigos_mercados_mayoristas[],3,0)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697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696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+VLOOKUP(A1659,Codigos_mercados_mayoristas[],2,0)</f>
        <v>La Araucanía</v>
      </c>
      <c r="C1659" s="4">
        <v>44151</v>
      </c>
      <c r="D1659" s="3">
        <f>+VLOOKUP(A1659,Codigos_mercados_mayoristas[],3,0)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x14ac:dyDescent="0.35">
      <c r="A1660" s="8" t="s">
        <v>178</v>
      </c>
      <c r="B1660" s="3" t="str">
        <f>+VLOOKUP(A1660,Codigos_mercados_mayoristas[],2,0)</f>
        <v>La Araucanía</v>
      </c>
      <c r="C1660" s="4">
        <v>44151</v>
      </c>
      <c r="D1660" s="3">
        <f>+VLOOKUP(A1660,Codigos_mercados_mayoristas[],3,0)</f>
        <v>9</v>
      </c>
      <c r="E1660" s="3"/>
      <c r="F1660" s="3" t="str">
        <f>+VLOOKUP(G1660,Codigos_class_frutas[],2,0)</f>
        <v>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+VLOOKUP(A1661,Codigos_mercados_mayoristas[],2,0)</f>
        <v>La Araucanía</v>
      </c>
      <c r="C1661" s="4">
        <v>44151</v>
      </c>
      <c r="D1661" s="3">
        <f>+VLOOKUP(A1661,Codigos_mercados_mayoristas[],3,0)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687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+VLOOKUP(A1662,Codigos_mercados_mayoristas[],2,0)</f>
        <v>La Araucanía</v>
      </c>
      <c r="C1662" s="4">
        <v>44151</v>
      </c>
      <c r="D1662" s="3">
        <f>+VLOOKUP(A1662,Codigos_mercados_mayoristas[],3,0)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+VLOOKUP(A1663,Codigos_mercados_mayoristas[],2,0)</f>
        <v>La Araucanía</v>
      </c>
      <c r="C1663" s="4">
        <v>44151</v>
      </c>
      <c r="D1663" s="3">
        <f>+VLOOKUP(A1663,Codigos_mercados_mayoristas[],3,0)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+VLOOKUP(A1664,Codigos_mercados_mayoristas[],2,0)</f>
        <v>La Araucanía</v>
      </c>
      <c r="C1664" s="4">
        <v>44151</v>
      </c>
      <c r="D1664" s="3">
        <f>+VLOOKUP(A1664,Codigos_mercados_mayoristas[],3,0)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+VLOOKUP(A1665,Codigos_mercados_mayoristas[],2,0)</f>
        <v>La Araucanía</v>
      </c>
      <c r="C1665" s="4">
        <v>44151</v>
      </c>
      <c r="D1665" s="3">
        <f>+VLOOKUP(A1665,Codigos_mercados_mayoristas[],3,0)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+VLOOKUP(A1666,Codigos_mercados_mayoristas[],2,0)</f>
        <v>La Araucanía</v>
      </c>
      <c r="C1666" s="4">
        <v>44151</v>
      </c>
      <c r="D1666" s="3">
        <f>+VLOOKUP(A1666,Codigos_mercados_mayoristas[],3,0)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+VLOOKUP(A1667,Codigos_mercados_mayoristas[],2,0)</f>
        <v>La Araucanía</v>
      </c>
      <c r="C1667" s="4">
        <v>44151</v>
      </c>
      <c r="D1667" s="3">
        <f>+VLOOKUP(A1667,Codigos_mercados_mayoristas[],3,0)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+VLOOKUP(A1668,Codigos_mercados_mayoristas[],2,0)</f>
        <v>La Araucanía</v>
      </c>
      <c r="C1668" s="4">
        <v>44151</v>
      </c>
      <c r="D1668" s="3">
        <f>+VLOOKUP(A1668,Codigos_mercados_mayoristas[],3,0)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666</v>
      </c>
      <c r="H1668" s="3" t="s">
        <v>667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706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+VLOOKUP(A1669,Codigos_mercados_mayoristas[],2,0)</f>
        <v>La Araucanía</v>
      </c>
      <c r="C1669" s="4">
        <v>44151</v>
      </c>
      <c r="D1669" s="3">
        <f>+VLOOKUP(A1669,Codigos_mercados_mayoristas[],3,0)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+VLOOKUP(A1670,Codigos_mercados_mayoristas[],2,0)</f>
        <v>La Araucanía</v>
      </c>
      <c r="C1670" s="4">
        <v>44151</v>
      </c>
      <c r="D1670" s="3">
        <f>+VLOOKUP(A1670,Codigos_mercados_mayoristas[],3,0)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+VLOOKUP(A1671,Codigos_mercados_mayoristas[],2,0)</f>
        <v>La Araucanía</v>
      </c>
      <c r="C1671" s="4">
        <v>44151</v>
      </c>
      <c r="D1671" s="3">
        <f>+VLOOKUP(A1671,Codigos_mercados_mayoristas[],3,0)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+VLOOKUP(A1672,Codigos_mercados_mayoristas[],2,0)</f>
        <v>La Araucanía</v>
      </c>
      <c r="C1672" s="4">
        <v>44151</v>
      </c>
      <c r="D1672" s="3">
        <f>+VLOOKUP(A1672,Codigos_mercados_mayoristas[],3,0)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+VLOOKUP(A1673,Codigos_mercados_mayoristas[],2,0)</f>
        <v>La Araucanía</v>
      </c>
      <c r="C1673" s="4">
        <v>44151</v>
      </c>
      <c r="D1673" s="3">
        <f>+VLOOKUP(A1673,Codigos_mercados_mayoristas[],3,0)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+VLOOKUP(A1674,Codigos_mercados_mayoristas[],2,0)</f>
        <v>La Araucanía</v>
      </c>
      <c r="C1674" s="4">
        <v>44151</v>
      </c>
      <c r="D1674" s="3">
        <f>+VLOOKUP(A1674,Codigos_mercados_mayoristas[],3,0)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x14ac:dyDescent="0.35">
      <c r="A1675" s="8" t="s">
        <v>178</v>
      </c>
      <c r="B1675" s="3" t="str">
        <f>+VLOOKUP(A1675,Codigos_mercados_mayoristas[],2,0)</f>
        <v>La Araucanía</v>
      </c>
      <c r="C1675" s="4">
        <v>44151</v>
      </c>
      <c r="D1675" s="3">
        <f>+VLOOKUP(A1675,Codigos_mercados_mayoristas[],3,0)</f>
        <v>9</v>
      </c>
      <c r="E1675" s="3"/>
      <c r="F1675" s="3" t="str">
        <f>+VLOOKUP(G1675,Codigos_class_frutas[],2,0)</f>
        <v>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x14ac:dyDescent="0.35">
      <c r="A1676" s="8" t="s">
        <v>178</v>
      </c>
      <c r="B1676" s="3" t="str">
        <f>+VLOOKUP(A1676,Codigos_mercados_mayoristas[],2,0)</f>
        <v>La Araucanía</v>
      </c>
      <c r="C1676" s="4">
        <v>44151</v>
      </c>
      <c r="D1676" s="3">
        <f>+VLOOKUP(A1676,Codigos_mercados_mayoristas[],3,0)</f>
        <v>9</v>
      </c>
      <c r="E1676" s="3"/>
      <c r="F1676" s="3" t="str">
        <f>+VLOOKUP(G1676,Codigos_class_frutas[],2,0)</f>
        <v>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x14ac:dyDescent="0.35">
      <c r="A1677" s="8" t="s">
        <v>178</v>
      </c>
      <c r="B1677" s="3" t="str">
        <f>+VLOOKUP(A1677,Codigos_mercados_mayoristas[],2,0)</f>
        <v>La Araucanía</v>
      </c>
      <c r="C1677" s="4">
        <v>44151</v>
      </c>
      <c r="D1677" s="3">
        <f>+VLOOKUP(A1677,Codigos_mercados_mayoristas[],3,0)</f>
        <v>9</v>
      </c>
      <c r="E1677" s="3"/>
      <c r="F1677" s="3" t="str">
        <f>+VLOOKUP(G1677,Codigos_class_frutas[],2,0)</f>
        <v>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+VLOOKUP(A1678,Codigos_mercados_mayoristas[],2,0)</f>
        <v>La Araucanía</v>
      </c>
      <c r="C1678" s="4">
        <v>44151</v>
      </c>
      <c r="D1678" s="3">
        <f>+VLOOKUP(A1678,Codigos_mercados_mayoristas[],3,0)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+VLOOKUP(A1679,Codigos_mercados_mayoristas[],2,0)</f>
        <v>La Araucanía</v>
      </c>
      <c r="C1679" s="4">
        <v>44151</v>
      </c>
      <c r="D1679" s="3">
        <f>+VLOOKUP(A1679,Codigos_mercados_mayoristas[],3,0)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680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681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+VLOOKUP(A1680,Codigos_mercados_mayoristas[],2,0)</f>
        <v>La Araucanía</v>
      </c>
      <c r="C1680" s="4">
        <v>44151</v>
      </c>
      <c r="D1680" s="11">
        <f>+VLOOKUP(A1680,Codigos_mercados_mayoristas[],3,0)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+VLOOKUP(A1681,Codigos_mercados_mayoristas[],2,0)</f>
        <v>Ñuble</v>
      </c>
      <c r="C1681" s="4">
        <v>44151</v>
      </c>
      <c r="D1681" s="3">
        <f>+VLOOKUP(A1681,Codigos_mercados_mayoristas[],3,0)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665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+VLOOKUP(A1682,Codigos_mercados_mayoristas[],2,0)</f>
        <v>Ñuble</v>
      </c>
      <c r="C1682" s="4">
        <v>44151</v>
      </c>
      <c r="D1682" s="3">
        <f>+VLOOKUP(A1682,Codigos_mercados_mayoristas[],3,0)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665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+VLOOKUP(A1683,Codigos_mercados_mayoristas[],2,0)</f>
        <v>Ñuble</v>
      </c>
      <c r="C1683" s="4">
        <v>44151</v>
      </c>
      <c r="D1683" s="3">
        <f>+VLOOKUP(A1683,Codigos_mercados_mayoristas[],3,0)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679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+VLOOKUP(A1684,Codigos_mercados_mayoristas[],2,0)</f>
        <v>Ñuble</v>
      </c>
      <c r="C1684" s="4">
        <v>44151</v>
      </c>
      <c r="D1684" s="3">
        <f>+VLOOKUP(A1684,Codigos_mercados_mayoristas[],3,0)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679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+VLOOKUP(A1685,Codigos_mercados_mayoristas[],2,0)</f>
        <v>Ñuble</v>
      </c>
      <c r="C1685" s="4">
        <v>44151</v>
      </c>
      <c r="D1685" s="3">
        <f>+VLOOKUP(A1685,Codigos_mercados_mayoristas[],3,0)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+VLOOKUP(A1686,Codigos_mercados_mayoristas[],2,0)</f>
        <v>Ñuble</v>
      </c>
      <c r="C1686" s="4">
        <v>44151</v>
      </c>
      <c r="D1686" s="3">
        <f>+VLOOKUP(A1686,Codigos_mercados_mayoristas[],3,0)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+VLOOKUP(A1687,Codigos_mercados_mayoristas[],2,0)</f>
        <v>Ñuble</v>
      </c>
      <c r="C1687" s="4">
        <v>44151</v>
      </c>
      <c r="D1687" s="3">
        <f>+VLOOKUP(A1687,Codigos_mercados_mayoristas[],3,0)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+VLOOKUP(A1688,Codigos_mercados_mayoristas[],2,0)</f>
        <v>Ñuble</v>
      </c>
      <c r="C1688" s="4">
        <v>44151</v>
      </c>
      <c r="D1688" s="3">
        <f>+VLOOKUP(A1688,Codigos_mercados_mayoristas[],3,0)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+VLOOKUP(A1689,Codigos_mercados_mayoristas[],2,0)</f>
        <v>Ñuble</v>
      </c>
      <c r="C1689" s="4">
        <v>44151</v>
      </c>
      <c r="D1689" s="3">
        <f>+VLOOKUP(A1689,Codigos_mercados_mayoristas[],3,0)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+VLOOKUP(A1690,Codigos_mercados_mayoristas[],2,0)</f>
        <v>Ñuble</v>
      </c>
      <c r="C1690" s="4">
        <v>44151</v>
      </c>
      <c r="D1690" s="3">
        <f>+VLOOKUP(A1690,Codigos_mercados_mayoristas[],3,0)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+VLOOKUP(A1691,Codigos_mercados_mayoristas[],2,0)</f>
        <v>Ñuble</v>
      </c>
      <c r="C1691" s="4">
        <v>44151</v>
      </c>
      <c r="D1691" s="3">
        <f>+VLOOKUP(A1691,Codigos_mercados_mayoristas[],3,0)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+VLOOKUP(A1692,Codigos_mercados_mayoristas[],2,0)</f>
        <v>Ñuble</v>
      </c>
      <c r="C1692" s="4">
        <v>44151</v>
      </c>
      <c r="D1692" s="3">
        <f>+VLOOKUP(A1692,Codigos_mercados_mayoristas[],3,0)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x14ac:dyDescent="0.35">
      <c r="A1693" s="8" t="s">
        <v>166</v>
      </c>
      <c r="B1693" s="3" t="str">
        <f>+VLOOKUP(A1693,Codigos_mercados_mayoristas[],2,0)</f>
        <v>Ñuble</v>
      </c>
      <c r="C1693" s="4">
        <v>44151</v>
      </c>
      <c r="D1693" s="3">
        <f>+VLOOKUP(A1693,Codigos_mercados_mayoristas[],3,0)</f>
        <v>16</v>
      </c>
      <c r="E1693" s="3"/>
      <c r="F1693" s="3" t="str">
        <f>+VLOOKUP(G1693,Codigos_class_frutas[],2,0)</f>
        <v>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x14ac:dyDescent="0.35">
      <c r="A1694" s="8" t="s">
        <v>166</v>
      </c>
      <c r="B1694" s="11" t="str">
        <f>+VLOOKUP(A1694,Codigos_mercados_mayoristas[],2,0)</f>
        <v>Ñuble</v>
      </c>
      <c r="C1694" s="4">
        <v>44151</v>
      </c>
      <c r="D1694" s="11">
        <f>+VLOOKUP(A1694,Codigos_mercados_mayoristas[],3,0)</f>
        <v>16</v>
      </c>
      <c r="E1694" s="11"/>
      <c r="F1694" s="11" t="str">
        <f>+VLOOKUP(G1694,Codigos_class_frutas[],2,0)</f>
        <v>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+VLOOKUP(A1695,Codigos_mercados_mayoristas[],2,0)</f>
        <v>Arica y Parinacota</v>
      </c>
      <c r="C1695" s="4"/>
      <c r="D1695" s="3">
        <f>+VLOOKUP(A1695,Codigos_mercados_mayoristas[],3,0)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695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696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+VLOOKUP(A1696,Codigos_mercados_mayoristas[],2,0)</f>
        <v>Arica y Parinacota</v>
      </c>
      <c r="C1696" s="4"/>
      <c r="D1696" s="3">
        <f>+VLOOKUP(A1696,Codigos_mercados_mayoristas[],3,0)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697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696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+VLOOKUP(A1697,Codigos_mercados_mayoristas[],2,0)</f>
        <v>Arica y Parinacota</v>
      </c>
      <c r="C1697" s="4"/>
      <c r="D1697" s="3">
        <f>+VLOOKUP(A1697,Codigos_mercados_mayoristas[],3,0)</f>
        <v>15</v>
      </c>
      <c r="E1697" s="3"/>
      <c r="F1697" s="3" t="str">
        <f>+VLOOKUP(G1697,Codigos_class_frutas[],2,0)</f>
        <v>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+VLOOKUP(A1698,Codigos_mercados_mayoristas[],2,0)</f>
        <v>Arica y Parinacota</v>
      </c>
      <c r="C1698" s="12"/>
      <c r="D1698" s="11">
        <f>+VLOOKUP(A1698,Codigos_mercados_mayoristas[],3,0)</f>
        <v>15</v>
      </c>
      <c r="E1698" s="11"/>
      <c r="F1698" s="11" t="str">
        <f>+VLOOKUP(G1698,Codigos_class_frutas[],2,0)</f>
        <v>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+VLOOKUP(A1699,Codigos_mercados_mayoristas[],2,0)</f>
        <v>Metropolitana</v>
      </c>
      <c r="C1699" s="12">
        <v>44153</v>
      </c>
      <c r="D1699" s="11">
        <f>+VLOOKUP(A1699,Codigos_mercados_mayoristas[],3,0)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689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+VLOOKUP(A1700,Codigos_mercados_mayoristas[],2,0)</f>
        <v>Metropolitana</v>
      </c>
      <c r="C1700" s="12">
        <v>44153</v>
      </c>
      <c r="D1700" s="3">
        <f>+VLOOKUP(A1700,Codigos_mercados_mayoristas[],3,0)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+VLOOKUP(A1701,Codigos_mercados_mayoristas[],2,0)</f>
        <v>Metropolitana</v>
      </c>
      <c r="C1701" s="12">
        <v>44153</v>
      </c>
      <c r="D1701" s="3">
        <f>+VLOOKUP(A1701,Codigos_mercados_mayoristas[],3,0)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+VLOOKUP(A1702,Codigos_mercados_mayoristas[],2,0)</f>
        <v>Metropolitana</v>
      </c>
      <c r="C1702" s="12">
        <v>44153</v>
      </c>
      <c r="D1702" s="3">
        <f>+VLOOKUP(A1702,Codigos_mercados_mayoristas[],3,0)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+VLOOKUP(A1703,Codigos_mercados_mayoristas[],2,0)</f>
        <v>Metropolitana</v>
      </c>
      <c r="C1703" s="12">
        <v>44153</v>
      </c>
      <c r="D1703" s="3">
        <f>+VLOOKUP(A1703,Codigos_mercados_mayoristas[],3,0)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+VLOOKUP(A1704,Codigos_mercados_mayoristas[],2,0)</f>
        <v>Metropolitana</v>
      </c>
      <c r="C1704" s="12">
        <v>44153</v>
      </c>
      <c r="D1704" s="3">
        <f>+VLOOKUP(A1704,Codigos_mercados_mayoristas[],3,0)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+VLOOKUP(A1705,Codigos_mercados_mayoristas[],2,0)</f>
        <v>Metropolitana</v>
      </c>
      <c r="C1705" s="12">
        <v>44153</v>
      </c>
      <c r="D1705" s="3">
        <f>+VLOOKUP(A1705,Codigos_mercados_mayoristas[],3,0)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+VLOOKUP(A1706,Codigos_mercados_mayoristas[],2,0)</f>
        <v>Metropolitana</v>
      </c>
      <c r="C1706" s="12">
        <v>44153</v>
      </c>
      <c r="D1706" s="3">
        <f>+VLOOKUP(A1706,Codigos_mercados_mayoristas[],3,0)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755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+VLOOKUP(A1707,Codigos_mercados_mayoristas[],2,0)</f>
        <v>Metropolitana</v>
      </c>
      <c r="C1707" s="12">
        <v>44153</v>
      </c>
      <c r="D1707" s="3">
        <f>+VLOOKUP(A1707,Codigos_mercados_mayoristas[],3,0)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755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+VLOOKUP(A1708,Codigos_mercados_mayoristas[],2,0)</f>
        <v>Metropolitana</v>
      </c>
      <c r="C1708" s="12">
        <v>44153</v>
      </c>
      <c r="D1708" s="3">
        <f>+VLOOKUP(A1708,Codigos_mercados_mayoristas[],3,0)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+VLOOKUP(A1709,Codigos_mercados_mayoristas[],2,0)</f>
        <v>Metropolitana</v>
      </c>
      <c r="C1709" s="12">
        <v>44153</v>
      </c>
      <c r="D1709" s="3">
        <f>+VLOOKUP(A1709,Codigos_mercados_mayoristas[],3,0)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+VLOOKUP(A1710,Codigos_mercados_mayoristas[],2,0)</f>
        <v>Metropolitana</v>
      </c>
      <c r="C1710" s="12">
        <v>44153</v>
      </c>
      <c r="D1710" s="3">
        <f>+VLOOKUP(A1710,Codigos_mercados_mayoristas[],3,0)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+VLOOKUP(A1711,Codigos_mercados_mayoristas[],2,0)</f>
        <v>Metropolitana</v>
      </c>
      <c r="C1711" s="12">
        <v>44153</v>
      </c>
      <c r="D1711" s="3">
        <f>+VLOOKUP(A1711,Codigos_mercados_mayoristas[],3,0)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+VLOOKUP(A1712,Codigos_mercados_mayoristas[],2,0)</f>
        <v>Metropolitana</v>
      </c>
      <c r="C1712" s="12">
        <v>44153</v>
      </c>
      <c r="D1712" s="3">
        <f>+VLOOKUP(A1712,Codigos_mercados_mayoristas[],3,0)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+VLOOKUP(A1713,Codigos_mercados_mayoristas[],2,0)</f>
        <v>Metropolitana</v>
      </c>
      <c r="C1713" s="12">
        <v>44153</v>
      </c>
      <c r="D1713" s="3">
        <f>+VLOOKUP(A1713,Codigos_mercados_mayoristas[],3,0)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756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+VLOOKUP(A1714,Codigos_mercados_mayoristas[],2,0)</f>
        <v>Metropolitana</v>
      </c>
      <c r="C1714" s="12">
        <v>44153</v>
      </c>
      <c r="D1714" s="3">
        <f>+VLOOKUP(A1714,Codigos_mercados_mayoristas[],3,0)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756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+VLOOKUP(A1715,Codigos_mercados_mayoristas[],2,0)</f>
        <v>Metropolitana</v>
      </c>
      <c r="C1715" s="12">
        <v>44153</v>
      </c>
      <c r="D1715" s="3">
        <f>+VLOOKUP(A1715,Codigos_mercados_mayoristas[],3,0)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756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+VLOOKUP(A1716,Codigos_mercados_mayoristas[],2,0)</f>
        <v>Metropolitana</v>
      </c>
      <c r="C1716" s="12">
        <v>44153</v>
      </c>
      <c r="D1716" s="3">
        <f>+VLOOKUP(A1716,Codigos_mercados_mayoristas[],3,0)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757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+VLOOKUP(A1717,Codigos_mercados_mayoristas[],2,0)</f>
        <v>Metropolitana</v>
      </c>
      <c r="C1717" s="12">
        <v>44153</v>
      </c>
      <c r="D1717" s="3">
        <f>+VLOOKUP(A1717,Codigos_mercados_mayoristas[],3,0)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757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+VLOOKUP(A1718,Codigos_mercados_mayoristas[],2,0)</f>
        <v>Metropolitana</v>
      </c>
      <c r="C1718" s="12">
        <v>44153</v>
      </c>
      <c r="D1718" s="3">
        <f>+VLOOKUP(A1718,Codigos_mercados_mayoristas[],3,0)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+VLOOKUP(A1719,Codigos_mercados_mayoristas[],2,0)</f>
        <v>Metropolitana</v>
      </c>
      <c r="C1719" s="12">
        <v>44153</v>
      </c>
      <c r="D1719" s="3">
        <f>+VLOOKUP(A1719,Codigos_mercados_mayoristas[],3,0)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+VLOOKUP(A1720,Codigos_mercados_mayoristas[],2,0)</f>
        <v>Metropolitana</v>
      </c>
      <c r="C1720" s="12">
        <v>44153</v>
      </c>
      <c r="D1720" s="3">
        <f>+VLOOKUP(A1720,Codigos_mercados_mayoristas[],3,0)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+VLOOKUP(A1721,Codigos_mercados_mayoristas[],2,0)</f>
        <v>Metropolitana</v>
      </c>
      <c r="C1721" s="12">
        <v>44153</v>
      </c>
      <c r="D1721" s="3">
        <f>+VLOOKUP(A1721,Codigos_mercados_mayoristas[],3,0)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+VLOOKUP(A1722,Codigos_mercados_mayoristas[],2,0)</f>
        <v>Metropolitana</v>
      </c>
      <c r="C1722" s="12">
        <v>44153</v>
      </c>
      <c r="D1722" s="3">
        <f>+VLOOKUP(A1722,Codigos_mercados_mayoristas[],3,0)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+VLOOKUP(A1723,Codigos_mercados_mayoristas[],2,0)</f>
        <v>Metropolitana</v>
      </c>
      <c r="C1723" s="12">
        <v>44153</v>
      </c>
      <c r="D1723" s="3">
        <f>+VLOOKUP(A1723,Codigos_mercados_mayoristas[],3,0)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+VLOOKUP(A1724,Codigos_mercados_mayoristas[],2,0)</f>
        <v>Metropolitana</v>
      </c>
      <c r="C1724" s="12">
        <v>44153</v>
      </c>
      <c r="D1724" s="3">
        <f>+VLOOKUP(A1724,Codigos_mercados_mayoristas[],3,0)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+VLOOKUP(A1725,Codigos_mercados_mayoristas[],2,0)</f>
        <v>Metropolitana</v>
      </c>
      <c r="C1725" s="12">
        <v>44153</v>
      </c>
      <c r="D1725" s="3">
        <f>+VLOOKUP(A1725,Codigos_mercados_mayoristas[],3,0)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+VLOOKUP(A1726,Codigos_mercados_mayoristas[],2,0)</f>
        <v>Metropolitana</v>
      </c>
      <c r="C1726" s="12">
        <v>44153</v>
      </c>
      <c r="D1726" s="3">
        <f>+VLOOKUP(A1726,Codigos_mercados_mayoristas[],3,0)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+VLOOKUP(A1727,Codigos_mercados_mayoristas[],2,0)</f>
        <v>Metropolitana</v>
      </c>
      <c r="C1727" s="12">
        <v>44153</v>
      </c>
      <c r="D1727" s="3">
        <f>+VLOOKUP(A1727,Codigos_mercados_mayoristas[],3,0)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+VLOOKUP(A1728,Codigos_mercados_mayoristas[],2,0)</f>
        <v>Metropolitana</v>
      </c>
      <c r="C1728" s="12">
        <v>44153</v>
      </c>
      <c r="D1728" s="3">
        <f>+VLOOKUP(A1728,Codigos_mercados_mayoristas[],3,0)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+VLOOKUP(A1729,Codigos_mercados_mayoristas[],2,0)</f>
        <v>Metropolitana</v>
      </c>
      <c r="C1729" s="12">
        <v>44153</v>
      </c>
      <c r="D1729" s="3">
        <f>+VLOOKUP(A1729,Codigos_mercados_mayoristas[],3,0)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+VLOOKUP(A1730,Codigos_mercados_mayoristas[],2,0)</f>
        <v>Metropolitana</v>
      </c>
      <c r="C1730" s="12">
        <v>44153</v>
      </c>
      <c r="D1730" s="3">
        <f>+VLOOKUP(A1730,Codigos_mercados_mayoristas[],3,0)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+VLOOKUP(A1731,Codigos_mercados_mayoristas[],2,0)</f>
        <v>Metropolitana</v>
      </c>
      <c r="C1731" s="12">
        <v>44153</v>
      </c>
      <c r="D1731" s="3">
        <f>+VLOOKUP(A1731,Codigos_mercados_mayoristas[],3,0)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+VLOOKUP(A1732,Codigos_mercados_mayoristas[],2,0)</f>
        <v>Metropolitana</v>
      </c>
      <c r="C1732" s="12">
        <v>44153</v>
      </c>
      <c r="D1732" s="3">
        <f>+VLOOKUP(A1732,Codigos_mercados_mayoristas[],3,0)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+VLOOKUP(A1733,Codigos_mercados_mayoristas[],2,0)</f>
        <v>Metropolitana</v>
      </c>
      <c r="C1733" s="12">
        <v>44153</v>
      </c>
      <c r="D1733" s="3">
        <f>+VLOOKUP(A1733,Codigos_mercados_mayoristas[],3,0)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+VLOOKUP(A1734,Codigos_mercados_mayoristas[],2,0)</f>
        <v>Metropolitana</v>
      </c>
      <c r="C1734" s="12">
        <v>44153</v>
      </c>
      <c r="D1734" s="3">
        <f>+VLOOKUP(A1734,Codigos_mercados_mayoristas[],3,0)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+VLOOKUP(A1735,Codigos_mercados_mayoristas[],2,0)</f>
        <v>Metropolitana</v>
      </c>
      <c r="C1735" s="12">
        <v>44153</v>
      </c>
      <c r="D1735" s="3">
        <f>+VLOOKUP(A1735,Codigos_mercados_mayoristas[],3,0)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+VLOOKUP(A1736,Codigos_mercados_mayoristas[],2,0)</f>
        <v>Metropolitana</v>
      </c>
      <c r="C1736" s="12">
        <v>44153</v>
      </c>
      <c r="D1736" s="3">
        <f>+VLOOKUP(A1736,Codigos_mercados_mayoristas[],3,0)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+VLOOKUP(A1737,Codigos_mercados_mayoristas[],2,0)</f>
        <v>Metropolitana</v>
      </c>
      <c r="C1737" s="12">
        <v>44153</v>
      </c>
      <c r="D1737" s="3">
        <f>+VLOOKUP(A1737,Codigos_mercados_mayoristas[],3,0)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+VLOOKUP(A1738,Codigos_mercados_mayoristas[],2,0)</f>
        <v>Metropolitana</v>
      </c>
      <c r="C1738" s="12">
        <v>44153</v>
      </c>
      <c r="D1738" s="3">
        <f>+VLOOKUP(A1738,Codigos_mercados_mayoristas[],3,0)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691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+VLOOKUP(A1739,Codigos_mercados_mayoristas[],2,0)</f>
        <v>Metropolitana</v>
      </c>
      <c r="C1739" s="12">
        <v>44153</v>
      </c>
      <c r="D1739" s="3">
        <f>+VLOOKUP(A1739,Codigos_mercados_mayoristas[],3,0)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691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+VLOOKUP(A1740,Codigos_mercados_mayoristas[],2,0)</f>
        <v>Metropolitana</v>
      </c>
      <c r="C1740" s="12">
        <v>44153</v>
      </c>
      <c r="D1740" s="3">
        <f>+VLOOKUP(A1740,Codigos_mercados_mayoristas[],3,0)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+VLOOKUP(A1741,Codigos_mercados_mayoristas[],2,0)</f>
        <v>Metropolitana</v>
      </c>
      <c r="C1741" s="12">
        <v>44153</v>
      </c>
      <c r="D1741" s="3">
        <f>+VLOOKUP(A1741,Codigos_mercados_mayoristas[],3,0)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+VLOOKUP(A1742,Codigos_mercados_mayoristas[],2,0)</f>
        <v>Metropolitana</v>
      </c>
      <c r="C1742" s="12">
        <v>44153</v>
      </c>
      <c r="D1742" s="3">
        <f>+VLOOKUP(A1742,Codigos_mercados_mayoristas[],3,0)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x14ac:dyDescent="0.35">
      <c r="A1743" s="10" t="s">
        <v>142</v>
      </c>
      <c r="B1743" s="3" t="str">
        <f>+VLOOKUP(A1743,Codigos_mercados_mayoristas[],2,0)</f>
        <v>Metropolitana</v>
      </c>
      <c r="C1743" s="12">
        <v>44153</v>
      </c>
      <c r="D1743" s="3">
        <f>+VLOOKUP(A1743,Codigos_mercados_mayoristas[],3,0)</f>
        <v>13</v>
      </c>
      <c r="E1743" s="3"/>
      <c r="F1743" s="3" t="str">
        <f>+VLOOKUP(G1743,Codigos_class_frutas[],2,0)</f>
        <v>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x14ac:dyDescent="0.35">
      <c r="A1744" s="10" t="s">
        <v>142</v>
      </c>
      <c r="B1744" s="3" t="str">
        <f>+VLOOKUP(A1744,Codigos_mercados_mayoristas[],2,0)</f>
        <v>Metropolitana</v>
      </c>
      <c r="C1744" s="12">
        <v>44153</v>
      </c>
      <c r="D1744" s="3">
        <f>+VLOOKUP(A1744,Codigos_mercados_mayoristas[],3,0)</f>
        <v>13</v>
      </c>
      <c r="E1744" s="3"/>
      <c r="F1744" s="3" t="str">
        <f>+VLOOKUP(G1744,Codigos_class_frutas[],2,0)</f>
        <v>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x14ac:dyDescent="0.35">
      <c r="A1745" s="10" t="s">
        <v>142</v>
      </c>
      <c r="B1745" s="3" t="str">
        <f>+VLOOKUP(A1745,Codigos_mercados_mayoristas[],2,0)</f>
        <v>Metropolitana</v>
      </c>
      <c r="C1745" s="12">
        <v>44153</v>
      </c>
      <c r="D1745" s="3">
        <f>+VLOOKUP(A1745,Codigos_mercados_mayoristas[],3,0)</f>
        <v>13</v>
      </c>
      <c r="E1745" s="3"/>
      <c r="F1745" s="3" t="str">
        <f>+VLOOKUP(G1745,Codigos_class_frutas[],2,0)</f>
        <v>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+VLOOKUP(A1746,Codigos_mercados_mayoristas[],2,0)</f>
        <v>Metropolitana</v>
      </c>
      <c r="C1746" s="12">
        <v>44153</v>
      </c>
      <c r="D1746" s="3">
        <f>+VLOOKUP(A1746,Codigos_mercados_mayoristas[],3,0)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+VLOOKUP(A1747,Codigos_mercados_mayoristas[],2,0)</f>
        <v>Metropolitana</v>
      </c>
      <c r="C1747" s="12">
        <v>44153</v>
      </c>
      <c r="D1747" s="3">
        <f>+VLOOKUP(A1747,Codigos_mercados_mayoristas[],3,0)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+VLOOKUP(A1748,Codigos_mercados_mayoristas[],2,0)</f>
        <v>Metropolitana</v>
      </c>
      <c r="C1748" s="12">
        <v>44153</v>
      </c>
      <c r="D1748" s="3">
        <f>+VLOOKUP(A1748,Codigos_mercados_mayoristas[],3,0)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+VLOOKUP(A1749,Codigos_mercados_mayoristas[],2,0)</f>
        <v>Metropolitana</v>
      </c>
      <c r="C1749" s="12">
        <v>44153</v>
      </c>
      <c r="D1749" s="3">
        <f>+VLOOKUP(A1749,Codigos_mercados_mayoristas[],3,0)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+VLOOKUP(A1750,Codigos_mercados_mayoristas[],2,0)</f>
        <v>Metropolitana</v>
      </c>
      <c r="C1750" s="12">
        <v>44153</v>
      </c>
      <c r="D1750" s="3">
        <f>+VLOOKUP(A1750,Codigos_mercados_mayoristas[],3,0)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+VLOOKUP(A1751,Codigos_mercados_mayoristas[],2,0)</f>
        <v>Metropolitana</v>
      </c>
      <c r="C1751" s="12">
        <v>44153</v>
      </c>
      <c r="D1751" s="3">
        <f>+VLOOKUP(A1751,Codigos_mercados_mayoristas[],3,0)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+VLOOKUP(A1752,Codigos_mercados_mayoristas[],2,0)</f>
        <v>Metropolitana</v>
      </c>
      <c r="C1752" s="12">
        <v>44153</v>
      </c>
      <c r="D1752" s="3">
        <f>+VLOOKUP(A1752,Codigos_mercados_mayoristas[],3,0)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+VLOOKUP(A1753,Codigos_mercados_mayoristas[],2,0)</f>
        <v>Metropolitana</v>
      </c>
      <c r="C1753" s="12">
        <v>44153</v>
      </c>
      <c r="D1753" s="3">
        <f>+VLOOKUP(A1753,Codigos_mercados_mayoristas[],3,0)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+VLOOKUP(A1754,Codigos_mercados_mayoristas[],2,0)</f>
        <v>Metropolitana</v>
      </c>
      <c r="C1754" s="12">
        <v>44153</v>
      </c>
      <c r="D1754" s="3">
        <f>+VLOOKUP(A1754,Codigos_mercados_mayoristas[],3,0)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+VLOOKUP(A1755,Codigos_mercados_mayoristas[],2,0)</f>
        <v>Metropolitana</v>
      </c>
      <c r="C1755" s="12">
        <v>44153</v>
      </c>
      <c r="D1755" s="3">
        <f>+VLOOKUP(A1755,Codigos_mercados_mayoristas[],3,0)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+VLOOKUP(A1756,Codigos_mercados_mayoristas[],2,0)</f>
        <v>Metropolitana</v>
      </c>
      <c r="C1756" s="12">
        <v>44153</v>
      </c>
      <c r="D1756" s="3">
        <f>+VLOOKUP(A1756,Codigos_mercados_mayoristas[],3,0)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+VLOOKUP(A1757,Codigos_mercados_mayoristas[],2,0)</f>
        <v>Metropolitana</v>
      </c>
      <c r="C1757" s="12">
        <v>44153</v>
      </c>
      <c r="D1757" s="3">
        <f>+VLOOKUP(A1757,Codigos_mercados_mayoristas[],3,0)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+VLOOKUP(A1758,Codigos_mercados_mayoristas[],2,0)</f>
        <v>Metropolitana</v>
      </c>
      <c r="C1758" s="12">
        <v>44153</v>
      </c>
      <c r="D1758" s="3">
        <f>+VLOOKUP(A1758,Codigos_mercados_mayoristas[],3,0)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+VLOOKUP(A1759,Codigos_mercados_mayoristas[],2,0)</f>
        <v>Metropolitana</v>
      </c>
      <c r="C1759" s="12">
        <v>44153</v>
      </c>
      <c r="D1759" s="3">
        <f>+VLOOKUP(A1759,Codigos_mercados_mayoristas[],3,0)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758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+VLOOKUP(A1760,Codigos_mercados_mayoristas[],2,0)</f>
        <v>Metropolitana</v>
      </c>
      <c r="C1760" s="12">
        <v>44153</v>
      </c>
      <c r="D1760" s="3">
        <f>+VLOOKUP(A1760,Codigos_mercados_mayoristas[],3,0)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+VLOOKUP(A1761,Codigos_mercados_mayoristas[],2,0)</f>
        <v>Metropolitana</v>
      </c>
      <c r="C1761" s="12">
        <v>44153</v>
      </c>
      <c r="D1761" s="3">
        <f>+VLOOKUP(A1761,Codigos_mercados_mayoristas[],3,0)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+VLOOKUP(A1762,Codigos_mercados_mayoristas[],2,0)</f>
        <v>Metropolitana</v>
      </c>
      <c r="C1762" s="12">
        <v>44153</v>
      </c>
      <c r="D1762" s="3">
        <f>+VLOOKUP(A1762,Codigos_mercados_mayoristas[],3,0)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+VLOOKUP(A1763,Codigos_mercados_mayoristas[],2,0)</f>
        <v>Metropolitana</v>
      </c>
      <c r="C1763" s="12">
        <v>44153</v>
      </c>
      <c r="D1763" s="3">
        <f>+VLOOKUP(A1763,Codigos_mercados_mayoristas[],3,0)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+VLOOKUP(A1764,Codigos_mercados_mayoristas[],2,0)</f>
        <v>Metropolitana</v>
      </c>
      <c r="C1764" s="12">
        <v>44153</v>
      </c>
      <c r="D1764" s="3">
        <f>+VLOOKUP(A1764,Codigos_mercados_mayoristas[],3,0)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+VLOOKUP(A1765,Codigos_mercados_mayoristas[],2,0)</f>
        <v>Metropolitana</v>
      </c>
      <c r="C1765" s="12">
        <v>44153</v>
      </c>
      <c r="D1765" s="3">
        <f>+VLOOKUP(A1765,Codigos_mercados_mayoristas[],3,0)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+VLOOKUP(A1766,Codigos_mercados_mayoristas[],2,0)</f>
        <v>Metropolitana</v>
      </c>
      <c r="C1766" s="12">
        <v>44153</v>
      </c>
      <c r="D1766" s="3">
        <f>+VLOOKUP(A1766,Codigos_mercados_mayoristas[],3,0)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+VLOOKUP(A1767,Codigos_mercados_mayoristas[],2,0)</f>
        <v>Metropolitana</v>
      </c>
      <c r="C1767" s="12">
        <v>44153</v>
      </c>
      <c r="D1767" s="3">
        <f>+VLOOKUP(A1767,Codigos_mercados_mayoristas[],3,0)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+VLOOKUP(A1768,Codigos_mercados_mayoristas[],2,0)</f>
        <v>Metropolitana</v>
      </c>
      <c r="C1768" s="12">
        <v>44153</v>
      </c>
      <c r="D1768" s="3">
        <f>+VLOOKUP(A1768,Codigos_mercados_mayoristas[],3,0)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+VLOOKUP(A1769,Codigos_mercados_mayoristas[],2,0)</f>
        <v>Metropolitana</v>
      </c>
      <c r="C1769" s="12">
        <v>44153</v>
      </c>
      <c r="D1769" s="3">
        <f>+VLOOKUP(A1769,Codigos_mercados_mayoristas[],3,0)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+VLOOKUP(A1770,Codigos_mercados_mayoristas[],2,0)</f>
        <v>Metropolitana</v>
      </c>
      <c r="C1770" s="12">
        <v>44153</v>
      </c>
      <c r="D1770" s="3">
        <f>+VLOOKUP(A1770,Codigos_mercados_mayoristas[],3,0)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+VLOOKUP(A1771,Codigos_mercados_mayoristas[],2,0)</f>
        <v>Metropolitana</v>
      </c>
      <c r="C1771" s="12">
        <v>44153</v>
      </c>
      <c r="D1771" s="3">
        <f>+VLOOKUP(A1771,Codigos_mercados_mayoristas[],3,0)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+VLOOKUP(A1772,Codigos_mercados_mayoristas[],2,0)</f>
        <v>Metropolitana</v>
      </c>
      <c r="C1772" s="12">
        <v>44153</v>
      </c>
      <c r="D1772" s="3">
        <f>+VLOOKUP(A1772,Codigos_mercados_mayoristas[],3,0)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+VLOOKUP(A1773,Codigos_mercados_mayoristas[],2,0)</f>
        <v>Metropolitana</v>
      </c>
      <c r="C1773" s="12">
        <v>44153</v>
      </c>
      <c r="D1773" s="3">
        <f>+VLOOKUP(A1773,Codigos_mercados_mayoristas[],3,0)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+VLOOKUP(A1774,Codigos_mercados_mayoristas[],2,0)</f>
        <v>Metropolitana</v>
      </c>
      <c r="C1774" s="12">
        <v>44153</v>
      </c>
      <c r="D1774" s="3">
        <f>+VLOOKUP(A1774,Codigos_mercados_mayoristas[],3,0)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+VLOOKUP(A1775,Codigos_mercados_mayoristas[],2,0)</f>
        <v>Metropolitana</v>
      </c>
      <c r="C1775" s="12">
        <v>44153</v>
      </c>
      <c r="D1775" s="3">
        <f>+VLOOKUP(A1775,Codigos_mercados_mayoristas[],3,0)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+VLOOKUP(A1776,Codigos_mercados_mayoristas[],2,0)</f>
        <v>Metropolitana</v>
      </c>
      <c r="C1776" s="12">
        <v>44153</v>
      </c>
      <c r="D1776" s="3">
        <f>+VLOOKUP(A1776,Codigos_mercados_mayoristas[],3,0)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+VLOOKUP(A1777,Codigos_mercados_mayoristas[],2,0)</f>
        <v>Metropolitana</v>
      </c>
      <c r="C1777" s="12">
        <v>44153</v>
      </c>
      <c r="D1777" s="3">
        <f>+VLOOKUP(A1777,Codigos_mercados_mayoristas[],3,0)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+VLOOKUP(A1778,Codigos_mercados_mayoristas[],2,0)</f>
        <v>Metropolitana</v>
      </c>
      <c r="C1778" s="12">
        <v>44153</v>
      </c>
      <c r="D1778" s="3">
        <f>+VLOOKUP(A1778,Codigos_mercados_mayoristas[],3,0)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+VLOOKUP(A1779,Codigos_mercados_mayoristas[],2,0)</f>
        <v>Metropolitana</v>
      </c>
      <c r="C1779" s="12">
        <v>44153</v>
      </c>
      <c r="D1779" s="3">
        <f>+VLOOKUP(A1779,Codigos_mercados_mayoristas[],3,0)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x14ac:dyDescent="0.35">
      <c r="A1780" s="10" t="s">
        <v>142</v>
      </c>
      <c r="B1780" s="3" t="str">
        <f>+VLOOKUP(A1780,Codigos_mercados_mayoristas[],2,0)</f>
        <v>Metropolitana</v>
      </c>
      <c r="C1780" s="12">
        <v>44153</v>
      </c>
      <c r="D1780" s="3">
        <f>+VLOOKUP(A1780,Codigos_mercados_mayoristas[],3,0)</f>
        <v>13</v>
      </c>
      <c r="E1780" s="3"/>
      <c r="F1780" s="3" t="str">
        <f>+VLOOKUP(G1780,Codigos_class_frutas[],2,0)</f>
        <v>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x14ac:dyDescent="0.35">
      <c r="A1781" s="10" t="s">
        <v>142</v>
      </c>
      <c r="B1781" s="3" t="str">
        <f>+VLOOKUP(A1781,Codigos_mercados_mayoristas[],2,0)</f>
        <v>Metropolitana</v>
      </c>
      <c r="C1781" s="12">
        <v>44153</v>
      </c>
      <c r="D1781" s="3">
        <f>+VLOOKUP(A1781,Codigos_mercados_mayoristas[],3,0)</f>
        <v>13</v>
      </c>
      <c r="E1781" s="3"/>
      <c r="F1781" s="3" t="str">
        <f>+VLOOKUP(G1781,Codigos_class_frutas[],2,0)</f>
        <v>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x14ac:dyDescent="0.35">
      <c r="A1782" s="10" t="s">
        <v>142</v>
      </c>
      <c r="B1782" s="3" t="str">
        <f>+VLOOKUP(A1782,Codigos_mercados_mayoristas[],2,0)</f>
        <v>Metropolitana</v>
      </c>
      <c r="C1782" s="12">
        <v>44153</v>
      </c>
      <c r="D1782" s="3">
        <f>+VLOOKUP(A1782,Codigos_mercados_mayoristas[],3,0)</f>
        <v>13</v>
      </c>
      <c r="E1782" s="3"/>
      <c r="F1782" s="3" t="str">
        <f>+VLOOKUP(G1782,Codigos_class_frutas[],2,0)</f>
        <v>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x14ac:dyDescent="0.35">
      <c r="A1783" s="10" t="s">
        <v>142</v>
      </c>
      <c r="B1783" s="3" t="str">
        <f>+VLOOKUP(A1783,Codigos_mercados_mayoristas[],2,0)</f>
        <v>Metropolitana</v>
      </c>
      <c r="C1783" s="12">
        <v>44153</v>
      </c>
      <c r="D1783" s="3">
        <f>+VLOOKUP(A1783,Codigos_mercados_mayoristas[],3,0)</f>
        <v>13</v>
      </c>
      <c r="E1783" s="3"/>
      <c r="F1783" s="3" t="str">
        <f>+VLOOKUP(G1783,Codigos_class_frutas[],2,0)</f>
        <v>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x14ac:dyDescent="0.35">
      <c r="A1784" s="10" t="s">
        <v>142</v>
      </c>
      <c r="B1784" s="3" t="str">
        <f>+VLOOKUP(A1784,Codigos_mercados_mayoristas[],2,0)</f>
        <v>Metropolitana</v>
      </c>
      <c r="C1784" s="12">
        <v>44153</v>
      </c>
      <c r="D1784" s="3">
        <f>+VLOOKUP(A1784,Codigos_mercados_mayoristas[],3,0)</f>
        <v>13</v>
      </c>
      <c r="E1784" s="3"/>
      <c r="F1784" s="3" t="str">
        <f>+VLOOKUP(G1784,Codigos_class_frutas[],2,0)</f>
        <v>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x14ac:dyDescent="0.35">
      <c r="A1785" s="10" t="s">
        <v>142</v>
      </c>
      <c r="B1785" s="3" t="str">
        <f>+VLOOKUP(A1785,Codigos_mercados_mayoristas[],2,0)</f>
        <v>Metropolitana</v>
      </c>
      <c r="C1785" s="12">
        <v>44153</v>
      </c>
      <c r="D1785" s="3">
        <f>+VLOOKUP(A1785,Codigos_mercados_mayoristas[],3,0)</f>
        <v>13</v>
      </c>
      <c r="E1785" s="3"/>
      <c r="F1785" s="3" t="str">
        <f>+VLOOKUP(G1785,Codigos_class_frutas[],2,0)</f>
        <v>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x14ac:dyDescent="0.35">
      <c r="A1786" s="10" t="s">
        <v>142</v>
      </c>
      <c r="B1786" s="3" t="str">
        <f>+VLOOKUP(A1786,Codigos_mercados_mayoristas[],2,0)</f>
        <v>Metropolitana</v>
      </c>
      <c r="C1786" s="12">
        <v>44153</v>
      </c>
      <c r="D1786" s="3">
        <f>+VLOOKUP(A1786,Codigos_mercados_mayoristas[],3,0)</f>
        <v>13</v>
      </c>
      <c r="E1786" s="3"/>
      <c r="F1786" s="3" t="str">
        <f>+VLOOKUP(G1786,Codigos_class_frutas[],2,0)</f>
        <v>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x14ac:dyDescent="0.35">
      <c r="A1787" s="10" t="s">
        <v>142</v>
      </c>
      <c r="B1787" s="3" t="str">
        <f>+VLOOKUP(A1787,Codigos_mercados_mayoristas[],2,0)</f>
        <v>Metropolitana</v>
      </c>
      <c r="C1787" s="12">
        <v>44153</v>
      </c>
      <c r="D1787" s="3">
        <f>+VLOOKUP(A1787,Codigos_mercados_mayoristas[],3,0)</f>
        <v>13</v>
      </c>
      <c r="E1787" s="3"/>
      <c r="F1787" s="3" t="str">
        <f>+VLOOKUP(G1787,Codigos_class_frutas[],2,0)</f>
        <v>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+VLOOKUP(A1788,Codigos_mercados_mayoristas[],2,0)</f>
        <v>Metropolitana</v>
      </c>
      <c r="C1788" s="12">
        <v>44153</v>
      </c>
      <c r="D1788" s="3">
        <f>+VLOOKUP(A1788,Codigos_mercados_mayoristas[],3,0)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+VLOOKUP(A1789,Codigos_mercados_mayoristas[],2,0)</f>
        <v>Metropolitana</v>
      </c>
      <c r="C1789" s="12">
        <v>44153</v>
      </c>
      <c r="D1789" s="3">
        <f>+VLOOKUP(A1789,Codigos_mercados_mayoristas[],3,0)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+VLOOKUP(A1790,Codigos_mercados_mayoristas[],2,0)</f>
        <v>Metropolitana</v>
      </c>
      <c r="C1790" s="12">
        <v>44153</v>
      </c>
      <c r="D1790" s="3">
        <f>+VLOOKUP(A1790,Codigos_mercados_mayoristas[],3,0)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755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+VLOOKUP(A1791,Codigos_mercados_mayoristas[],2,0)</f>
        <v>Metropolitana</v>
      </c>
      <c r="C1791" s="12">
        <v>44153</v>
      </c>
      <c r="D1791" s="3">
        <f>+VLOOKUP(A1791,Codigos_mercados_mayoristas[],3,0)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+VLOOKUP(A1792,Codigos_mercados_mayoristas[],2,0)</f>
        <v>Metropolitana</v>
      </c>
      <c r="C1792" s="12">
        <v>44153</v>
      </c>
      <c r="D1792" s="3">
        <f>+VLOOKUP(A1792,Codigos_mercados_mayoristas[],3,0)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+VLOOKUP(A1793,Codigos_mercados_mayoristas[],2,0)</f>
        <v>Metropolitana</v>
      </c>
      <c r="C1793" s="12">
        <v>44153</v>
      </c>
      <c r="D1793" s="3">
        <f>+VLOOKUP(A1793,Codigos_mercados_mayoristas[],3,0)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+VLOOKUP(A1794,Codigos_mercados_mayoristas[],2,0)</f>
        <v>Metropolitana</v>
      </c>
      <c r="C1794" s="12">
        <v>44153</v>
      </c>
      <c r="D1794" s="3">
        <f>+VLOOKUP(A1794,Codigos_mercados_mayoristas[],3,0)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+VLOOKUP(A1795,Codigos_mercados_mayoristas[],2,0)</f>
        <v>Metropolitana</v>
      </c>
      <c r="C1795" s="12">
        <v>44153</v>
      </c>
      <c r="D1795" s="3">
        <f>+VLOOKUP(A1795,Codigos_mercados_mayoristas[],3,0)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+VLOOKUP(A1796,Codigos_mercados_mayoristas[],2,0)</f>
        <v>Metropolitana</v>
      </c>
      <c r="C1796" s="12">
        <v>44153</v>
      </c>
      <c r="D1796" s="3">
        <f>+VLOOKUP(A1796,Codigos_mercados_mayoristas[],3,0)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+VLOOKUP(A1797,Codigos_mercados_mayoristas[],2,0)</f>
        <v>Metropolitana</v>
      </c>
      <c r="C1797" s="12">
        <v>44153</v>
      </c>
      <c r="D1797" s="3">
        <f>+VLOOKUP(A1797,Codigos_mercados_mayoristas[],3,0)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670</v>
      </c>
      <c r="H1797" s="3" t="s">
        <v>671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665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+VLOOKUP(A1798,Codigos_mercados_mayoristas[],2,0)</f>
        <v>Metropolitana</v>
      </c>
      <c r="C1798" s="12">
        <v>44153</v>
      </c>
      <c r="D1798" s="3">
        <f>+VLOOKUP(A1798,Codigos_mercados_mayoristas[],3,0)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670</v>
      </c>
      <c r="H1798" s="3" t="s">
        <v>671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665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+VLOOKUP(A1799,Codigos_mercados_mayoristas[],2,0)</f>
        <v>Metropolitana</v>
      </c>
      <c r="C1799" s="12">
        <v>44153</v>
      </c>
      <c r="D1799" s="3">
        <f>+VLOOKUP(A1799,Codigos_mercados_mayoristas[],3,0)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759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760</v>
      </c>
      <c r="O1799" s="9" t="s">
        <v>665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+VLOOKUP(A1800,Codigos_mercados_mayoristas[],2,0)</f>
        <v>Metropolitana</v>
      </c>
      <c r="C1800" s="12">
        <v>44153</v>
      </c>
      <c r="D1800" s="3">
        <f>+VLOOKUP(A1800,Codigos_mercados_mayoristas[],3,0)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759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760</v>
      </c>
      <c r="O1800" s="9" t="s">
        <v>665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+VLOOKUP(A1801,Codigos_mercados_mayoristas[],2,0)</f>
        <v>Metropolitana</v>
      </c>
      <c r="C1801" s="12">
        <v>44153</v>
      </c>
      <c r="D1801" s="3">
        <f>+VLOOKUP(A1801,Codigos_mercados_mayoristas[],3,0)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759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760</v>
      </c>
      <c r="O1801" s="9" t="s">
        <v>665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+VLOOKUP(A1802,Codigos_mercados_mayoristas[],2,0)</f>
        <v>Metropolitana</v>
      </c>
      <c r="C1802" s="12">
        <v>44153</v>
      </c>
      <c r="D1802" s="3">
        <f>+VLOOKUP(A1802,Codigos_mercados_mayoristas[],3,0)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705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760</v>
      </c>
      <c r="O1802" s="9" t="s">
        <v>665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+VLOOKUP(A1803,Codigos_mercados_mayoristas[],2,0)</f>
        <v>Metropolitana</v>
      </c>
      <c r="C1803" s="12">
        <v>44153</v>
      </c>
      <c r="D1803" s="3">
        <f>+VLOOKUP(A1803,Codigos_mercados_mayoristas[],3,0)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705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760</v>
      </c>
      <c r="O1803" s="9" t="s">
        <v>665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+VLOOKUP(A1804,Codigos_mercados_mayoristas[],2,0)</f>
        <v>Metropolitana</v>
      </c>
      <c r="C1804" s="12">
        <v>44153</v>
      </c>
      <c r="D1804" s="3">
        <f>+VLOOKUP(A1804,Codigos_mercados_mayoristas[],3,0)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705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760</v>
      </c>
      <c r="O1804" s="9" t="s">
        <v>665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+VLOOKUP(A1805,Codigos_mercados_mayoristas[],2,0)</f>
        <v>Metropolitana</v>
      </c>
      <c r="C1805" s="12">
        <v>44153</v>
      </c>
      <c r="D1805" s="3">
        <f>+VLOOKUP(A1805,Codigos_mercados_mayoristas[],3,0)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+VLOOKUP(A1806,Codigos_mercados_mayoristas[],2,0)</f>
        <v>Metropolitana</v>
      </c>
      <c r="C1806" s="12">
        <v>44153</v>
      </c>
      <c r="D1806" s="3">
        <f>+VLOOKUP(A1806,Codigos_mercados_mayoristas[],3,0)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+VLOOKUP(A1807,Codigos_mercados_mayoristas[],2,0)</f>
        <v>Metropolitana</v>
      </c>
      <c r="C1807" s="12">
        <v>44153</v>
      </c>
      <c r="D1807" s="3">
        <f>+VLOOKUP(A1807,Codigos_mercados_mayoristas[],3,0)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+VLOOKUP(A1808,Codigos_mercados_mayoristas[],2,0)</f>
        <v>Metropolitana</v>
      </c>
      <c r="C1808" s="12">
        <v>44153</v>
      </c>
      <c r="D1808" s="3">
        <f>+VLOOKUP(A1808,Codigos_mercados_mayoristas[],3,0)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+VLOOKUP(A1809,Codigos_mercados_mayoristas[],2,0)</f>
        <v>Metropolitana</v>
      </c>
      <c r="C1809" s="12">
        <v>44153</v>
      </c>
      <c r="D1809" s="3">
        <f>+VLOOKUP(A1809,Codigos_mercados_mayoristas[],3,0)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+VLOOKUP(A1810,Codigos_mercados_mayoristas[],2,0)</f>
        <v>Metropolitana</v>
      </c>
      <c r="C1810" s="12">
        <v>44153</v>
      </c>
      <c r="D1810" s="3">
        <f>+VLOOKUP(A1810,Codigos_mercados_mayoristas[],3,0)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+VLOOKUP(A1811,Codigos_mercados_mayoristas[],2,0)</f>
        <v>Metropolitana</v>
      </c>
      <c r="C1811" s="12">
        <v>44153</v>
      </c>
      <c r="D1811" s="3">
        <f>+VLOOKUP(A1811,Codigos_mercados_mayoristas[],3,0)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+VLOOKUP(A1812,Codigos_mercados_mayoristas[],2,0)</f>
        <v>Metropolitana</v>
      </c>
      <c r="C1812" s="12">
        <v>44153</v>
      </c>
      <c r="D1812" s="3">
        <f>+VLOOKUP(A1812,Codigos_mercados_mayoristas[],3,0)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+VLOOKUP(A1813,Codigos_mercados_mayoristas[],2,0)</f>
        <v>Metropolitana</v>
      </c>
      <c r="C1813" s="12">
        <v>44153</v>
      </c>
      <c r="D1813" s="3">
        <f>+VLOOKUP(A1813,Codigos_mercados_mayoristas[],3,0)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+VLOOKUP(A1814,Codigos_mercados_mayoristas[],2,0)</f>
        <v>Metropolitana</v>
      </c>
      <c r="C1814" s="12">
        <v>44153</v>
      </c>
      <c r="D1814" s="3">
        <f>+VLOOKUP(A1814,Codigos_mercados_mayoristas[],3,0)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x14ac:dyDescent="0.35">
      <c r="A1815" s="8" t="s">
        <v>174</v>
      </c>
      <c r="B1815" s="3" t="str">
        <f>+VLOOKUP(A1815,Codigos_mercados_mayoristas[],2,0)</f>
        <v>Metropolitana</v>
      </c>
      <c r="C1815" s="12">
        <v>44153</v>
      </c>
      <c r="D1815" s="3">
        <f>+VLOOKUP(A1815,Codigos_mercados_mayoristas[],3,0)</f>
        <v>13</v>
      </c>
      <c r="E1815" s="3"/>
      <c r="F1815" s="3" t="str">
        <f>+VLOOKUP(G1815,Codigos_class_frutas[],2,0)</f>
        <v>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x14ac:dyDescent="0.35">
      <c r="A1816" s="8" t="s">
        <v>174</v>
      </c>
      <c r="B1816" s="3" t="str">
        <f>+VLOOKUP(A1816,Codigos_mercados_mayoristas[],2,0)</f>
        <v>Metropolitana</v>
      </c>
      <c r="C1816" s="12">
        <v>44153</v>
      </c>
      <c r="D1816" s="3">
        <f>+VLOOKUP(A1816,Codigos_mercados_mayoristas[],3,0)</f>
        <v>13</v>
      </c>
      <c r="E1816" s="3"/>
      <c r="F1816" s="3" t="str">
        <f>+VLOOKUP(G1816,Codigos_class_frutas[],2,0)</f>
        <v>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+VLOOKUP(A1817,Codigos_mercados_mayoristas[],2,0)</f>
        <v>Metropolitana</v>
      </c>
      <c r="C1817" s="12">
        <v>44153</v>
      </c>
      <c r="D1817" s="3">
        <f>+VLOOKUP(A1817,Codigos_mercados_mayoristas[],3,0)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+VLOOKUP(A1818,Codigos_mercados_mayoristas[],2,0)</f>
        <v>Metropolitana</v>
      </c>
      <c r="C1818" s="12">
        <v>44153</v>
      </c>
      <c r="D1818" s="3">
        <f>+VLOOKUP(A1818,Codigos_mercados_mayoristas[],3,0)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+VLOOKUP(A1819,Codigos_mercados_mayoristas[],2,0)</f>
        <v>Metropolitana</v>
      </c>
      <c r="C1819" s="12">
        <v>44153</v>
      </c>
      <c r="D1819" s="3">
        <f>+VLOOKUP(A1819,Codigos_mercados_mayoristas[],3,0)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674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+VLOOKUP(A1820,Codigos_mercados_mayoristas[],2,0)</f>
        <v>Metropolitana</v>
      </c>
      <c r="C1820" s="12">
        <v>44153</v>
      </c>
      <c r="D1820" s="3">
        <f>+VLOOKUP(A1820,Codigos_mercados_mayoristas[],3,0)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+VLOOKUP(A1821,Codigos_mercados_mayoristas[],2,0)</f>
        <v>Metropolitana</v>
      </c>
      <c r="C1821" s="12">
        <v>44153</v>
      </c>
      <c r="D1821" s="3">
        <f>+VLOOKUP(A1821,Codigos_mercados_mayoristas[],3,0)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+VLOOKUP(A1822,Codigos_mercados_mayoristas[],2,0)</f>
        <v>Metropolitana</v>
      </c>
      <c r="C1822" s="12">
        <v>44153</v>
      </c>
      <c r="D1822" s="3">
        <f>+VLOOKUP(A1822,Codigos_mercados_mayoristas[],3,0)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666</v>
      </c>
      <c r="H1822" s="3" t="s">
        <v>761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760</v>
      </c>
      <c r="O1822" s="9" t="s">
        <v>665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+VLOOKUP(A1823,Codigos_mercados_mayoristas[],2,0)</f>
        <v>Metropolitana</v>
      </c>
      <c r="C1823" s="12">
        <v>44153</v>
      </c>
      <c r="D1823" s="3">
        <f>+VLOOKUP(A1823,Codigos_mercados_mayoristas[],3,0)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666</v>
      </c>
      <c r="H1823" s="3" t="s">
        <v>761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760</v>
      </c>
      <c r="O1823" s="9" t="s">
        <v>665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+VLOOKUP(A1824,Codigos_mercados_mayoristas[],2,0)</f>
        <v>Metropolitana</v>
      </c>
      <c r="C1824" s="12">
        <v>44153</v>
      </c>
      <c r="D1824" s="3">
        <f>+VLOOKUP(A1824,Codigos_mercados_mayoristas[],3,0)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666</v>
      </c>
      <c r="H1824" s="3" t="s">
        <v>761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760</v>
      </c>
      <c r="O1824" s="9" t="s">
        <v>665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+VLOOKUP(A1825,Codigos_mercados_mayoristas[],2,0)</f>
        <v>Metropolitana</v>
      </c>
      <c r="C1825" s="12">
        <v>44153</v>
      </c>
      <c r="D1825" s="3">
        <f>+VLOOKUP(A1825,Codigos_mercados_mayoristas[],3,0)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+VLOOKUP(A1826,Codigos_mercados_mayoristas[],2,0)</f>
        <v>Metropolitana</v>
      </c>
      <c r="C1826" s="12">
        <v>44153</v>
      </c>
      <c r="D1826" s="3">
        <f>+VLOOKUP(A1826,Codigos_mercados_mayoristas[],3,0)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+VLOOKUP(A1827,Codigos_mercados_mayoristas[],2,0)</f>
        <v>Metropolitana</v>
      </c>
      <c r="C1827" s="12">
        <v>44153</v>
      </c>
      <c r="D1827" s="3">
        <f>+VLOOKUP(A1827,Codigos_mercados_mayoristas[],3,0)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+VLOOKUP(A1828,Codigos_mercados_mayoristas[],2,0)</f>
        <v>Metropolitana</v>
      </c>
      <c r="C1828" s="12">
        <v>44153</v>
      </c>
      <c r="D1828" s="3">
        <f>+VLOOKUP(A1828,Codigos_mercados_mayoristas[],3,0)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+VLOOKUP(A1829,Codigos_mercados_mayoristas[],2,0)</f>
        <v>Metropolitana</v>
      </c>
      <c r="C1829" s="12">
        <v>44153</v>
      </c>
      <c r="D1829" s="3">
        <f>+VLOOKUP(A1829,Codigos_mercados_mayoristas[],3,0)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762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x14ac:dyDescent="0.35">
      <c r="A1830" s="8" t="s">
        <v>174</v>
      </c>
      <c r="B1830" s="3" t="str">
        <f>+VLOOKUP(A1830,Codigos_mercados_mayoristas[],2,0)</f>
        <v>Metropolitana</v>
      </c>
      <c r="C1830" s="12">
        <v>44153</v>
      </c>
      <c r="D1830" s="3">
        <f>+VLOOKUP(A1830,Codigos_mercados_mayoristas[],3,0)</f>
        <v>13</v>
      </c>
      <c r="E1830" s="3"/>
      <c r="F1830" s="3" t="str">
        <f>+VLOOKUP(G1830,Codigos_class_frutas[],2,0)</f>
        <v>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x14ac:dyDescent="0.35">
      <c r="A1831" s="8" t="s">
        <v>174</v>
      </c>
      <c r="B1831" s="3" t="str">
        <f>+VLOOKUP(A1831,Codigos_mercados_mayoristas[],2,0)</f>
        <v>Metropolitana</v>
      </c>
      <c r="C1831" s="12">
        <v>44153</v>
      </c>
      <c r="D1831" s="3">
        <f>+VLOOKUP(A1831,Codigos_mercados_mayoristas[],3,0)</f>
        <v>13</v>
      </c>
      <c r="E1831" s="3"/>
      <c r="F1831" s="3" t="str">
        <f>+VLOOKUP(G1831,Codigos_class_frutas[],2,0)</f>
        <v>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x14ac:dyDescent="0.35">
      <c r="A1832" s="8" t="s">
        <v>174</v>
      </c>
      <c r="B1832" s="3" t="str">
        <f>+VLOOKUP(A1832,Codigos_mercados_mayoristas[],2,0)</f>
        <v>Metropolitana</v>
      </c>
      <c r="C1832" s="12">
        <v>44153</v>
      </c>
      <c r="D1832" s="3">
        <f>+VLOOKUP(A1832,Codigos_mercados_mayoristas[],3,0)</f>
        <v>13</v>
      </c>
      <c r="E1832" s="3"/>
      <c r="F1832" s="3" t="str">
        <f>+VLOOKUP(G1832,Codigos_class_frutas[],2,0)</f>
        <v>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x14ac:dyDescent="0.35">
      <c r="A1833" s="8" t="s">
        <v>174</v>
      </c>
      <c r="B1833" s="3" t="str">
        <f>+VLOOKUP(A1833,Codigos_mercados_mayoristas[],2,0)</f>
        <v>Metropolitana</v>
      </c>
      <c r="C1833" s="12">
        <v>44153</v>
      </c>
      <c r="D1833" s="3">
        <f>+VLOOKUP(A1833,Codigos_mercados_mayoristas[],3,0)</f>
        <v>13</v>
      </c>
      <c r="E1833" s="3"/>
      <c r="F1833" s="3" t="str">
        <f>+VLOOKUP(G1833,Codigos_class_frutas[],2,0)</f>
        <v>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x14ac:dyDescent="0.35">
      <c r="A1834" s="8" t="s">
        <v>174</v>
      </c>
      <c r="B1834" s="11" t="str">
        <f>+VLOOKUP(A1834,Codigos_mercados_mayoristas[],2,0)</f>
        <v>Metropolitana</v>
      </c>
      <c r="C1834" s="12">
        <v>44153</v>
      </c>
      <c r="D1834" s="11">
        <f>+VLOOKUP(A1834,Codigos_mercados_mayoristas[],3,0)</f>
        <v>13</v>
      </c>
      <c r="E1834" s="11"/>
      <c r="F1834" s="11" t="str">
        <f>+VLOOKUP(G1834,Codigos_class_frutas[],2,0)</f>
        <v>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+VLOOKUP(A1835,Codigos_mercados_mayoristas[],2,0)</f>
        <v>Maule</v>
      </c>
      <c r="C1835" s="12">
        <v>44153</v>
      </c>
      <c r="D1835" s="3">
        <f>+VLOOKUP(A1835,Codigos_mercados_mayoristas[],3,0)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+VLOOKUP(A1836,Codigos_mercados_mayoristas[],2,0)</f>
        <v>Maule</v>
      </c>
      <c r="C1836" s="12">
        <v>44153</v>
      </c>
      <c r="D1836" s="3">
        <f>+VLOOKUP(A1836,Codigos_mercados_mayoristas[],3,0)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+VLOOKUP(A1837,Codigos_mercados_mayoristas[],2,0)</f>
        <v>Maule</v>
      </c>
      <c r="C1837" s="12">
        <v>44153</v>
      </c>
      <c r="D1837" s="3">
        <f>+VLOOKUP(A1837,Codigos_mercados_mayoristas[],3,0)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694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+VLOOKUP(A1838,Codigos_mercados_mayoristas[],2,0)</f>
        <v>Maule</v>
      </c>
      <c r="C1838" s="12">
        <v>44153</v>
      </c>
      <c r="D1838" s="3">
        <f>+VLOOKUP(A1838,Codigos_mercados_mayoristas[],3,0)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694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+VLOOKUP(A1839,Codigos_mercados_mayoristas[],2,0)</f>
        <v>Maule</v>
      </c>
      <c r="C1839" s="12">
        <v>44153</v>
      </c>
      <c r="D1839" s="3">
        <f>+VLOOKUP(A1839,Codigos_mercados_mayoristas[],3,0)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+VLOOKUP(A1840,Codigos_mercados_mayoristas[],2,0)</f>
        <v>Maule</v>
      </c>
      <c r="C1840" s="12">
        <v>44153</v>
      </c>
      <c r="D1840" s="3">
        <f>+VLOOKUP(A1840,Codigos_mercados_mayoristas[],3,0)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+VLOOKUP(A1841,Codigos_mercados_mayoristas[],2,0)</f>
        <v>Maule</v>
      </c>
      <c r="C1841" s="12">
        <v>44153</v>
      </c>
      <c r="D1841" s="3">
        <f>+VLOOKUP(A1841,Codigos_mercados_mayoristas[],3,0)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670</v>
      </c>
      <c r="H1841" s="32" t="s">
        <v>763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+VLOOKUP(A1842,Codigos_mercados_mayoristas[],2,0)</f>
        <v>Maule</v>
      </c>
      <c r="C1842" s="12">
        <v>44153</v>
      </c>
      <c r="D1842" s="3">
        <f>+VLOOKUP(A1842,Codigos_mercados_mayoristas[],3,0)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+VLOOKUP(A1843,Codigos_mercados_mayoristas[],2,0)</f>
        <v>Maule</v>
      </c>
      <c r="C1843" s="12">
        <v>44153</v>
      </c>
      <c r="D1843" s="3">
        <f>+VLOOKUP(A1843,Codigos_mercados_mayoristas[],3,0)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+VLOOKUP(A1844,Codigos_mercados_mayoristas[],2,0)</f>
        <v>Maule</v>
      </c>
      <c r="C1844" s="12">
        <v>44153</v>
      </c>
      <c r="D1844" s="3">
        <f>+VLOOKUP(A1844,Codigos_mercados_mayoristas[],3,0)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+VLOOKUP(A1845,Codigos_mercados_mayoristas[],2,0)</f>
        <v>Maule</v>
      </c>
      <c r="C1845" s="12">
        <v>44153</v>
      </c>
      <c r="D1845" s="3">
        <f>+VLOOKUP(A1845,Codigos_mercados_mayoristas[],3,0)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+VLOOKUP(A1846,Codigos_mercados_mayoristas[],2,0)</f>
        <v>Maule</v>
      </c>
      <c r="C1846" s="12">
        <v>44153</v>
      </c>
      <c r="D1846" s="3">
        <f>+VLOOKUP(A1846,Codigos_mercados_mayoristas[],3,0)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679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+VLOOKUP(A1847,Codigos_mercados_mayoristas[],2,0)</f>
        <v>Maule</v>
      </c>
      <c r="C1847" s="12">
        <v>44153</v>
      </c>
      <c r="D1847" s="3">
        <f>+VLOOKUP(A1847,Codigos_mercados_mayoristas[],3,0)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+VLOOKUP(A1848,Codigos_mercados_mayoristas[],2,0)</f>
        <v>Maule</v>
      </c>
      <c r="C1848" s="12">
        <v>44153</v>
      </c>
      <c r="D1848" s="3">
        <f>+VLOOKUP(A1848,Codigos_mercados_mayoristas[],3,0)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679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+VLOOKUP(A1849,Codigos_mercados_mayoristas[],2,0)</f>
        <v>Maule</v>
      </c>
      <c r="C1849" s="12">
        <v>44153</v>
      </c>
      <c r="D1849" s="3">
        <f>+VLOOKUP(A1849,Codigos_mercados_mayoristas[],3,0)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+VLOOKUP(A1850,Codigos_mercados_mayoristas[],2,0)</f>
        <v>Maule</v>
      </c>
      <c r="C1850" s="12">
        <v>44153</v>
      </c>
      <c r="D1850" s="3">
        <f>+VLOOKUP(A1850,Codigos_mercados_mayoristas[],3,0)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+VLOOKUP(A1851,Codigos_mercados_mayoristas[],2,0)</f>
        <v>Maule</v>
      </c>
      <c r="C1851" s="12">
        <v>44153</v>
      </c>
      <c r="D1851" s="3">
        <f>+VLOOKUP(A1851,Codigos_mercados_mayoristas[],3,0)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+VLOOKUP(A1852,Codigos_mercados_mayoristas[],2,0)</f>
        <v>Maule</v>
      </c>
      <c r="C1852" s="12">
        <v>44153</v>
      </c>
      <c r="D1852" s="3">
        <f>+VLOOKUP(A1852,Codigos_mercados_mayoristas[],3,0)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+VLOOKUP(A1853,Codigos_mercados_mayoristas[],2,0)</f>
        <v>Maule</v>
      </c>
      <c r="C1853" s="12">
        <v>44153</v>
      </c>
      <c r="D1853" s="3">
        <f>+VLOOKUP(A1853,Codigos_mercados_mayoristas[],3,0)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+VLOOKUP(A1854,Codigos_mercados_mayoristas[],2,0)</f>
        <v>Maule</v>
      </c>
      <c r="C1854" s="12">
        <v>44153</v>
      </c>
      <c r="D1854" s="3">
        <f>+VLOOKUP(A1854,Codigos_mercados_mayoristas[],3,0)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+VLOOKUP(A1855,Codigos_mercados_mayoristas[],2,0)</f>
        <v>Maule</v>
      </c>
      <c r="C1855" s="12">
        <v>44153</v>
      </c>
      <c r="D1855" s="3">
        <f>+VLOOKUP(A1855,Codigos_mercados_mayoristas[],3,0)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+VLOOKUP(A1856,Codigos_mercados_mayoristas[],2,0)</f>
        <v>Maule</v>
      </c>
      <c r="C1856" s="12">
        <v>44153</v>
      </c>
      <c r="D1856" s="3">
        <f>+VLOOKUP(A1856,Codigos_mercados_mayoristas[],3,0)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+VLOOKUP(A1857,Codigos_mercados_mayoristas[],2,0)</f>
        <v>Maule</v>
      </c>
      <c r="C1857" s="12">
        <v>44153</v>
      </c>
      <c r="D1857" s="3">
        <f>+VLOOKUP(A1857,Codigos_mercados_mayoristas[],3,0)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+VLOOKUP(A1858,Codigos_mercados_mayoristas[],2,0)</f>
        <v>Maule</v>
      </c>
      <c r="C1858" s="12">
        <v>44153</v>
      </c>
      <c r="D1858" s="3">
        <f>+VLOOKUP(A1858,Codigos_mercados_mayoristas[],3,0)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+VLOOKUP(A1859,Codigos_mercados_mayoristas[],2,0)</f>
        <v>Maule</v>
      </c>
      <c r="C1859" s="12">
        <v>44153</v>
      </c>
      <c r="D1859" s="3">
        <f>+VLOOKUP(A1859,Codigos_mercados_mayoristas[],3,0)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+VLOOKUP(A1860,Codigos_mercados_mayoristas[],2,0)</f>
        <v>Maule</v>
      </c>
      <c r="C1860" s="12">
        <v>44153</v>
      </c>
      <c r="D1860" s="3">
        <f>+VLOOKUP(A1860,Codigos_mercados_mayoristas[],3,0)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+VLOOKUP(A1861,Codigos_mercados_mayoristas[],2,0)</f>
        <v>Maule</v>
      </c>
      <c r="C1861" s="12">
        <v>44153</v>
      </c>
      <c r="D1861" s="3">
        <f>+VLOOKUP(A1861,Codigos_mercados_mayoristas[],3,0)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+VLOOKUP(A1862,Codigos_mercados_mayoristas[],2,0)</f>
        <v>Maule</v>
      </c>
      <c r="C1862" s="12">
        <v>44153</v>
      </c>
      <c r="D1862" s="3">
        <f>+VLOOKUP(A1862,Codigos_mercados_mayoristas[],3,0)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764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x14ac:dyDescent="0.35">
      <c r="A1863" s="8" t="s">
        <v>134</v>
      </c>
      <c r="B1863" s="3" t="str">
        <f>+VLOOKUP(A1863,Codigos_mercados_mayoristas[],2,0)</f>
        <v>Maule</v>
      </c>
      <c r="C1863" s="12">
        <v>44153</v>
      </c>
      <c r="D1863" s="3">
        <f>+VLOOKUP(A1863,Codigos_mercados_mayoristas[],3,0)</f>
        <v>7</v>
      </c>
      <c r="E1863" s="3"/>
      <c r="F1863" s="3" t="str">
        <f>+VLOOKUP(G1863,Codigos_class_frutas[],2,0)</f>
        <v>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x14ac:dyDescent="0.35">
      <c r="A1864" s="8" t="s">
        <v>134</v>
      </c>
      <c r="B1864" s="3" t="str">
        <f>+VLOOKUP(A1864,Codigos_mercados_mayoristas[],2,0)</f>
        <v>Maule</v>
      </c>
      <c r="C1864" s="12">
        <v>44153</v>
      </c>
      <c r="D1864" s="3">
        <f>+VLOOKUP(A1864,Codigos_mercados_mayoristas[],3,0)</f>
        <v>7</v>
      </c>
      <c r="E1864" s="3"/>
      <c r="F1864" s="3" t="str">
        <f>+VLOOKUP(G1864,Codigos_class_frutas[],2,0)</f>
        <v>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x14ac:dyDescent="0.35">
      <c r="A1865" s="8" t="s">
        <v>134</v>
      </c>
      <c r="B1865" s="3" t="str">
        <f>+VLOOKUP(A1865,Codigos_mercados_mayoristas[],2,0)</f>
        <v>Maule</v>
      </c>
      <c r="C1865" s="12">
        <v>44153</v>
      </c>
      <c r="D1865" s="3">
        <f>+VLOOKUP(A1865,Codigos_mercados_mayoristas[],3,0)</f>
        <v>7</v>
      </c>
      <c r="E1865" s="3"/>
      <c r="F1865" s="3" t="str">
        <f>+VLOOKUP(G1865,Codigos_class_frutas[],2,0)</f>
        <v>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x14ac:dyDescent="0.35">
      <c r="A1866" s="8" t="s">
        <v>134</v>
      </c>
      <c r="B1866" s="11" t="str">
        <f>+VLOOKUP(A1866,Codigos_mercados_mayoristas[],2,0)</f>
        <v>Maule</v>
      </c>
      <c r="C1866" s="12">
        <v>44153</v>
      </c>
      <c r="D1866" s="11">
        <f>+VLOOKUP(A1866,Codigos_mercados_mayoristas[],3,0)</f>
        <v>7</v>
      </c>
      <c r="E1866" s="11"/>
      <c r="F1866" s="11" t="str">
        <f>+VLOOKUP(G1866,Codigos_class_frutas[],2,0)</f>
        <v>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+VLOOKUP(A1867,Codigos_mercados_mayoristas[],2,0)</f>
        <v>Valparaíso</v>
      </c>
      <c r="C1867" s="12">
        <v>44153</v>
      </c>
      <c r="D1867" s="3">
        <f>+VLOOKUP(A1867,Codigos_mercados_mayoristas[],3,0)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+VLOOKUP(A1868,Codigos_mercados_mayoristas[],2,0)</f>
        <v>Valparaíso</v>
      </c>
      <c r="C1868" s="12">
        <v>44153</v>
      </c>
      <c r="D1868" s="3">
        <f>+VLOOKUP(A1868,Codigos_mercados_mayoristas[],3,0)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694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+VLOOKUP(A1869,Codigos_mercados_mayoristas[],2,0)</f>
        <v>Valparaíso</v>
      </c>
      <c r="C1869" s="12">
        <v>44153</v>
      </c>
      <c r="D1869" s="3">
        <f>+VLOOKUP(A1869,Codigos_mercados_mayoristas[],3,0)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694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+VLOOKUP(A1870,Codigos_mercados_mayoristas[],2,0)</f>
        <v>Valparaíso</v>
      </c>
      <c r="C1870" s="12">
        <v>44153</v>
      </c>
      <c r="D1870" s="3">
        <f>+VLOOKUP(A1870,Codigos_mercados_mayoristas[],3,0)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694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+VLOOKUP(A1871,Codigos_mercados_mayoristas[],2,0)</f>
        <v>Valparaíso</v>
      </c>
      <c r="C1871" s="12">
        <v>44153</v>
      </c>
      <c r="D1871" s="3">
        <f>+VLOOKUP(A1871,Codigos_mercados_mayoristas[],3,0)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677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+VLOOKUP(A1872,Codigos_mercados_mayoristas[],2,0)</f>
        <v>Valparaíso</v>
      </c>
      <c r="C1872" s="12">
        <v>44153</v>
      </c>
      <c r="D1872" s="3">
        <f>+VLOOKUP(A1872,Codigos_mercados_mayoristas[],3,0)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684</v>
      </c>
      <c r="O1872" s="9" t="s">
        <v>665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+VLOOKUP(A1873,Codigos_mercados_mayoristas[],2,0)</f>
        <v>Valparaíso</v>
      </c>
      <c r="C1873" s="12">
        <v>44153</v>
      </c>
      <c r="D1873" s="3">
        <f>+VLOOKUP(A1873,Codigos_mercados_mayoristas[],3,0)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677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+VLOOKUP(A1874,Codigos_mercados_mayoristas[],2,0)</f>
        <v>Valparaíso</v>
      </c>
      <c r="C1874" s="12">
        <v>44153</v>
      </c>
      <c r="D1874" s="3">
        <f>+VLOOKUP(A1874,Codigos_mercados_mayoristas[],3,0)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684</v>
      </c>
      <c r="O1874" s="9" t="s">
        <v>665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+VLOOKUP(A1875,Codigos_mercados_mayoristas[],2,0)</f>
        <v>Valparaíso</v>
      </c>
      <c r="C1875" s="12">
        <v>44153</v>
      </c>
      <c r="D1875" s="3">
        <f>+VLOOKUP(A1875,Codigos_mercados_mayoristas[],3,0)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677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+VLOOKUP(A1876,Codigos_mercados_mayoristas[],2,0)</f>
        <v>Valparaíso</v>
      </c>
      <c r="C1876" s="12">
        <v>44153</v>
      </c>
      <c r="D1876" s="3">
        <f>+VLOOKUP(A1876,Codigos_mercados_mayoristas[],3,0)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684</v>
      </c>
      <c r="O1876" s="9" t="s">
        <v>665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+VLOOKUP(A1877,Codigos_mercados_mayoristas[],2,0)</f>
        <v>Valparaíso</v>
      </c>
      <c r="C1877" s="12">
        <v>44153</v>
      </c>
      <c r="D1877" s="3">
        <f>+VLOOKUP(A1877,Codigos_mercados_mayoristas[],3,0)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+VLOOKUP(A1878,Codigos_mercados_mayoristas[],2,0)</f>
        <v>Valparaíso</v>
      </c>
      <c r="C1878" s="12">
        <v>44153</v>
      </c>
      <c r="D1878" s="3">
        <f>+VLOOKUP(A1878,Codigos_mercados_mayoristas[],3,0)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+VLOOKUP(A1879,Codigos_mercados_mayoristas[],2,0)</f>
        <v>Valparaíso</v>
      </c>
      <c r="C1879" s="12">
        <v>44153</v>
      </c>
      <c r="D1879" s="3">
        <f>+VLOOKUP(A1879,Codigos_mercados_mayoristas[],3,0)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+VLOOKUP(A1880,Codigos_mercados_mayoristas[],2,0)</f>
        <v>Valparaíso</v>
      </c>
      <c r="C1880" s="12">
        <v>44153</v>
      </c>
      <c r="D1880" s="3">
        <f>+VLOOKUP(A1880,Codigos_mercados_mayoristas[],3,0)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+VLOOKUP(A1881,Codigos_mercados_mayoristas[],2,0)</f>
        <v>Valparaíso</v>
      </c>
      <c r="C1881" s="12">
        <v>44153</v>
      </c>
      <c r="D1881" s="3">
        <f>+VLOOKUP(A1881,Codigos_mercados_mayoristas[],3,0)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+VLOOKUP(A1882,Codigos_mercados_mayoristas[],2,0)</f>
        <v>Valparaíso</v>
      </c>
      <c r="C1882" s="12">
        <v>44153</v>
      </c>
      <c r="D1882" s="3">
        <f>+VLOOKUP(A1882,Codigos_mercados_mayoristas[],3,0)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+VLOOKUP(A1883,Codigos_mercados_mayoristas[],2,0)</f>
        <v>Valparaíso</v>
      </c>
      <c r="C1883" s="12">
        <v>44153</v>
      </c>
      <c r="D1883" s="3">
        <f>+VLOOKUP(A1883,Codigos_mercados_mayoristas[],3,0)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x14ac:dyDescent="0.35">
      <c r="A1884" s="8" t="s">
        <v>60</v>
      </c>
      <c r="B1884" s="3" t="str">
        <f>+VLOOKUP(A1884,Codigos_mercados_mayoristas[],2,0)</f>
        <v>Valparaíso</v>
      </c>
      <c r="C1884" s="12">
        <v>44153</v>
      </c>
      <c r="D1884" s="3">
        <f>+VLOOKUP(A1884,Codigos_mercados_mayoristas[],3,0)</f>
        <v>5</v>
      </c>
      <c r="E1884" s="3"/>
      <c r="F1884" s="3" t="str">
        <f>+VLOOKUP(G1884,Codigos_class_frutas[],2,0)</f>
        <v>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+VLOOKUP(A1885,Codigos_mercados_mayoristas[],2,0)</f>
        <v>Valparaíso</v>
      </c>
      <c r="C1885" s="12">
        <v>44153</v>
      </c>
      <c r="D1885" s="3">
        <f>+VLOOKUP(A1885,Codigos_mercados_mayoristas[],3,0)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+VLOOKUP(A1886,Codigos_mercados_mayoristas[],2,0)</f>
        <v>Valparaíso</v>
      </c>
      <c r="C1886" s="12">
        <v>44153</v>
      </c>
      <c r="D1886" s="3">
        <f>+VLOOKUP(A1886,Codigos_mercados_mayoristas[],3,0)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+VLOOKUP(A1887,Codigos_mercados_mayoristas[],2,0)</f>
        <v>Valparaíso</v>
      </c>
      <c r="C1887" s="12">
        <v>44153</v>
      </c>
      <c r="D1887" s="3">
        <f>+VLOOKUP(A1887,Codigos_mercados_mayoristas[],3,0)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+VLOOKUP(A1888,Codigos_mercados_mayoristas[],2,0)</f>
        <v>Valparaíso</v>
      </c>
      <c r="C1888" s="12">
        <v>44153</v>
      </c>
      <c r="D1888" s="3">
        <f>+VLOOKUP(A1888,Codigos_mercados_mayoristas[],3,0)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+VLOOKUP(A1889,Codigos_mercados_mayoristas[],2,0)</f>
        <v>Valparaíso</v>
      </c>
      <c r="C1889" s="12">
        <v>44153</v>
      </c>
      <c r="D1889" s="3">
        <f>+VLOOKUP(A1889,Codigos_mercados_mayoristas[],3,0)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+VLOOKUP(A1890,Codigos_mercados_mayoristas[],2,0)</f>
        <v>Valparaíso</v>
      </c>
      <c r="C1890" s="12">
        <v>44153</v>
      </c>
      <c r="D1890" s="3">
        <f>+VLOOKUP(A1890,Codigos_mercados_mayoristas[],3,0)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+VLOOKUP(A1891,Codigos_mercados_mayoristas[],2,0)</f>
        <v>Valparaíso</v>
      </c>
      <c r="C1891" s="12">
        <v>44153</v>
      </c>
      <c r="D1891" s="3">
        <f>+VLOOKUP(A1891,Codigos_mercados_mayoristas[],3,0)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+VLOOKUP(A1892,Codigos_mercados_mayoristas[],2,0)</f>
        <v>Valparaíso</v>
      </c>
      <c r="C1892" s="12">
        <v>44153</v>
      </c>
      <c r="D1892" s="3">
        <f>+VLOOKUP(A1892,Codigos_mercados_mayoristas[],3,0)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+VLOOKUP(A1893,Codigos_mercados_mayoristas[],2,0)</f>
        <v>Valparaíso</v>
      </c>
      <c r="C1893" s="12">
        <v>44153</v>
      </c>
      <c r="D1893" s="3">
        <f>+VLOOKUP(A1893,Codigos_mercados_mayoristas[],3,0)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+VLOOKUP(A1894,Codigos_mercados_mayoristas[],2,0)</f>
        <v>Valparaíso</v>
      </c>
      <c r="C1894" s="12">
        <v>44153</v>
      </c>
      <c r="D1894" s="3">
        <f>+VLOOKUP(A1894,Codigos_mercados_mayoristas[],3,0)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+VLOOKUP(A1895,Codigos_mercados_mayoristas[],2,0)</f>
        <v>Valparaíso</v>
      </c>
      <c r="C1895" s="12">
        <v>44153</v>
      </c>
      <c r="D1895" s="3">
        <f>+VLOOKUP(A1895,Codigos_mercados_mayoristas[],3,0)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+VLOOKUP(A1896,Codigos_mercados_mayoristas[],2,0)</f>
        <v>Valparaíso</v>
      </c>
      <c r="C1896" s="12">
        <v>44153</v>
      </c>
      <c r="D1896" s="3">
        <f>+VLOOKUP(A1896,Codigos_mercados_mayoristas[],3,0)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+VLOOKUP(A1897,Codigos_mercados_mayoristas[],2,0)</f>
        <v>Valparaíso</v>
      </c>
      <c r="C1897" s="12">
        <v>44153</v>
      </c>
      <c r="D1897" s="3">
        <f>+VLOOKUP(A1897,Codigos_mercados_mayoristas[],3,0)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+VLOOKUP(A1898,Codigos_mercados_mayoristas[],2,0)</f>
        <v>Valparaíso</v>
      </c>
      <c r="C1898" s="12">
        <v>44153</v>
      </c>
      <c r="D1898" s="3">
        <f>+VLOOKUP(A1898,Codigos_mercados_mayoristas[],3,0)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+VLOOKUP(A1899,Codigos_mercados_mayoristas[],2,0)</f>
        <v>Valparaíso</v>
      </c>
      <c r="C1899" s="12">
        <v>44153</v>
      </c>
      <c r="D1899" s="3">
        <f>+VLOOKUP(A1899,Codigos_mercados_mayoristas[],3,0)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+VLOOKUP(A1900,Codigos_mercados_mayoristas[],2,0)</f>
        <v>Valparaíso</v>
      </c>
      <c r="C1900" s="12">
        <v>44153</v>
      </c>
      <c r="D1900" s="3">
        <f>+VLOOKUP(A1900,Codigos_mercados_mayoristas[],3,0)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x14ac:dyDescent="0.35">
      <c r="A1901" s="8" t="s">
        <v>60</v>
      </c>
      <c r="B1901" s="3" t="str">
        <f>+VLOOKUP(A1901,Codigos_mercados_mayoristas[],2,0)</f>
        <v>Valparaíso</v>
      </c>
      <c r="C1901" s="12">
        <v>44153</v>
      </c>
      <c r="D1901" s="3">
        <f>+VLOOKUP(A1901,Codigos_mercados_mayoristas[],3,0)</f>
        <v>5</v>
      </c>
      <c r="E1901" s="3"/>
      <c r="F1901" s="3" t="str">
        <f>+VLOOKUP(G1901,Codigos_class_frutas[],2,0)</f>
        <v>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x14ac:dyDescent="0.35">
      <c r="A1902" s="8" t="s">
        <v>60</v>
      </c>
      <c r="B1902" s="3" t="str">
        <f>+VLOOKUP(A1902,Codigos_mercados_mayoristas[],2,0)</f>
        <v>Valparaíso</v>
      </c>
      <c r="C1902" s="12">
        <v>44153</v>
      </c>
      <c r="D1902" s="3">
        <f>+VLOOKUP(A1902,Codigos_mercados_mayoristas[],3,0)</f>
        <v>5</v>
      </c>
      <c r="E1902" s="3"/>
      <c r="F1902" s="3" t="str">
        <f>+VLOOKUP(G1902,Codigos_class_frutas[],2,0)</f>
        <v>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x14ac:dyDescent="0.35">
      <c r="A1903" s="8" t="s">
        <v>60</v>
      </c>
      <c r="B1903" s="11" t="str">
        <f>+VLOOKUP(A1903,Codigos_mercados_mayoristas[],2,0)</f>
        <v>Valparaíso</v>
      </c>
      <c r="C1903" s="12">
        <v>44153</v>
      </c>
      <c r="D1903" s="11">
        <f>+VLOOKUP(A1903,Codigos_mercados_mayoristas[],3,0)</f>
        <v>5</v>
      </c>
      <c r="E1903" s="11"/>
      <c r="F1903" s="11" t="str">
        <f>+VLOOKUP(G1903,Codigos_class_frutas[],2,0)</f>
        <v>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+VLOOKUP(A1904,Codigos_mercados_mayoristas[],2,0)</f>
        <v>Coquimbo</v>
      </c>
      <c r="C1904" s="12">
        <v>44153</v>
      </c>
      <c r="D1904" s="3">
        <f>+VLOOKUP(A1904,Codigos_mercados_mayoristas[],3,0)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+VLOOKUP(A1905,Codigos_mercados_mayoristas[],2,0)</f>
        <v>Coquimbo</v>
      </c>
      <c r="C1905" s="12">
        <v>44153</v>
      </c>
      <c r="D1905" s="3">
        <f>+VLOOKUP(A1905,Codigos_mercados_mayoristas[],3,0)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+VLOOKUP(A1906,Codigos_mercados_mayoristas[],2,0)</f>
        <v>Coquimbo</v>
      </c>
      <c r="C1906" s="12">
        <v>44153</v>
      </c>
      <c r="D1906" s="3">
        <f>+VLOOKUP(A1906,Codigos_mercados_mayoristas[],3,0)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+VLOOKUP(A1907,Codigos_mercados_mayoristas[],2,0)</f>
        <v>Coquimbo</v>
      </c>
      <c r="C1907" s="12">
        <v>44153</v>
      </c>
      <c r="D1907" s="3">
        <f>+VLOOKUP(A1907,Codigos_mercados_mayoristas[],3,0)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+VLOOKUP(A1908,Codigos_mercados_mayoristas[],2,0)</f>
        <v>Coquimbo</v>
      </c>
      <c r="C1908" s="12">
        <v>44153</v>
      </c>
      <c r="D1908" s="3">
        <f>+VLOOKUP(A1908,Codigos_mercados_mayoristas[],3,0)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+VLOOKUP(A1909,Codigos_mercados_mayoristas[],2,0)</f>
        <v>Coquimbo</v>
      </c>
      <c r="C1909" s="12">
        <v>44153</v>
      </c>
      <c r="D1909" s="3">
        <f>+VLOOKUP(A1909,Codigos_mercados_mayoristas[],3,0)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+VLOOKUP(A1910,Codigos_mercados_mayoristas[],2,0)</f>
        <v>Coquimbo</v>
      </c>
      <c r="C1910" s="12">
        <v>44153</v>
      </c>
      <c r="D1910" s="3">
        <f>+VLOOKUP(A1910,Codigos_mercados_mayoristas[],3,0)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+VLOOKUP(A1911,Codigos_mercados_mayoristas[],2,0)</f>
        <v>Coquimbo</v>
      </c>
      <c r="C1911" s="12">
        <v>44153</v>
      </c>
      <c r="D1911" s="3">
        <f>+VLOOKUP(A1911,Codigos_mercados_mayoristas[],3,0)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+VLOOKUP(A1912,Codigos_mercados_mayoristas[],2,0)</f>
        <v>Coquimbo</v>
      </c>
      <c r="C1912" s="12">
        <v>44153</v>
      </c>
      <c r="D1912" s="3">
        <f>+VLOOKUP(A1912,Codigos_mercados_mayoristas[],3,0)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+VLOOKUP(A1913,Codigos_mercados_mayoristas[],2,0)</f>
        <v>Coquimbo</v>
      </c>
      <c r="C1913" s="12">
        <v>44153</v>
      </c>
      <c r="D1913" s="3">
        <f>+VLOOKUP(A1913,Codigos_mercados_mayoristas[],3,0)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+VLOOKUP(A1914,Codigos_mercados_mayoristas[],2,0)</f>
        <v>Coquimbo</v>
      </c>
      <c r="C1914" s="12">
        <v>44153</v>
      </c>
      <c r="D1914" s="3">
        <f>+VLOOKUP(A1914,Codigos_mercados_mayoristas[],3,0)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+VLOOKUP(A1915,Codigos_mercados_mayoristas[],2,0)</f>
        <v>Coquimbo</v>
      </c>
      <c r="C1915" s="12">
        <v>44153</v>
      </c>
      <c r="D1915" s="3">
        <f>+VLOOKUP(A1915,Codigos_mercados_mayoristas[],3,0)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+VLOOKUP(A1916,Codigos_mercados_mayoristas[],2,0)</f>
        <v>Coquimbo</v>
      </c>
      <c r="C1916" s="12">
        <v>44153</v>
      </c>
      <c r="D1916" s="3">
        <f>+VLOOKUP(A1916,Codigos_mercados_mayoristas[],3,0)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+VLOOKUP(A1917,Codigos_mercados_mayoristas[],2,0)</f>
        <v>Coquimbo</v>
      </c>
      <c r="C1917" s="12">
        <v>44153</v>
      </c>
      <c r="D1917" s="3">
        <f>+VLOOKUP(A1917,Codigos_mercados_mayoristas[],3,0)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+VLOOKUP(A1918,Codigos_mercados_mayoristas[],2,0)</f>
        <v>Coquimbo</v>
      </c>
      <c r="C1918" s="12">
        <v>44153</v>
      </c>
      <c r="D1918" s="3">
        <f>+VLOOKUP(A1918,Codigos_mercados_mayoristas[],3,0)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+VLOOKUP(A1919,Codigos_mercados_mayoristas[],2,0)</f>
        <v>Coquimbo</v>
      </c>
      <c r="C1919" s="12">
        <v>44153</v>
      </c>
      <c r="D1919" s="3">
        <f>+VLOOKUP(A1919,Codigos_mercados_mayoristas[],3,0)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+VLOOKUP(A1920,Codigos_mercados_mayoristas[],2,0)</f>
        <v>Coquimbo</v>
      </c>
      <c r="C1920" s="12">
        <v>44153</v>
      </c>
      <c r="D1920" s="3">
        <f>+VLOOKUP(A1920,Codigos_mercados_mayoristas[],3,0)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+VLOOKUP(A1921,Codigos_mercados_mayoristas[],2,0)</f>
        <v>Coquimbo</v>
      </c>
      <c r="C1921" s="12">
        <v>44153</v>
      </c>
      <c r="D1921" s="3">
        <f>+VLOOKUP(A1921,Codigos_mercados_mayoristas[],3,0)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+VLOOKUP(A1922,Codigos_mercados_mayoristas[],2,0)</f>
        <v>Coquimbo</v>
      </c>
      <c r="C1922" s="12">
        <v>44153</v>
      </c>
      <c r="D1922" s="11">
        <f>+VLOOKUP(A1922,Codigos_mercados_mayoristas[],3,0)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+VLOOKUP(A1923,Codigos_mercados_mayoristas[],2,0)</f>
        <v>Coquimbo</v>
      </c>
      <c r="C1923" s="12">
        <v>44153</v>
      </c>
      <c r="D1923" s="3">
        <f>+VLOOKUP(A1923,Codigos_mercados_mayoristas[],3,0)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+VLOOKUP(A1924,Codigos_mercados_mayoristas[],2,0)</f>
        <v>Coquimbo</v>
      </c>
      <c r="C1924" s="12">
        <v>44153</v>
      </c>
      <c r="D1924" s="3">
        <f>+VLOOKUP(A1924,Codigos_mercados_mayoristas[],3,0)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664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+VLOOKUP(A1925,Codigos_mercados_mayoristas[],2,0)</f>
        <v>Coquimbo</v>
      </c>
      <c r="C1925" s="12">
        <v>44153</v>
      </c>
      <c r="D1925" s="3">
        <f>+VLOOKUP(A1925,Codigos_mercados_mayoristas[],3,0)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664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+VLOOKUP(A1926,Codigos_mercados_mayoristas[],2,0)</f>
        <v>Coquimbo</v>
      </c>
      <c r="C1926" s="12">
        <v>44153</v>
      </c>
      <c r="D1926" s="3">
        <f>+VLOOKUP(A1926,Codigos_mercados_mayoristas[],3,0)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+VLOOKUP(A1927,Codigos_mercados_mayoristas[],2,0)</f>
        <v>Coquimbo</v>
      </c>
      <c r="C1927" s="12">
        <v>44153</v>
      </c>
      <c r="D1927" s="3">
        <f>+VLOOKUP(A1927,Codigos_mercados_mayoristas[],3,0)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+VLOOKUP(A1928,Codigos_mercados_mayoristas[],2,0)</f>
        <v>Coquimbo</v>
      </c>
      <c r="C1928" s="12">
        <v>44153</v>
      </c>
      <c r="D1928" s="3">
        <f>+VLOOKUP(A1928,Codigos_mercados_mayoristas[],3,0)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+VLOOKUP(A1929,Codigos_mercados_mayoristas[],2,0)</f>
        <v>Coquimbo</v>
      </c>
      <c r="C1929" s="12">
        <v>44153</v>
      </c>
      <c r="D1929" s="3">
        <f>+VLOOKUP(A1929,Codigos_mercados_mayoristas[],3,0)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+VLOOKUP(A1930,Codigos_mercados_mayoristas[],2,0)</f>
        <v>Coquimbo</v>
      </c>
      <c r="C1930" s="12">
        <v>44153</v>
      </c>
      <c r="D1930" s="3">
        <f>+VLOOKUP(A1930,Codigos_mercados_mayoristas[],3,0)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+VLOOKUP(A1931,Codigos_mercados_mayoristas[],2,0)</f>
        <v>Coquimbo</v>
      </c>
      <c r="C1931" s="12">
        <v>44153</v>
      </c>
      <c r="D1931" s="3">
        <f>+VLOOKUP(A1931,Codigos_mercados_mayoristas[],3,0)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+VLOOKUP(A1932,Codigos_mercados_mayoristas[],2,0)</f>
        <v>Coquimbo</v>
      </c>
      <c r="C1932" s="12">
        <v>44153</v>
      </c>
      <c r="D1932" s="3">
        <f>+VLOOKUP(A1932,Codigos_mercados_mayoristas[],3,0)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+VLOOKUP(A1933,Codigos_mercados_mayoristas[],2,0)</f>
        <v>Coquimbo</v>
      </c>
      <c r="C1933" s="12">
        <v>44153</v>
      </c>
      <c r="D1933" s="3">
        <f>+VLOOKUP(A1933,Codigos_mercados_mayoristas[],3,0)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+VLOOKUP(A1934,Codigos_mercados_mayoristas[],2,0)</f>
        <v>Coquimbo</v>
      </c>
      <c r="C1934" s="12">
        <v>44153</v>
      </c>
      <c r="D1934" s="3">
        <f>+VLOOKUP(A1934,Codigos_mercados_mayoristas[],3,0)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+VLOOKUP(A1935,Codigos_mercados_mayoristas[],2,0)</f>
        <v>Coquimbo</v>
      </c>
      <c r="C1935" s="12">
        <v>44153</v>
      </c>
      <c r="D1935" s="3">
        <f>+VLOOKUP(A1935,Codigos_mercados_mayoristas[],3,0)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+VLOOKUP(A1936,Codigos_mercados_mayoristas[],2,0)</f>
        <v>Coquimbo</v>
      </c>
      <c r="C1936" s="12">
        <v>44153</v>
      </c>
      <c r="D1936" s="3">
        <f>+VLOOKUP(A1936,Codigos_mercados_mayoristas[],3,0)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+VLOOKUP(A1937,Codigos_mercados_mayoristas[],2,0)</f>
        <v>Coquimbo</v>
      </c>
      <c r="C1937" s="12">
        <v>44153</v>
      </c>
      <c r="D1937" s="3">
        <f>+VLOOKUP(A1937,Codigos_mercados_mayoristas[],3,0)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+VLOOKUP(A1938,Codigos_mercados_mayoristas[],2,0)</f>
        <v>Coquimbo</v>
      </c>
      <c r="C1938" s="12">
        <v>44153</v>
      </c>
      <c r="D1938" s="3">
        <f>+VLOOKUP(A1938,Codigos_mercados_mayoristas[],3,0)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+VLOOKUP(A1939,Codigos_mercados_mayoristas[],2,0)</f>
        <v>Coquimbo</v>
      </c>
      <c r="C1939" s="12">
        <v>44153</v>
      </c>
      <c r="D1939" s="3">
        <f>+VLOOKUP(A1939,Codigos_mercados_mayoristas[],3,0)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+VLOOKUP(A1940,Codigos_mercados_mayoristas[],2,0)</f>
        <v>Coquimbo</v>
      </c>
      <c r="C1940" s="12">
        <v>44153</v>
      </c>
      <c r="D1940" s="3">
        <f>+VLOOKUP(A1940,Codigos_mercados_mayoristas[],3,0)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+VLOOKUP(A1941,Codigos_mercados_mayoristas[],2,0)</f>
        <v>Coquimbo</v>
      </c>
      <c r="C1941" s="12">
        <v>44153</v>
      </c>
      <c r="D1941" s="3">
        <f>+VLOOKUP(A1941,Codigos_mercados_mayoristas[],3,0)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+VLOOKUP(A1942,Codigos_mercados_mayoristas[],2,0)</f>
        <v>Coquimbo</v>
      </c>
      <c r="C1942" s="12">
        <v>44153</v>
      </c>
      <c r="D1942" s="3">
        <f>+VLOOKUP(A1942,Codigos_mercados_mayoristas[],3,0)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+VLOOKUP(A1943,Codigos_mercados_mayoristas[],2,0)</f>
        <v>Coquimbo</v>
      </c>
      <c r="C1943" s="12">
        <v>44153</v>
      </c>
      <c r="D1943" s="3">
        <f>+VLOOKUP(A1943,Codigos_mercados_mayoristas[],3,0)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+VLOOKUP(A1944,Codigos_mercados_mayoristas[],2,0)</f>
        <v>Coquimbo</v>
      </c>
      <c r="C1944" s="12">
        <v>44153</v>
      </c>
      <c r="D1944" s="3">
        <f>+VLOOKUP(A1944,Codigos_mercados_mayoristas[],3,0)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+VLOOKUP(A1945,Codigos_mercados_mayoristas[],2,0)</f>
        <v>Coquimbo</v>
      </c>
      <c r="C1945" s="12">
        <v>44153</v>
      </c>
      <c r="D1945" s="3">
        <f>+VLOOKUP(A1945,Codigos_mercados_mayoristas[],3,0)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+VLOOKUP(A1946,Codigos_mercados_mayoristas[],2,0)</f>
        <v>Coquimbo</v>
      </c>
      <c r="C1946" s="12">
        <v>44153</v>
      </c>
      <c r="D1946" s="11">
        <f>+VLOOKUP(A1946,Codigos_mercados_mayoristas[],3,0)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+VLOOKUP(A1947,Codigos_mercados_mayoristas[],2,0)</f>
        <v>Bíobío</v>
      </c>
      <c r="C1947" s="12">
        <v>44153</v>
      </c>
      <c r="D1947" s="3">
        <f>+VLOOKUP(A1947,Codigos_mercados_mayoristas[],3,0)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+VLOOKUP(A1948,Codigos_mercados_mayoristas[],2,0)</f>
        <v>Bíobío</v>
      </c>
      <c r="C1948" s="12">
        <v>44153</v>
      </c>
      <c r="D1948" s="3">
        <f>+VLOOKUP(A1948,Codigos_mercados_mayoristas[],3,0)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+VLOOKUP(A1949,Codigos_mercados_mayoristas[],2,0)</f>
        <v>Bíobío</v>
      </c>
      <c r="C1949" s="12">
        <v>44153</v>
      </c>
      <c r="D1949" s="3">
        <f>+VLOOKUP(A1949,Codigos_mercados_mayoristas[],3,0)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+VLOOKUP(A1950,Codigos_mercados_mayoristas[],2,0)</f>
        <v>Bíobío</v>
      </c>
      <c r="C1950" s="12">
        <v>44153</v>
      </c>
      <c r="D1950" s="3">
        <f>+VLOOKUP(A1950,Codigos_mercados_mayoristas[],3,0)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+VLOOKUP(A1951,Codigos_mercados_mayoristas[],2,0)</f>
        <v>Bíobío</v>
      </c>
      <c r="C1951" s="12">
        <v>44153</v>
      </c>
      <c r="D1951" s="3">
        <f>+VLOOKUP(A1951,Codigos_mercados_mayoristas[],3,0)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+VLOOKUP(A1952,Codigos_mercados_mayoristas[],2,0)</f>
        <v>Bíobío</v>
      </c>
      <c r="C1952" s="12">
        <v>44153</v>
      </c>
      <c r="D1952" s="3">
        <f>+VLOOKUP(A1952,Codigos_mercados_mayoristas[],3,0)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+VLOOKUP(A1953,Codigos_mercados_mayoristas[],2,0)</f>
        <v>Bíobío</v>
      </c>
      <c r="C1953" s="12">
        <v>44153</v>
      </c>
      <c r="D1953" s="3">
        <f>+VLOOKUP(A1953,Codigos_mercados_mayoristas[],3,0)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+VLOOKUP(A1954,Codigos_mercados_mayoristas[],2,0)</f>
        <v>Bíobío</v>
      </c>
      <c r="C1954" s="12">
        <v>44153</v>
      </c>
      <c r="D1954" s="3">
        <f>+VLOOKUP(A1954,Codigos_mercados_mayoristas[],3,0)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+VLOOKUP(A1955,Codigos_mercados_mayoristas[],2,0)</f>
        <v>Bíobío</v>
      </c>
      <c r="C1955" s="12">
        <v>44153</v>
      </c>
      <c r="D1955" s="3">
        <f>+VLOOKUP(A1955,Codigos_mercados_mayoristas[],3,0)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+VLOOKUP(A1956,Codigos_mercados_mayoristas[],2,0)</f>
        <v>Bíobío</v>
      </c>
      <c r="C1956" s="12">
        <v>44153</v>
      </c>
      <c r="D1956" s="3">
        <f>+VLOOKUP(A1956,Codigos_mercados_mayoristas[],3,0)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+VLOOKUP(A1957,Codigos_mercados_mayoristas[],2,0)</f>
        <v>Bíobío</v>
      </c>
      <c r="C1957" s="12">
        <v>44153</v>
      </c>
      <c r="D1957" s="3">
        <f>+VLOOKUP(A1957,Codigos_mercados_mayoristas[],3,0)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+VLOOKUP(A1958,Codigos_mercados_mayoristas[],2,0)</f>
        <v>Bíobío</v>
      </c>
      <c r="C1958" s="12">
        <v>44153</v>
      </c>
      <c r="D1958" s="3">
        <f>+VLOOKUP(A1958,Codigos_mercados_mayoristas[],3,0)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+VLOOKUP(A1959,Codigos_mercados_mayoristas[],2,0)</f>
        <v>Bíobío</v>
      </c>
      <c r="C1959" s="12">
        <v>44153</v>
      </c>
      <c r="D1959" s="3">
        <f>+VLOOKUP(A1959,Codigos_mercados_mayoristas[],3,0)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+VLOOKUP(A1960,Codigos_mercados_mayoristas[],2,0)</f>
        <v>Bíobío</v>
      </c>
      <c r="C1960" s="12">
        <v>44153</v>
      </c>
      <c r="D1960" s="3">
        <f>+VLOOKUP(A1960,Codigos_mercados_mayoristas[],3,0)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765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+VLOOKUP(A1961,Codigos_mercados_mayoristas[],2,0)</f>
        <v>Bíobío</v>
      </c>
      <c r="C1961" s="12">
        <v>44153</v>
      </c>
      <c r="D1961" s="3">
        <f>+VLOOKUP(A1961,Codigos_mercados_mayoristas[],3,0)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765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+VLOOKUP(A1962,Codigos_mercados_mayoristas[],2,0)</f>
        <v>Bíobío</v>
      </c>
      <c r="C1962" s="12">
        <v>44153</v>
      </c>
      <c r="D1962" s="3">
        <f>+VLOOKUP(A1962,Codigos_mercados_mayoristas[],3,0)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+VLOOKUP(A1963,Codigos_mercados_mayoristas[],2,0)</f>
        <v>Bíobío</v>
      </c>
      <c r="C1963" s="12">
        <v>44153</v>
      </c>
      <c r="D1963" s="3">
        <f>+VLOOKUP(A1963,Codigos_mercados_mayoristas[],3,0)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+VLOOKUP(A1964,Codigos_mercados_mayoristas[],2,0)</f>
        <v>Bíobío</v>
      </c>
      <c r="C1964" s="12">
        <v>44153</v>
      </c>
      <c r="D1964" s="3">
        <f>+VLOOKUP(A1964,Codigos_mercados_mayoristas[],3,0)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678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+VLOOKUP(A1965,Codigos_mercados_mayoristas[],2,0)</f>
        <v>Bíobío</v>
      </c>
      <c r="C1965" s="12">
        <v>44153</v>
      </c>
      <c r="D1965" s="11">
        <f>+VLOOKUP(A1965,Codigos_mercados_mayoristas[],3,0)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678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+VLOOKUP(A1966,Codigos_mercados_mayoristas[],2,0)</f>
        <v>Los Lagos</v>
      </c>
      <c r="C1966" s="12">
        <v>44153</v>
      </c>
      <c r="D1966" s="3">
        <f>+VLOOKUP(A1966,Codigos_mercados_mayoristas[],3,0)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+VLOOKUP(A1967,Codigos_mercados_mayoristas[],2,0)</f>
        <v>Los Lagos</v>
      </c>
      <c r="C1967" s="12">
        <v>44153</v>
      </c>
      <c r="D1967" s="3">
        <f>+VLOOKUP(A1967,Codigos_mercados_mayoristas[],3,0)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+VLOOKUP(A1968,Codigos_mercados_mayoristas[],2,0)</f>
        <v>Los Lagos</v>
      </c>
      <c r="C1968" s="12">
        <v>44153</v>
      </c>
      <c r="D1968" s="3">
        <f>+VLOOKUP(A1968,Codigos_mercados_mayoristas[],3,0)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+VLOOKUP(A1969,Codigos_mercados_mayoristas[],2,0)</f>
        <v>Los Lagos</v>
      </c>
      <c r="C1969" s="12">
        <v>44153</v>
      </c>
      <c r="D1969" s="3">
        <f>+VLOOKUP(A1969,Codigos_mercados_mayoristas[],3,0)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+VLOOKUP(A1970,Codigos_mercados_mayoristas[],2,0)</f>
        <v>Los Lagos</v>
      </c>
      <c r="C1970" s="12">
        <v>44153</v>
      </c>
      <c r="D1970" s="3">
        <f>+VLOOKUP(A1970,Codigos_mercados_mayoristas[],3,0)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+VLOOKUP(A1971,Codigos_mercados_mayoristas[],2,0)</f>
        <v>Los Lagos</v>
      </c>
      <c r="C1971" s="12">
        <v>44153</v>
      </c>
      <c r="D1971" s="3">
        <f>+VLOOKUP(A1971,Codigos_mercados_mayoristas[],3,0)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+VLOOKUP(A1972,Codigos_mercados_mayoristas[],2,0)</f>
        <v>Los Lagos</v>
      </c>
      <c r="C1972" s="12">
        <v>44153</v>
      </c>
      <c r="D1972" s="3">
        <f>+VLOOKUP(A1972,Codigos_mercados_mayoristas[],3,0)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x14ac:dyDescent="0.35">
      <c r="A1973" s="8" t="s">
        <v>107</v>
      </c>
      <c r="B1973" s="3" t="str">
        <f>+VLOOKUP(A1973,Codigos_mercados_mayoristas[],2,0)</f>
        <v>Los Lagos</v>
      </c>
      <c r="C1973" s="12">
        <v>44153</v>
      </c>
      <c r="D1973" s="3">
        <f>+VLOOKUP(A1973,Codigos_mercados_mayoristas[],3,0)</f>
        <v>10</v>
      </c>
      <c r="E1973" s="3"/>
      <c r="F1973" s="3" t="str">
        <f>+VLOOKUP(G1973,Codigos_class_frutas[],2,0)</f>
        <v>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+VLOOKUP(A1974,Codigos_mercados_mayoristas[],2,0)</f>
        <v>Los Lagos</v>
      </c>
      <c r="C1974" s="12">
        <v>44153</v>
      </c>
      <c r="D1974" s="11">
        <f>+VLOOKUP(A1974,Codigos_mercados_mayoristas[],3,0)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+VLOOKUP(A1975,Codigos_mercados_mayoristas[],2,0)</f>
        <v>La Araucanía</v>
      </c>
      <c r="C1975" s="12">
        <v>44153</v>
      </c>
      <c r="D1975" s="3">
        <f>+VLOOKUP(A1975,Codigos_mercados_mayoristas[],3,0)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+VLOOKUP(A1976,Codigos_mercados_mayoristas[],2,0)</f>
        <v>La Araucanía</v>
      </c>
      <c r="C1976" s="12">
        <v>44153</v>
      </c>
      <c r="D1976" s="3">
        <f>+VLOOKUP(A1976,Codigos_mercados_mayoristas[],3,0)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694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+VLOOKUP(A1977,Codigos_mercados_mayoristas[],2,0)</f>
        <v>La Araucanía</v>
      </c>
      <c r="C1977" s="12">
        <v>44153</v>
      </c>
      <c r="D1977" s="3">
        <f>+VLOOKUP(A1977,Codigos_mercados_mayoristas[],3,0)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+VLOOKUP(A1978,Codigos_mercados_mayoristas[],2,0)</f>
        <v>La Araucanía</v>
      </c>
      <c r="C1978" s="12">
        <v>44153</v>
      </c>
      <c r="D1978" s="3">
        <f>+VLOOKUP(A1978,Codigos_mercados_mayoristas[],3,0)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+VLOOKUP(A1979,Codigos_mercados_mayoristas[],2,0)</f>
        <v>La Araucanía</v>
      </c>
      <c r="C1979" s="12">
        <v>44153</v>
      </c>
      <c r="D1979" s="3">
        <f>+VLOOKUP(A1979,Codigos_mercados_mayoristas[],3,0)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670</v>
      </c>
      <c r="H1979" s="3" t="s">
        <v>671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+VLOOKUP(A1980,Codigos_mercados_mayoristas[],2,0)</f>
        <v>La Araucanía</v>
      </c>
      <c r="C1980" s="12">
        <v>44153</v>
      </c>
      <c r="D1980" s="3">
        <f>+VLOOKUP(A1980,Codigos_mercados_mayoristas[],3,0)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+VLOOKUP(A1981,Codigos_mercados_mayoristas[],2,0)</f>
        <v>La Araucanía</v>
      </c>
      <c r="C1981" s="12">
        <v>44153</v>
      </c>
      <c r="D1981" s="3">
        <f>+VLOOKUP(A1981,Codigos_mercados_mayoristas[],3,0)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+VLOOKUP(A1982,Codigos_mercados_mayoristas[],2,0)</f>
        <v>La Araucanía</v>
      </c>
      <c r="C1982" s="12">
        <v>44153</v>
      </c>
      <c r="D1982" s="3">
        <f>+VLOOKUP(A1982,Codigos_mercados_mayoristas[],3,0)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+VLOOKUP(A1983,Codigos_mercados_mayoristas[],2,0)</f>
        <v>La Araucanía</v>
      </c>
      <c r="C1983" s="12">
        <v>44153</v>
      </c>
      <c r="D1983" s="3">
        <f>+VLOOKUP(A1983,Codigos_mercados_mayoristas[],3,0)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+VLOOKUP(A1984,Codigos_mercados_mayoristas[],2,0)</f>
        <v>La Araucanía</v>
      </c>
      <c r="C1984" s="12">
        <v>44153</v>
      </c>
      <c r="D1984" s="3">
        <f>+VLOOKUP(A1984,Codigos_mercados_mayoristas[],3,0)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+VLOOKUP(A1985,Codigos_mercados_mayoristas[],2,0)</f>
        <v>La Araucanía</v>
      </c>
      <c r="C1985" s="12">
        <v>44153</v>
      </c>
      <c r="D1985" s="3">
        <f>+VLOOKUP(A1985,Codigos_mercados_mayoristas[],3,0)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+VLOOKUP(A1986,Codigos_mercados_mayoristas[],2,0)</f>
        <v>La Araucanía</v>
      </c>
      <c r="C1986" s="12">
        <v>44153</v>
      </c>
      <c r="D1986" s="3">
        <f>+VLOOKUP(A1986,Codigos_mercados_mayoristas[],3,0)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+VLOOKUP(A1987,Codigos_mercados_mayoristas[],2,0)</f>
        <v>La Araucanía</v>
      </c>
      <c r="C1987" s="12">
        <v>44153</v>
      </c>
      <c r="D1987" s="3">
        <f>+VLOOKUP(A1987,Codigos_mercados_mayoristas[],3,0)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+VLOOKUP(A1988,Codigos_mercados_mayoristas[],2,0)</f>
        <v>La Araucanía</v>
      </c>
      <c r="C1988" s="12">
        <v>44153</v>
      </c>
      <c r="D1988" s="3">
        <f>+VLOOKUP(A1988,Codigos_mercados_mayoristas[],3,0)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695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696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+VLOOKUP(A1989,Codigos_mercados_mayoristas[],2,0)</f>
        <v>La Araucanía</v>
      </c>
      <c r="C1989" s="12">
        <v>44153</v>
      </c>
      <c r="D1989" s="3">
        <f>+VLOOKUP(A1989,Codigos_mercados_mayoristas[],3,0)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697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696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+VLOOKUP(A1990,Codigos_mercados_mayoristas[],2,0)</f>
        <v>La Araucanía</v>
      </c>
      <c r="C1990" s="12">
        <v>44153</v>
      </c>
      <c r="D1990" s="3">
        <f>+VLOOKUP(A1990,Codigos_mercados_mayoristas[],3,0)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+VLOOKUP(A1991,Codigos_mercados_mayoristas[],2,0)</f>
        <v>La Araucanía</v>
      </c>
      <c r="C1991" s="12">
        <v>44153</v>
      </c>
      <c r="D1991" s="3">
        <f>+VLOOKUP(A1991,Codigos_mercados_mayoristas[],3,0)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x14ac:dyDescent="0.35">
      <c r="A1992" s="8" t="s">
        <v>178</v>
      </c>
      <c r="B1992" s="3" t="str">
        <f>+VLOOKUP(A1992,Codigos_mercados_mayoristas[],2,0)</f>
        <v>La Araucanía</v>
      </c>
      <c r="C1992" s="12">
        <v>44153</v>
      </c>
      <c r="D1992" s="3">
        <f>+VLOOKUP(A1992,Codigos_mercados_mayoristas[],3,0)</f>
        <v>9</v>
      </c>
      <c r="E1992" s="3"/>
      <c r="F1992" s="3" t="str">
        <f>+VLOOKUP(G1992,Codigos_class_frutas[],2,0)</f>
        <v>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+VLOOKUP(A1993,Codigos_mercados_mayoristas[],2,0)</f>
        <v>La Araucanía</v>
      </c>
      <c r="C1993" s="12">
        <v>44153</v>
      </c>
      <c r="D1993" s="3">
        <f>+VLOOKUP(A1993,Codigos_mercados_mayoristas[],3,0)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+VLOOKUP(A1994,Codigos_mercados_mayoristas[],2,0)</f>
        <v>La Araucanía</v>
      </c>
      <c r="C1994" s="12">
        <v>44153</v>
      </c>
      <c r="D1994" s="3">
        <f>+VLOOKUP(A1994,Codigos_mercados_mayoristas[],3,0)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+VLOOKUP(A1995,Codigos_mercados_mayoristas[],2,0)</f>
        <v>La Araucanía</v>
      </c>
      <c r="C1995" s="12">
        <v>44153</v>
      </c>
      <c r="D1995" s="3">
        <f>+VLOOKUP(A1995,Codigos_mercados_mayoristas[],3,0)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766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+VLOOKUP(A1996,Codigos_mercados_mayoristas[],2,0)</f>
        <v>La Araucanía</v>
      </c>
      <c r="C1996" s="12">
        <v>44153</v>
      </c>
      <c r="D1996" s="3">
        <f>+VLOOKUP(A1996,Codigos_mercados_mayoristas[],3,0)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+VLOOKUP(A1997,Codigos_mercados_mayoristas[],2,0)</f>
        <v>La Araucanía</v>
      </c>
      <c r="C1997" s="12">
        <v>44153</v>
      </c>
      <c r="D1997" s="3">
        <f>+VLOOKUP(A1997,Codigos_mercados_mayoristas[],3,0)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+VLOOKUP(A1998,Codigos_mercados_mayoristas[],2,0)</f>
        <v>La Araucanía</v>
      </c>
      <c r="C1998" s="12">
        <v>44153</v>
      </c>
      <c r="D1998" s="3">
        <f>+VLOOKUP(A1998,Codigos_mercados_mayoristas[],3,0)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+VLOOKUP(A1999,Codigos_mercados_mayoristas[],2,0)</f>
        <v>La Araucanía</v>
      </c>
      <c r="C1999" s="12">
        <v>44153</v>
      </c>
      <c r="D1999" s="3">
        <f>+VLOOKUP(A1999,Codigos_mercados_mayoristas[],3,0)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+VLOOKUP(A2000,Codigos_mercados_mayoristas[],2,0)</f>
        <v>La Araucanía</v>
      </c>
      <c r="C2000" s="12">
        <v>44153</v>
      </c>
      <c r="D2000" s="3">
        <f>+VLOOKUP(A2000,Codigos_mercados_mayoristas[],3,0)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+VLOOKUP(A2001,Codigos_mercados_mayoristas[],2,0)</f>
        <v>La Araucanía</v>
      </c>
      <c r="C2001" s="12">
        <v>44153</v>
      </c>
      <c r="D2001" s="3">
        <f>+VLOOKUP(A2001,Codigos_mercados_mayoristas[],3,0)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+VLOOKUP(A2002,Codigos_mercados_mayoristas[],2,0)</f>
        <v>La Araucanía</v>
      </c>
      <c r="C2002" s="12">
        <v>44153</v>
      </c>
      <c r="D2002" s="3">
        <f>+VLOOKUP(A2002,Codigos_mercados_mayoristas[],3,0)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666</v>
      </c>
      <c r="H2002" s="3" t="s">
        <v>667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+VLOOKUP(A2003,Codigos_mercados_mayoristas[],2,0)</f>
        <v>La Araucanía</v>
      </c>
      <c r="C2003" s="12">
        <v>44153</v>
      </c>
      <c r="D2003" s="3">
        <f>+VLOOKUP(A2003,Codigos_mercados_mayoristas[],3,0)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666</v>
      </c>
      <c r="H2003" s="3" t="s">
        <v>667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+VLOOKUP(A2004,Codigos_mercados_mayoristas[],2,0)</f>
        <v>La Araucanía</v>
      </c>
      <c r="C2004" s="12">
        <v>44153</v>
      </c>
      <c r="D2004" s="3">
        <f>+VLOOKUP(A2004,Codigos_mercados_mayoristas[],3,0)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666</v>
      </c>
      <c r="H2004" s="3" t="s">
        <v>667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+VLOOKUP(A2005,Codigos_mercados_mayoristas[],2,0)</f>
        <v>La Araucanía</v>
      </c>
      <c r="C2005" s="12">
        <v>44153</v>
      </c>
      <c r="D2005" s="3">
        <f>+VLOOKUP(A2005,Codigos_mercados_mayoristas[],3,0)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767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+VLOOKUP(A2006,Codigos_mercados_mayoristas[],2,0)</f>
        <v>La Araucanía</v>
      </c>
      <c r="C2006" s="12">
        <v>44153</v>
      </c>
      <c r="D2006" s="3">
        <f>+VLOOKUP(A2006,Codigos_mercados_mayoristas[],3,0)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767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+VLOOKUP(A2007,Codigos_mercados_mayoristas[],2,0)</f>
        <v>La Araucanía</v>
      </c>
      <c r="C2007" s="12">
        <v>44153</v>
      </c>
      <c r="D2007" s="3">
        <f>+VLOOKUP(A2007,Codigos_mercados_mayoristas[],3,0)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767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+VLOOKUP(A2008,Codigos_mercados_mayoristas[],2,0)</f>
        <v>La Araucanía</v>
      </c>
      <c r="C2008" s="12">
        <v>44153</v>
      </c>
      <c r="D2008" s="3">
        <f>+VLOOKUP(A2008,Codigos_mercados_mayoristas[],3,0)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768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+VLOOKUP(A2009,Codigos_mercados_mayoristas[],2,0)</f>
        <v>La Araucanía</v>
      </c>
      <c r="C2009" s="12">
        <v>44153</v>
      </c>
      <c r="D2009" s="3">
        <f>+VLOOKUP(A2009,Codigos_mercados_mayoristas[],3,0)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x14ac:dyDescent="0.35">
      <c r="A2010" s="8" t="s">
        <v>178</v>
      </c>
      <c r="B2010" s="3" t="str">
        <f>+VLOOKUP(A2010,Codigos_mercados_mayoristas[],2,0)</f>
        <v>La Araucanía</v>
      </c>
      <c r="C2010" s="12">
        <v>44153</v>
      </c>
      <c r="D2010" s="3">
        <f>+VLOOKUP(A2010,Codigos_mercados_mayoristas[],3,0)</f>
        <v>9</v>
      </c>
      <c r="E2010" s="3"/>
      <c r="F2010" s="3" t="str">
        <f>+VLOOKUP(G2010,Codigos_class_frutas[],2,0)</f>
        <v>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x14ac:dyDescent="0.35">
      <c r="A2011" s="8" t="s">
        <v>178</v>
      </c>
      <c r="B2011" s="3" t="str">
        <f>+VLOOKUP(A2011,Codigos_mercados_mayoristas[],2,0)</f>
        <v>La Araucanía</v>
      </c>
      <c r="C2011" s="12">
        <v>44153</v>
      </c>
      <c r="D2011" s="3">
        <f>+VLOOKUP(A2011,Codigos_mercados_mayoristas[],3,0)</f>
        <v>9</v>
      </c>
      <c r="E2011" s="3"/>
      <c r="F2011" s="3" t="str">
        <f>+VLOOKUP(G2011,Codigos_class_frutas[],2,0)</f>
        <v>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x14ac:dyDescent="0.35">
      <c r="A2012" s="8" t="s">
        <v>178</v>
      </c>
      <c r="B2012" s="3" t="str">
        <f>+VLOOKUP(A2012,Codigos_mercados_mayoristas[],2,0)</f>
        <v>La Araucanía</v>
      </c>
      <c r="C2012" s="12">
        <v>44153</v>
      </c>
      <c r="D2012" s="3">
        <f>+VLOOKUP(A2012,Codigos_mercados_mayoristas[],3,0)</f>
        <v>9</v>
      </c>
      <c r="E2012" s="3"/>
      <c r="F2012" s="3" t="str">
        <f>+VLOOKUP(G2012,Codigos_class_frutas[],2,0)</f>
        <v>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x14ac:dyDescent="0.35">
      <c r="A2013" s="8" t="s">
        <v>178</v>
      </c>
      <c r="B2013" s="3" t="str">
        <f>+VLOOKUP(A2013,Codigos_mercados_mayoristas[],2,0)</f>
        <v>La Araucanía</v>
      </c>
      <c r="C2013" s="12">
        <v>44153</v>
      </c>
      <c r="D2013" s="3">
        <f>+VLOOKUP(A2013,Codigos_mercados_mayoristas[],3,0)</f>
        <v>9</v>
      </c>
      <c r="E2013" s="3"/>
      <c r="F2013" s="3" t="str">
        <f>+VLOOKUP(G2013,Codigos_class_frutas[],2,0)</f>
        <v>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x14ac:dyDescent="0.35">
      <c r="A2014" s="8" t="s">
        <v>178</v>
      </c>
      <c r="B2014" s="3" t="str">
        <f>+VLOOKUP(A2014,Codigos_mercados_mayoristas[],2,0)</f>
        <v>La Araucanía</v>
      </c>
      <c r="C2014" s="12">
        <v>44153</v>
      </c>
      <c r="D2014" s="3">
        <f>+VLOOKUP(A2014,Codigos_mercados_mayoristas[],3,0)</f>
        <v>9</v>
      </c>
      <c r="E2014" s="3"/>
      <c r="F2014" s="3" t="str">
        <f>+VLOOKUP(G2014,Codigos_class_frutas[],2,0)</f>
        <v>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+VLOOKUP(A2015,Codigos_mercados_mayoristas[],2,0)</f>
        <v>La Araucanía</v>
      </c>
      <c r="C2015" s="12">
        <v>44153</v>
      </c>
      <c r="D2015" s="3">
        <f>+VLOOKUP(A2015,Codigos_mercados_mayoristas[],3,0)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+VLOOKUP(A2016,Codigos_mercados_mayoristas[],2,0)</f>
        <v>La Araucanía</v>
      </c>
      <c r="C2016" s="12">
        <v>44153</v>
      </c>
      <c r="D2016" s="3">
        <f>+VLOOKUP(A2016,Codigos_mercados_mayoristas[],3,0)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680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681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+VLOOKUP(A2017,Codigos_mercados_mayoristas[],2,0)</f>
        <v>La Araucanía</v>
      </c>
      <c r="C2017" s="12">
        <v>44153</v>
      </c>
      <c r="D2017" s="3">
        <f>+VLOOKUP(A2017,Codigos_mercados_mayoristas[],3,0)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+VLOOKUP(A2018,Codigos_mercados_mayoristas[],2,0)</f>
        <v>La Araucanía</v>
      </c>
      <c r="C2018" s="12">
        <v>44153</v>
      </c>
      <c r="D2018" s="11">
        <f>+VLOOKUP(A2018,Codigos_mercados_mayoristas[],3,0)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+VLOOKUP(A2019,Codigos_mercados_mayoristas[],2,0)</f>
        <v>Ñuble</v>
      </c>
      <c r="C2019" s="12">
        <v>44153</v>
      </c>
      <c r="D2019" s="3">
        <f>+VLOOKUP(A2019,Codigos_mercados_mayoristas[],3,0)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+VLOOKUP(A2020,Codigos_mercados_mayoristas[],2,0)</f>
        <v>Ñuble</v>
      </c>
      <c r="C2020" s="12">
        <v>44153</v>
      </c>
      <c r="D2020" s="3">
        <f>+VLOOKUP(A2020,Codigos_mercados_mayoristas[],3,0)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+VLOOKUP(A2021,Codigos_mercados_mayoristas[],2,0)</f>
        <v>Ñuble</v>
      </c>
      <c r="C2021" s="12">
        <v>44153</v>
      </c>
      <c r="D2021" s="3">
        <f>+VLOOKUP(A2021,Codigos_mercados_mayoristas[],3,0)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+VLOOKUP(A2022,Codigos_mercados_mayoristas[],2,0)</f>
        <v>Ñuble</v>
      </c>
      <c r="C2022" s="12">
        <v>44153</v>
      </c>
      <c r="D2022" s="3">
        <f>+VLOOKUP(A2022,Codigos_mercados_mayoristas[],3,0)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+VLOOKUP(A2023,Codigos_mercados_mayoristas[],2,0)</f>
        <v>Ñuble</v>
      </c>
      <c r="C2023" s="12">
        <v>44153</v>
      </c>
      <c r="D2023" s="3">
        <f>+VLOOKUP(A2023,Codigos_mercados_mayoristas[],3,0)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679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+VLOOKUP(A2024,Codigos_mercados_mayoristas[],2,0)</f>
        <v>Ñuble</v>
      </c>
      <c r="C2024" s="12">
        <v>44153</v>
      </c>
      <c r="D2024" s="3">
        <f>+VLOOKUP(A2024,Codigos_mercados_mayoristas[],3,0)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679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+VLOOKUP(A2025,Codigos_mercados_mayoristas[],2,0)</f>
        <v>Ñuble</v>
      </c>
      <c r="C2025" s="12">
        <v>44153</v>
      </c>
      <c r="D2025" s="3">
        <f>+VLOOKUP(A2025,Codigos_mercados_mayoristas[],3,0)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+VLOOKUP(A2026,Codigos_mercados_mayoristas[],2,0)</f>
        <v>Ñuble</v>
      </c>
      <c r="C2026" s="12">
        <v>44153</v>
      </c>
      <c r="D2026" s="3">
        <f>+VLOOKUP(A2026,Codigos_mercados_mayoristas[],3,0)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+VLOOKUP(A2027,Codigos_mercados_mayoristas[],2,0)</f>
        <v>Ñuble</v>
      </c>
      <c r="C2027" s="12">
        <v>44153</v>
      </c>
      <c r="D2027" s="3">
        <f>+VLOOKUP(A2027,Codigos_mercados_mayoristas[],3,0)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+VLOOKUP(A2028,Codigos_mercados_mayoristas[],2,0)</f>
        <v>Ñuble</v>
      </c>
      <c r="C2028" s="12">
        <v>44153</v>
      </c>
      <c r="D2028" s="3">
        <f>+VLOOKUP(A2028,Codigos_mercados_mayoristas[],3,0)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+VLOOKUP(A2029,Codigos_mercados_mayoristas[],2,0)</f>
        <v>Ñuble</v>
      </c>
      <c r="C2029" s="12">
        <v>44153</v>
      </c>
      <c r="D2029" s="3">
        <f>+VLOOKUP(A2029,Codigos_mercados_mayoristas[],3,0)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+VLOOKUP(A2030,Codigos_mercados_mayoristas[],2,0)</f>
        <v>Ñuble</v>
      </c>
      <c r="C2030" s="12">
        <v>44153</v>
      </c>
      <c r="D2030" s="3">
        <f>+VLOOKUP(A2030,Codigos_mercados_mayoristas[],3,0)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+VLOOKUP(A2031,Codigos_mercados_mayoristas[],2,0)</f>
        <v>Ñuble</v>
      </c>
      <c r="C2031" s="12">
        <v>44153</v>
      </c>
      <c r="D2031" s="3">
        <f>+VLOOKUP(A2031,Codigos_mercados_mayoristas[],3,0)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+VLOOKUP(A2032,Codigos_mercados_mayoristas[],2,0)</f>
        <v>Ñuble</v>
      </c>
      <c r="C2032" s="12">
        <v>44153</v>
      </c>
      <c r="D2032" s="3">
        <f>+VLOOKUP(A2032,Codigos_mercados_mayoristas[],3,0)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+VLOOKUP(A2033,Codigos_mercados_mayoristas[],2,0)</f>
        <v>Ñuble</v>
      </c>
      <c r="C2033" s="12">
        <v>44153</v>
      </c>
      <c r="D2033" s="3">
        <f>+VLOOKUP(A2033,Codigos_mercados_mayoristas[],3,0)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+VLOOKUP(A2034,Codigos_mercados_mayoristas[],2,0)</f>
        <v>Ñuble</v>
      </c>
      <c r="C2034" s="12">
        <v>44153</v>
      </c>
      <c r="D2034" s="3">
        <f>+VLOOKUP(A2034,Codigos_mercados_mayoristas[],3,0)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+VLOOKUP(A2035,Codigos_mercados_mayoristas[],2,0)</f>
        <v>Ñuble</v>
      </c>
      <c r="C2035" s="12">
        <v>44153</v>
      </c>
      <c r="D2035" s="3">
        <f>+VLOOKUP(A2035,Codigos_mercados_mayoristas[],3,0)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x14ac:dyDescent="0.35">
      <c r="A2036" s="8" t="s">
        <v>166</v>
      </c>
      <c r="B2036" s="3" t="str">
        <f>+VLOOKUP(A2036,Codigos_mercados_mayoristas[],2,0)</f>
        <v>Ñuble</v>
      </c>
      <c r="C2036" s="12">
        <v>44153</v>
      </c>
      <c r="D2036" s="3">
        <f>+VLOOKUP(A2036,Codigos_mercados_mayoristas[],3,0)</f>
        <v>16</v>
      </c>
      <c r="E2036" s="3"/>
      <c r="F2036" s="3" t="str">
        <f>+VLOOKUP(G2036,Codigos_class_frutas[],2,0)</f>
        <v>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x14ac:dyDescent="0.35">
      <c r="A2037" s="8" t="s">
        <v>166</v>
      </c>
      <c r="B2037" s="3" t="str">
        <f>+VLOOKUP(A2037,Codigos_mercados_mayoristas[],2,0)</f>
        <v>Ñuble</v>
      </c>
      <c r="C2037" s="12">
        <v>44153</v>
      </c>
      <c r="D2037" s="3">
        <f>+VLOOKUP(A2037,Codigos_mercados_mayoristas[],3,0)</f>
        <v>16</v>
      </c>
      <c r="E2037" s="3"/>
      <c r="F2037" s="3" t="str">
        <f>+VLOOKUP(G2037,Codigos_class_frutas[],2,0)</f>
        <v>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x14ac:dyDescent="0.35">
      <c r="A2038" s="8" t="s">
        <v>166</v>
      </c>
      <c r="B2038" s="11" t="str">
        <f>+VLOOKUP(A2038,Codigos_mercados_mayoristas[],2,0)</f>
        <v>Ñuble</v>
      </c>
      <c r="C2038" s="12">
        <v>44153</v>
      </c>
      <c r="D2038" s="11">
        <f>+VLOOKUP(A2038,Codigos_mercados_mayoristas[],3,0)</f>
        <v>16</v>
      </c>
      <c r="E2038" s="11"/>
      <c r="F2038" s="11" t="str">
        <f>+VLOOKUP(G2038,Codigos_class_frutas[],2,0)</f>
        <v>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+VLOOKUP(A2039,Codigos_mercados_mayoristas[],2,0)</f>
        <v>Arica y Parinacota</v>
      </c>
      <c r="C2039" s="12">
        <v>44153</v>
      </c>
      <c r="D2039" s="3">
        <f>+VLOOKUP(A2039,Codigos_mercados_mayoristas[],3,0)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+VLOOKUP(A2040,Codigos_mercados_mayoristas[],2,0)</f>
        <v>Arica y Parinacota</v>
      </c>
      <c r="C2040" s="12">
        <v>44153</v>
      </c>
      <c r="D2040" s="3">
        <f>+VLOOKUP(A2040,Codigos_mercados_mayoristas[],3,0)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+VLOOKUP(A2041,Codigos_mercados_mayoristas[],2,0)</f>
        <v>Arica y Parinacota</v>
      </c>
      <c r="C2041" s="12">
        <v>44153</v>
      </c>
      <c r="D2041" s="3">
        <f>+VLOOKUP(A2041,Codigos_mercados_mayoristas[],3,0)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670</v>
      </c>
      <c r="H2041" s="3" t="s">
        <v>671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+VLOOKUP(A2042,Codigos_mercados_mayoristas[],2,0)</f>
        <v>Arica y Parinacota</v>
      </c>
      <c r="C2042" s="12">
        <v>44153</v>
      </c>
      <c r="D2042" s="3">
        <f>+VLOOKUP(A2042,Codigos_mercados_mayoristas[],3,0)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670</v>
      </c>
      <c r="H2042" s="3" t="s">
        <v>671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+VLOOKUP(A2043,Codigos_mercados_mayoristas[],2,0)</f>
        <v>Arica y Parinacota</v>
      </c>
      <c r="C2043" s="12">
        <v>44153</v>
      </c>
      <c r="D2043" s="3">
        <f>+VLOOKUP(A2043,Codigos_mercados_mayoristas[],3,0)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+VLOOKUP(A2044,Codigos_mercados_mayoristas[],2,0)</f>
        <v>Arica y Parinacota</v>
      </c>
      <c r="C2044" s="12">
        <v>44153</v>
      </c>
      <c r="D2044" s="3">
        <f>+VLOOKUP(A2044,Codigos_mercados_mayoristas[],3,0)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+VLOOKUP(A2045,Codigos_mercados_mayoristas[],2,0)</f>
        <v>Arica y Parinacota</v>
      </c>
      <c r="C2045" s="12">
        <v>44153</v>
      </c>
      <c r="D2045" s="3">
        <f>+VLOOKUP(A2045,Codigos_mercados_mayoristas[],3,0)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x14ac:dyDescent="0.35">
      <c r="A2046" s="8" t="s">
        <v>10</v>
      </c>
      <c r="B2046" s="3" t="str">
        <f>+VLOOKUP(A2046,Codigos_mercados_mayoristas[],2,0)</f>
        <v>Arica y Parinacota</v>
      </c>
      <c r="C2046" s="12">
        <v>44153</v>
      </c>
      <c r="D2046" s="3">
        <f>+VLOOKUP(A2046,Codigos_mercados_mayoristas[],3,0)</f>
        <v>15</v>
      </c>
      <c r="E2046" s="3"/>
      <c r="F2046" s="3" t="str">
        <f>+VLOOKUP(G2046,Codigos_class_frutas[],2,0)</f>
        <v>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x14ac:dyDescent="0.35">
      <c r="A2047" s="8" t="s">
        <v>10</v>
      </c>
      <c r="B2047" s="3" t="str">
        <f>+VLOOKUP(A2047,Codigos_mercados_mayoristas[],2,0)</f>
        <v>Arica y Parinacota</v>
      </c>
      <c r="C2047" s="12">
        <v>44153</v>
      </c>
      <c r="D2047" s="3">
        <f>+VLOOKUP(A2047,Codigos_mercados_mayoristas[],3,0)</f>
        <v>15</v>
      </c>
      <c r="E2047" s="3"/>
      <c r="F2047" s="3" t="str">
        <f>+VLOOKUP(G2047,Codigos_class_frutas[],2,0)</f>
        <v>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+VLOOKUP(A2048,Codigos_mercados_mayoristas[],2,0)</f>
        <v>Arica y Parinacota</v>
      </c>
      <c r="C2048" s="12">
        <v>44153</v>
      </c>
      <c r="D2048" s="3">
        <f>+VLOOKUP(A2048,Codigos_mercados_mayoristas[],3,0)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682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+VLOOKUP(A2049,Codigos_mercados_mayoristas[],2,0)</f>
        <v>Arica y Parinacota</v>
      </c>
      <c r="C2049" s="12">
        <v>44153</v>
      </c>
      <c r="D2049" s="3">
        <f>+VLOOKUP(A2049,Codigos_mercados_mayoristas[],3,0)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+VLOOKUP(A2050,Codigos_mercados_mayoristas[],2,0)</f>
        <v>Arica y Parinacota</v>
      </c>
      <c r="C2050" s="12">
        <v>44153</v>
      </c>
      <c r="D2050" s="11">
        <f>+VLOOKUP(A2050,Codigos_mercados_mayoristas[],3,0)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+VLOOKUP(A2051,Codigos_mercados_mayoristas[],2,0)</f>
        <v>Metropolitana</v>
      </c>
      <c r="C2051" s="4">
        <v>44155</v>
      </c>
      <c r="D2051" s="3">
        <f>+VLOOKUP(A2051,Codigos_mercados_mayoristas[],3,0)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+VLOOKUP(A2052,Codigos_mercados_mayoristas[],2,0)</f>
        <v>Metropolitana</v>
      </c>
      <c r="C2052" s="4">
        <v>44155</v>
      </c>
      <c r="D2052" s="3">
        <f>+VLOOKUP(A2052,Codigos_mercados_mayoristas[],3,0)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+VLOOKUP(A2053,Codigos_mercados_mayoristas[],2,0)</f>
        <v>Metropolitana</v>
      </c>
      <c r="C2053" s="12">
        <v>44155</v>
      </c>
      <c r="D2053" s="3">
        <f>+VLOOKUP(A2053,Codigos_mercados_mayoristas[],3,0)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+VLOOKUP(A2054,Codigos_mercados_mayoristas[],2,0)</f>
        <v>Metropolitana</v>
      </c>
      <c r="C2054" s="12">
        <v>44155</v>
      </c>
      <c r="D2054" s="3">
        <f>+VLOOKUP(A2054,Codigos_mercados_mayoristas[],3,0)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+VLOOKUP(A2055,Codigos_mercados_mayoristas[],2,0)</f>
        <v>Metropolitana</v>
      </c>
      <c r="C2055" s="12">
        <v>44155</v>
      </c>
      <c r="D2055" s="3">
        <f>+VLOOKUP(A2055,Codigos_mercados_mayoristas[],3,0)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+VLOOKUP(A2056,Codigos_mercados_mayoristas[],2,0)</f>
        <v>Metropolitana</v>
      </c>
      <c r="C2056" s="12">
        <v>44155</v>
      </c>
      <c r="D2056" s="3">
        <f>+VLOOKUP(A2056,Codigos_mercados_mayoristas[],3,0)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+VLOOKUP(A2057,Codigos_mercados_mayoristas[],2,0)</f>
        <v>Metropolitana</v>
      </c>
      <c r="C2057" s="12">
        <v>44155</v>
      </c>
      <c r="D2057" s="3">
        <f>+VLOOKUP(A2057,Codigos_mercados_mayoristas[],3,0)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+VLOOKUP(A2058,Codigos_mercados_mayoristas[],2,0)</f>
        <v>Metropolitana</v>
      </c>
      <c r="C2058" s="12">
        <v>44155</v>
      </c>
      <c r="D2058" s="3">
        <f>+VLOOKUP(A2058,Codigos_mercados_mayoristas[],3,0)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772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+VLOOKUP(A2059,Codigos_mercados_mayoristas[],2,0)</f>
        <v>Metropolitana</v>
      </c>
      <c r="C2059" s="12">
        <v>44155</v>
      </c>
      <c r="D2059" s="3">
        <f>+VLOOKUP(A2059,Codigos_mercados_mayoristas[],3,0)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694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+VLOOKUP(A2060,Codigos_mercados_mayoristas[],2,0)</f>
        <v>Metropolitana</v>
      </c>
      <c r="C2060" s="12">
        <v>44155</v>
      </c>
      <c r="D2060" s="3">
        <f>+VLOOKUP(A2060,Codigos_mercados_mayoristas[],3,0)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694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+VLOOKUP(A2061,Codigos_mercados_mayoristas[],2,0)</f>
        <v>Metropolitana</v>
      </c>
      <c r="C2061" s="12">
        <v>44155</v>
      </c>
      <c r="D2061" s="3">
        <f>+VLOOKUP(A2061,Codigos_mercados_mayoristas[],3,0)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694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+VLOOKUP(A2062,Codigos_mercados_mayoristas[],2,0)</f>
        <v>Metropolitana</v>
      </c>
      <c r="C2062" s="12">
        <v>44155</v>
      </c>
      <c r="D2062" s="3">
        <f>+VLOOKUP(A2062,Codigos_mercados_mayoristas[],3,0)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755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+VLOOKUP(A2063,Codigos_mercados_mayoristas[],2,0)</f>
        <v>Metropolitana</v>
      </c>
      <c r="C2063" s="12">
        <v>44155</v>
      </c>
      <c r="D2063" s="3">
        <f>+VLOOKUP(A2063,Codigos_mercados_mayoristas[],3,0)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755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+VLOOKUP(A2064,Codigos_mercados_mayoristas[],2,0)</f>
        <v>Metropolitana</v>
      </c>
      <c r="C2064" s="12">
        <v>44155</v>
      </c>
      <c r="D2064" s="3">
        <f>+VLOOKUP(A2064,Codigos_mercados_mayoristas[],3,0)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755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+VLOOKUP(A2065,Codigos_mercados_mayoristas[],2,0)</f>
        <v>Metropolitana</v>
      </c>
      <c r="C2065" s="12">
        <v>44155</v>
      </c>
      <c r="D2065" s="3">
        <f>+VLOOKUP(A2065,Codigos_mercados_mayoristas[],3,0)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755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+VLOOKUP(A2066,Codigos_mercados_mayoristas[],2,0)</f>
        <v>Metropolitana</v>
      </c>
      <c r="C2066" s="12">
        <v>44155</v>
      </c>
      <c r="D2066" s="3">
        <f>+VLOOKUP(A2066,Codigos_mercados_mayoristas[],3,0)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669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665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+VLOOKUP(A2067,Codigos_mercados_mayoristas[],2,0)</f>
        <v>Metropolitana</v>
      </c>
      <c r="C2067" s="12">
        <v>44155</v>
      </c>
      <c r="D2067" s="3">
        <f>+VLOOKUP(A2067,Codigos_mercados_mayoristas[],3,0)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669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+VLOOKUP(A2068,Codigos_mercados_mayoristas[],2,0)</f>
        <v>Metropolitana</v>
      </c>
      <c r="C2068" s="4">
        <v>44155</v>
      </c>
      <c r="D2068" s="3">
        <f>+VLOOKUP(A2068,Codigos_mercados_mayoristas[],3,0)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+VLOOKUP(A2069,Codigos_mercados_mayoristas[],2,0)</f>
        <v>Metropolitana</v>
      </c>
      <c r="C2069" s="4">
        <v>44155</v>
      </c>
      <c r="D2069" s="3">
        <f>+VLOOKUP(A2069,Codigos_mercados_mayoristas[],3,0)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+VLOOKUP(A2070,Codigos_mercados_mayoristas[],2,0)</f>
        <v>Metropolitana</v>
      </c>
      <c r="C2070" s="4">
        <v>44155</v>
      </c>
      <c r="D2070" s="3">
        <f>+VLOOKUP(A2070,Codigos_mercados_mayoristas[],3,0)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+VLOOKUP(A2071,Codigos_mercados_mayoristas[],2,0)</f>
        <v>Metropolitana</v>
      </c>
      <c r="C2071" s="4">
        <v>44155</v>
      </c>
      <c r="D2071" s="3">
        <f>+VLOOKUP(A2071,Codigos_mercados_mayoristas[],3,0)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+VLOOKUP(A2072,Codigos_mercados_mayoristas[],2,0)</f>
        <v>Metropolitana</v>
      </c>
      <c r="C2072" s="4">
        <v>44155</v>
      </c>
      <c r="D2072" s="3">
        <f>+VLOOKUP(A2072,Codigos_mercados_mayoristas[],3,0)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+VLOOKUP(A2073,Codigos_mercados_mayoristas[],2,0)</f>
        <v>Metropolitana</v>
      </c>
      <c r="C2073" s="4">
        <v>44155</v>
      </c>
      <c r="D2073" s="3">
        <f>+VLOOKUP(A2073,Codigos_mercados_mayoristas[],3,0)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+VLOOKUP(A2074,Codigos_mercados_mayoristas[],2,0)</f>
        <v>Metropolitana</v>
      </c>
      <c r="C2074" s="4">
        <v>44155</v>
      </c>
      <c r="D2074" s="3">
        <f>+VLOOKUP(A2074,Codigos_mercados_mayoristas[],3,0)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670</v>
      </c>
      <c r="H2074" s="3" t="s">
        <v>671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665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+VLOOKUP(A2075,Codigos_mercados_mayoristas[],2,0)</f>
        <v>Metropolitana</v>
      </c>
      <c r="C2075" s="4">
        <v>44155</v>
      </c>
      <c r="D2075" s="3">
        <f>+VLOOKUP(A2075,Codigos_mercados_mayoristas[],3,0)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670</v>
      </c>
      <c r="H2075" s="3" t="s">
        <v>671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665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+VLOOKUP(A2076,Codigos_mercados_mayoristas[],2,0)</f>
        <v>Metropolitana</v>
      </c>
      <c r="C2076" s="4">
        <v>44155</v>
      </c>
      <c r="D2076" s="3">
        <f>+VLOOKUP(A2076,Codigos_mercados_mayoristas[],3,0)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670</v>
      </c>
      <c r="H2076" s="3" t="s">
        <v>671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665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+VLOOKUP(A2077,Codigos_mercados_mayoristas[],2,0)</f>
        <v>Metropolitana</v>
      </c>
      <c r="C2077" s="4">
        <v>44155</v>
      </c>
      <c r="D2077" s="3">
        <f>+VLOOKUP(A2077,Codigos_mercados_mayoristas[],3,0)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+VLOOKUP(A2078,Codigos_mercados_mayoristas[],2,0)</f>
        <v>Metropolitana</v>
      </c>
      <c r="C2078" s="4">
        <v>44155</v>
      </c>
      <c r="D2078" s="3">
        <f>+VLOOKUP(A2078,Codigos_mercados_mayoristas[],3,0)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+VLOOKUP(A2079,Codigos_mercados_mayoristas[],2,0)</f>
        <v>Metropolitana</v>
      </c>
      <c r="C2079" s="4">
        <v>44155</v>
      </c>
      <c r="D2079" s="3">
        <f>+VLOOKUP(A2079,Codigos_mercados_mayoristas[],3,0)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+VLOOKUP(A2080,Codigos_mercados_mayoristas[],2,0)</f>
        <v>Metropolitana</v>
      </c>
      <c r="C2080" s="4">
        <v>44155</v>
      </c>
      <c r="D2080" s="3">
        <f>+VLOOKUP(A2080,Codigos_mercados_mayoristas[],3,0)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+VLOOKUP(A2081,Codigos_mercados_mayoristas[],2,0)</f>
        <v>Metropolitana</v>
      </c>
      <c r="C2081" s="4">
        <v>44155</v>
      </c>
      <c r="D2081" s="3">
        <f>+VLOOKUP(A2081,Codigos_mercados_mayoristas[],3,0)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+VLOOKUP(A2082,Codigos_mercados_mayoristas[],2,0)</f>
        <v>Metropolitana</v>
      </c>
      <c r="C2082" s="4">
        <v>44155</v>
      </c>
      <c r="D2082" s="3">
        <f>+VLOOKUP(A2082,Codigos_mercados_mayoristas[],3,0)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+VLOOKUP(A2083,Codigos_mercados_mayoristas[],2,0)</f>
        <v>Metropolitana</v>
      </c>
      <c r="C2083" s="4">
        <v>44155</v>
      </c>
      <c r="D2083" s="3">
        <f>+VLOOKUP(A2083,Codigos_mercados_mayoristas[],3,0)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+VLOOKUP(A2084,Codigos_mercados_mayoristas[],2,0)</f>
        <v>Metropolitana</v>
      </c>
      <c r="C2084" s="4">
        <v>44155</v>
      </c>
      <c r="D2084" s="3">
        <f>+VLOOKUP(A2084,Codigos_mercados_mayoristas[],3,0)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+VLOOKUP(A2085,Codigos_mercados_mayoristas[],2,0)</f>
        <v>Metropolitana</v>
      </c>
      <c r="C2085" s="4">
        <v>44155</v>
      </c>
      <c r="D2085" s="3">
        <f>+VLOOKUP(A2085,Codigos_mercados_mayoristas[],3,0)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+VLOOKUP(A2086,Codigos_mercados_mayoristas[],2,0)</f>
        <v>Metropolitana</v>
      </c>
      <c r="C2086" s="4">
        <v>44155</v>
      </c>
      <c r="D2086" s="3">
        <f>+VLOOKUP(A2086,Codigos_mercados_mayoristas[],3,0)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+VLOOKUP(A2087,Codigos_mercados_mayoristas[],2,0)</f>
        <v>Metropolitana</v>
      </c>
      <c r="C2087" s="4">
        <v>44155</v>
      </c>
      <c r="D2087" s="3">
        <f>+VLOOKUP(A2087,Codigos_mercados_mayoristas[],3,0)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+VLOOKUP(A2088,Codigos_mercados_mayoristas[],2,0)</f>
        <v>Metropolitana</v>
      </c>
      <c r="C2088" s="4">
        <v>44155</v>
      </c>
      <c r="D2088" s="3">
        <f>+VLOOKUP(A2088,Codigos_mercados_mayoristas[],3,0)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+VLOOKUP(A2089,Codigos_mercados_mayoristas[],2,0)</f>
        <v>Metropolitana</v>
      </c>
      <c r="C2089" s="4">
        <v>44155</v>
      </c>
      <c r="D2089" s="3">
        <f>+VLOOKUP(A2089,Codigos_mercados_mayoristas[],3,0)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+VLOOKUP(A2090,Codigos_mercados_mayoristas[],2,0)</f>
        <v>Metropolitana</v>
      </c>
      <c r="C2090" s="4">
        <v>44155</v>
      </c>
      <c r="D2090" s="3">
        <f>+VLOOKUP(A2090,Codigos_mercados_mayoristas[],3,0)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+VLOOKUP(A2091,Codigos_mercados_mayoristas[],2,0)</f>
        <v>Metropolitana</v>
      </c>
      <c r="C2091" s="4">
        <v>44155</v>
      </c>
      <c r="D2091" s="3">
        <f>+VLOOKUP(A2091,Codigos_mercados_mayoristas[],3,0)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+VLOOKUP(A2092,Codigos_mercados_mayoristas[],2,0)</f>
        <v>Metropolitana</v>
      </c>
      <c r="C2092" s="4">
        <v>44155</v>
      </c>
      <c r="D2092" s="3">
        <f>+VLOOKUP(A2092,Codigos_mercados_mayoristas[],3,0)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+VLOOKUP(A2093,Codigos_mercados_mayoristas[],2,0)</f>
        <v>Metropolitana</v>
      </c>
      <c r="C2093" s="4">
        <v>44155</v>
      </c>
      <c r="D2093" s="3">
        <f>+VLOOKUP(A2093,Codigos_mercados_mayoristas[],3,0)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+VLOOKUP(A2094,Codigos_mercados_mayoristas[],2,0)</f>
        <v>Metropolitana</v>
      </c>
      <c r="C2094" s="4">
        <v>44155</v>
      </c>
      <c r="D2094" s="3">
        <f>+VLOOKUP(A2094,Codigos_mercados_mayoristas[],3,0)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+VLOOKUP(A2095,Codigos_mercados_mayoristas[],2,0)</f>
        <v>Metropolitana</v>
      </c>
      <c r="C2095" s="4">
        <v>44155</v>
      </c>
      <c r="D2095" s="3">
        <f>+VLOOKUP(A2095,Codigos_mercados_mayoristas[],3,0)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+VLOOKUP(A2096,Codigos_mercados_mayoristas[],2,0)</f>
        <v>Metropolitana</v>
      </c>
      <c r="C2096" s="4">
        <v>44155</v>
      </c>
      <c r="D2096" s="3">
        <f>+VLOOKUP(A2096,Codigos_mercados_mayoristas[],3,0)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+VLOOKUP(A2097,Codigos_mercados_mayoristas[],2,0)</f>
        <v>Metropolitana</v>
      </c>
      <c r="C2097" s="4">
        <v>44155</v>
      </c>
      <c r="D2097" s="3">
        <f>+VLOOKUP(A2097,Codigos_mercados_mayoristas[],3,0)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+VLOOKUP(A2098,Codigos_mercados_mayoristas[],2,0)</f>
        <v>Metropolitana</v>
      </c>
      <c r="C2098" s="4">
        <v>44155</v>
      </c>
      <c r="D2098" s="3">
        <f>+VLOOKUP(A2098,Codigos_mercados_mayoristas[],3,0)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691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+VLOOKUP(A2099,Codigos_mercados_mayoristas[],2,0)</f>
        <v>Metropolitana</v>
      </c>
      <c r="C2099" s="4">
        <v>44155</v>
      </c>
      <c r="D2099" s="3">
        <f>+VLOOKUP(A2099,Codigos_mercados_mayoristas[],3,0)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773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+VLOOKUP(A2100,Codigos_mercados_mayoristas[],2,0)</f>
        <v>Metropolitana</v>
      </c>
      <c r="C2100" s="4">
        <v>44155</v>
      </c>
      <c r="D2100" s="3">
        <f>+VLOOKUP(A2100,Codigos_mercados_mayoristas[],3,0)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773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+VLOOKUP(A2101,Codigos_mercados_mayoristas[],2,0)</f>
        <v>Metropolitana</v>
      </c>
      <c r="C2101" s="4">
        <v>44155</v>
      </c>
      <c r="D2101" s="3">
        <f>+VLOOKUP(A2101,Codigos_mercados_mayoristas[],3,0)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773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+VLOOKUP(A2102,Codigos_mercados_mayoristas[],2,0)</f>
        <v>Metropolitana</v>
      </c>
      <c r="C2102" s="4">
        <v>44155</v>
      </c>
      <c r="D2102" s="3">
        <f>+VLOOKUP(A2102,Codigos_mercados_mayoristas[],3,0)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+VLOOKUP(A2103,Codigos_mercados_mayoristas[],2,0)</f>
        <v>Metropolitana</v>
      </c>
      <c r="C2103" s="4">
        <v>44155</v>
      </c>
      <c r="D2103" s="3">
        <f>+VLOOKUP(A2103,Codigos_mercados_mayoristas[],3,0)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+VLOOKUP(A2104,Codigos_mercados_mayoristas[],2,0)</f>
        <v>Metropolitana</v>
      </c>
      <c r="C2104" s="4">
        <v>44155</v>
      </c>
      <c r="D2104" s="3">
        <f>+VLOOKUP(A2104,Codigos_mercados_mayoristas[],3,0)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x14ac:dyDescent="0.35">
      <c r="A2105" s="8" t="s">
        <v>142</v>
      </c>
      <c r="B2105" s="3" t="str">
        <f>+VLOOKUP(A2105,Codigos_mercados_mayoristas[],2,0)</f>
        <v>Metropolitana</v>
      </c>
      <c r="C2105" s="4">
        <v>44155</v>
      </c>
      <c r="D2105" s="3">
        <f>+VLOOKUP(A2105,Codigos_mercados_mayoristas[],3,0)</f>
        <v>13</v>
      </c>
      <c r="E2105" s="3"/>
      <c r="F2105" s="3" t="str">
        <f>+VLOOKUP(G2105,Codigos_class_frutas[],2,0)</f>
        <v>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x14ac:dyDescent="0.35">
      <c r="A2106" s="8" t="s">
        <v>142</v>
      </c>
      <c r="B2106" s="3" t="str">
        <f>+VLOOKUP(A2106,Codigos_mercados_mayoristas[],2,0)</f>
        <v>Metropolitana</v>
      </c>
      <c r="C2106" s="4">
        <v>44155</v>
      </c>
      <c r="D2106" s="3">
        <f>+VLOOKUP(A2106,Codigos_mercados_mayoristas[],3,0)</f>
        <v>13</v>
      </c>
      <c r="E2106" s="3"/>
      <c r="F2106" s="3" t="str">
        <f>+VLOOKUP(G2106,Codigos_class_frutas[],2,0)</f>
        <v>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x14ac:dyDescent="0.35">
      <c r="A2107" s="8" t="s">
        <v>142</v>
      </c>
      <c r="B2107" s="3" t="str">
        <f>+VLOOKUP(A2107,Codigos_mercados_mayoristas[],2,0)</f>
        <v>Metropolitana</v>
      </c>
      <c r="C2107" s="4">
        <v>44155</v>
      </c>
      <c r="D2107" s="3">
        <f>+VLOOKUP(A2107,Codigos_mercados_mayoristas[],3,0)</f>
        <v>13</v>
      </c>
      <c r="E2107" s="3"/>
      <c r="F2107" s="3" t="str">
        <f>+VLOOKUP(G2107,Codigos_class_frutas[],2,0)</f>
        <v>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+VLOOKUP(A2108,Codigos_mercados_mayoristas[],2,0)</f>
        <v>Metropolitana</v>
      </c>
      <c r="C2108" s="4">
        <v>44155</v>
      </c>
      <c r="D2108" s="3">
        <f>+VLOOKUP(A2108,Codigos_mercados_mayoristas[],3,0)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+VLOOKUP(A2109,Codigos_mercados_mayoristas[],2,0)</f>
        <v>Metropolitana</v>
      </c>
      <c r="C2109" s="4">
        <v>44155</v>
      </c>
      <c r="D2109" s="3">
        <f>+VLOOKUP(A2109,Codigos_mercados_mayoristas[],3,0)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774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+VLOOKUP(A2110,Codigos_mercados_mayoristas[],2,0)</f>
        <v>Metropolitana</v>
      </c>
      <c r="C2110" s="4">
        <v>44155</v>
      </c>
      <c r="D2110" s="3">
        <f>+VLOOKUP(A2110,Codigos_mercados_mayoristas[],3,0)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+VLOOKUP(A2111,Codigos_mercados_mayoristas[],2,0)</f>
        <v>Metropolitana</v>
      </c>
      <c r="C2111" s="4">
        <v>44155</v>
      </c>
      <c r="D2111" s="3">
        <f>+VLOOKUP(A2111,Codigos_mercados_mayoristas[],3,0)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+VLOOKUP(A2112,Codigos_mercados_mayoristas[],2,0)</f>
        <v>Metropolitana</v>
      </c>
      <c r="C2112" s="4">
        <v>44155</v>
      </c>
      <c r="D2112" s="3">
        <f>+VLOOKUP(A2112,Codigos_mercados_mayoristas[],3,0)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+VLOOKUP(A2113,Codigos_mercados_mayoristas[],2,0)</f>
        <v>Metropolitana</v>
      </c>
      <c r="C2113" s="4">
        <v>44155</v>
      </c>
      <c r="D2113" s="3">
        <f>+VLOOKUP(A2113,Codigos_mercados_mayoristas[],3,0)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+VLOOKUP(A2114,Codigos_mercados_mayoristas[],2,0)</f>
        <v>Metropolitana</v>
      </c>
      <c r="C2114" s="4">
        <v>44155</v>
      </c>
      <c r="D2114" s="3">
        <f>+VLOOKUP(A2114,Codigos_mercados_mayoristas[],3,0)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687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+VLOOKUP(A2115,Codigos_mercados_mayoristas[],2,0)</f>
        <v>Metropolitana</v>
      </c>
      <c r="C2115" s="4">
        <v>44155</v>
      </c>
      <c r="D2115" s="3">
        <f>+VLOOKUP(A2115,Codigos_mercados_mayoristas[],3,0)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+VLOOKUP(A2116,Codigos_mercados_mayoristas[],2,0)</f>
        <v>Metropolitana</v>
      </c>
      <c r="C2116" s="4">
        <v>44155</v>
      </c>
      <c r="D2116" s="3">
        <f>+VLOOKUP(A2116,Codigos_mercados_mayoristas[],3,0)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+VLOOKUP(A2117,Codigos_mercados_mayoristas[],2,0)</f>
        <v>Metropolitana</v>
      </c>
      <c r="C2117" s="4">
        <v>44155</v>
      </c>
      <c r="D2117" s="3">
        <f>+VLOOKUP(A2117,Codigos_mercados_mayoristas[],3,0)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+VLOOKUP(A2118,Codigos_mercados_mayoristas[],2,0)</f>
        <v>Metropolitana</v>
      </c>
      <c r="C2118" s="4">
        <v>44155</v>
      </c>
      <c r="D2118" s="3">
        <f>+VLOOKUP(A2118,Codigos_mercados_mayoristas[],3,0)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+VLOOKUP(A2119,Codigos_mercados_mayoristas[],2,0)</f>
        <v>Metropolitana</v>
      </c>
      <c r="C2119" s="4">
        <v>44155</v>
      </c>
      <c r="D2119" s="3">
        <f>+VLOOKUP(A2119,Codigos_mercados_mayoristas[],3,0)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+VLOOKUP(A2120,Codigos_mercados_mayoristas[],2,0)</f>
        <v>Metropolitana</v>
      </c>
      <c r="C2120" s="4">
        <v>44155</v>
      </c>
      <c r="D2120" s="3">
        <f>+VLOOKUP(A2120,Codigos_mercados_mayoristas[],3,0)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+VLOOKUP(A2121,Codigos_mercados_mayoristas[],2,0)</f>
        <v>Metropolitana</v>
      </c>
      <c r="C2121" s="4">
        <v>44155</v>
      </c>
      <c r="D2121" s="3">
        <f>+VLOOKUP(A2121,Codigos_mercados_mayoristas[],3,0)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+VLOOKUP(A2122,Codigos_mercados_mayoristas[],2,0)</f>
        <v>Metropolitana</v>
      </c>
      <c r="C2122" s="4">
        <v>44155</v>
      </c>
      <c r="D2122" s="3">
        <f>+VLOOKUP(A2122,Codigos_mercados_mayoristas[],3,0)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+VLOOKUP(A2123,Codigos_mercados_mayoristas[],2,0)</f>
        <v>Metropolitana</v>
      </c>
      <c r="C2123" s="4">
        <v>44155</v>
      </c>
      <c r="D2123" s="3">
        <f>+VLOOKUP(A2123,Codigos_mercados_mayoristas[],3,0)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+VLOOKUP(A2124,Codigos_mercados_mayoristas[],2,0)</f>
        <v>Metropolitana</v>
      </c>
      <c r="C2124" s="4">
        <v>44155</v>
      </c>
      <c r="D2124" s="3">
        <f>+VLOOKUP(A2124,Codigos_mercados_mayoristas[],3,0)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+VLOOKUP(A2125,Codigos_mercados_mayoristas[],2,0)</f>
        <v>Metropolitana</v>
      </c>
      <c r="C2125" s="4">
        <v>44155</v>
      </c>
      <c r="D2125" s="3">
        <f>+VLOOKUP(A2125,Codigos_mercados_mayoristas[],3,0)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+VLOOKUP(A2126,Codigos_mercados_mayoristas[],2,0)</f>
        <v>Metropolitana</v>
      </c>
      <c r="C2126" s="4">
        <v>44155</v>
      </c>
      <c r="D2126" s="3">
        <f>+VLOOKUP(A2126,Codigos_mercados_mayoristas[],3,0)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+VLOOKUP(A2127,Codigos_mercados_mayoristas[],2,0)</f>
        <v>Metropolitana</v>
      </c>
      <c r="C2127" s="4">
        <v>44155</v>
      </c>
      <c r="D2127" s="3">
        <f>+VLOOKUP(A2127,Codigos_mercados_mayoristas[],3,0)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+VLOOKUP(A2128,Codigos_mercados_mayoristas[],2,0)</f>
        <v>Metropolitana</v>
      </c>
      <c r="C2128" s="4">
        <v>44155</v>
      </c>
      <c r="D2128" s="3">
        <f>+VLOOKUP(A2128,Codigos_mercados_mayoristas[],3,0)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+VLOOKUP(A2129,Codigos_mercados_mayoristas[],2,0)</f>
        <v>Metropolitana</v>
      </c>
      <c r="C2129" s="4">
        <v>44155</v>
      </c>
      <c r="D2129" s="3">
        <f>+VLOOKUP(A2129,Codigos_mercados_mayoristas[],3,0)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+VLOOKUP(A2130,Codigos_mercados_mayoristas[],2,0)</f>
        <v>Metropolitana</v>
      </c>
      <c r="C2130" s="4">
        <v>44155</v>
      </c>
      <c r="D2130" s="3">
        <f>+VLOOKUP(A2130,Codigos_mercados_mayoristas[],3,0)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+VLOOKUP(A2131,Codigos_mercados_mayoristas[],2,0)</f>
        <v>Metropolitana</v>
      </c>
      <c r="C2131" s="4">
        <v>44155</v>
      </c>
      <c r="D2131" s="3">
        <f>+VLOOKUP(A2131,Codigos_mercados_mayoristas[],3,0)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+VLOOKUP(A2132,Codigos_mercados_mayoristas[],2,0)</f>
        <v>Metropolitana</v>
      </c>
      <c r="C2132" s="4">
        <v>44155</v>
      </c>
      <c r="D2132" s="3">
        <f>+VLOOKUP(A2132,Codigos_mercados_mayoristas[],3,0)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+VLOOKUP(A2133,Codigos_mercados_mayoristas[],2,0)</f>
        <v>Metropolitana</v>
      </c>
      <c r="C2133" s="4">
        <v>44155</v>
      </c>
      <c r="D2133" s="3">
        <f>+VLOOKUP(A2133,Codigos_mercados_mayoristas[],3,0)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x14ac:dyDescent="0.35">
      <c r="A2134" s="8" t="s">
        <v>142</v>
      </c>
      <c r="B2134" s="3" t="str">
        <f>+VLOOKUP(A2134,Codigos_mercados_mayoristas[],2,0)</f>
        <v>Metropolitana</v>
      </c>
      <c r="C2134" s="4">
        <v>44155</v>
      </c>
      <c r="D2134" s="3">
        <f>+VLOOKUP(A2134,Codigos_mercados_mayoristas[],3,0)</f>
        <v>13</v>
      </c>
      <c r="E2134" s="3"/>
      <c r="F2134" s="3" t="str">
        <f>+VLOOKUP(G2134,Codigos_class_frutas[],2,0)</f>
        <v>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x14ac:dyDescent="0.35">
      <c r="A2135" s="8" t="s">
        <v>142</v>
      </c>
      <c r="B2135" s="3" t="str">
        <f>+VLOOKUP(A2135,Codigos_mercados_mayoristas[],2,0)</f>
        <v>Metropolitana</v>
      </c>
      <c r="C2135" s="4">
        <v>44155</v>
      </c>
      <c r="D2135" s="3">
        <f>+VLOOKUP(A2135,Codigos_mercados_mayoristas[],3,0)</f>
        <v>13</v>
      </c>
      <c r="E2135" s="3"/>
      <c r="F2135" s="3" t="str">
        <f>+VLOOKUP(G2135,Codigos_class_frutas[],2,0)</f>
        <v>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x14ac:dyDescent="0.35">
      <c r="A2136" s="8" t="s">
        <v>142</v>
      </c>
      <c r="B2136" s="3" t="str">
        <f>+VLOOKUP(A2136,Codigos_mercados_mayoristas[],2,0)</f>
        <v>Metropolitana</v>
      </c>
      <c r="C2136" s="4">
        <v>44155</v>
      </c>
      <c r="D2136" s="3">
        <f>+VLOOKUP(A2136,Codigos_mercados_mayoristas[],3,0)</f>
        <v>13</v>
      </c>
      <c r="E2136" s="3"/>
      <c r="F2136" s="3" t="str">
        <f>+VLOOKUP(G2136,Codigos_class_frutas[],2,0)</f>
        <v>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x14ac:dyDescent="0.35">
      <c r="A2137" s="8" t="s">
        <v>142</v>
      </c>
      <c r="B2137" s="3" t="str">
        <f>+VLOOKUP(A2137,Codigos_mercados_mayoristas[],2,0)</f>
        <v>Metropolitana</v>
      </c>
      <c r="C2137" s="4">
        <v>44155</v>
      </c>
      <c r="D2137" s="3">
        <f>+VLOOKUP(A2137,Codigos_mercados_mayoristas[],3,0)</f>
        <v>13</v>
      </c>
      <c r="E2137" s="3"/>
      <c r="F2137" s="3" t="str">
        <f>+VLOOKUP(G2137,Codigos_class_frutas[],2,0)</f>
        <v>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x14ac:dyDescent="0.35">
      <c r="A2138" s="8" t="s">
        <v>142</v>
      </c>
      <c r="B2138" s="3" t="str">
        <f>+VLOOKUP(A2138,Codigos_mercados_mayoristas[],2,0)</f>
        <v>Metropolitana</v>
      </c>
      <c r="C2138" s="4">
        <v>44155</v>
      </c>
      <c r="D2138" s="3">
        <f>+VLOOKUP(A2138,Codigos_mercados_mayoristas[],3,0)</f>
        <v>13</v>
      </c>
      <c r="E2138" s="3"/>
      <c r="F2138" s="3" t="str">
        <f>+VLOOKUP(G2138,Codigos_class_frutas[],2,0)</f>
        <v>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x14ac:dyDescent="0.35">
      <c r="A2139" s="8" t="s">
        <v>142</v>
      </c>
      <c r="B2139" s="11" t="str">
        <f>+VLOOKUP(A2139,Codigos_mercados_mayoristas[],2,0)</f>
        <v>Metropolitana</v>
      </c>
      <c r="C2139" s="4">
        <v>44155</v>
      </c>
      <c r="D2139" s="11">
        <f>+VLOOKUP(A2139,Codigos_mercados_mayoristas[],3,0)</f>
        <v>13</v>
      </c>
      <c r="E2139" s="11"/>
      <c r="F2139" s="11" t="str">
        <f>+VLOOKUP(G2139,Codigos_class_frutas[],2,0)</f>
        <v>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+VLOOKUP(A2140,Codigos_mercados_mayoristas[],2,0)</f>
        <v>Metropolitana</v>
      </c>
      <c r="C2140" s="4">
        <v>44155</v>
      </c>
      <c r="D2140" s="3">
        <f>+VLOOKUP(A2140,Codigos_mercados_mayoristas[],3,0)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+VLOOKUP(A2141,Codigos_mercados_mayoristas[],2,0)</f>
        <v>Metropolitana</v>
      </c>
      <c r="C2141" s="4">
        <v>44155</v>
      </c>
      <c r="D2141" s="3">
        <f>+VLOOKUP(A2141,Codigos_mercados_mayoristas[],3,0)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+VLOOKUP(A2142,Codigos_mercados_mayoristas[],2,0)</f>
        <v>Metropolitana</v>
      </c>
      <c r="C2142" s="4">
        <v>44155</v>
      </c>
      <c r="D2142" s="3">
        <f>+VLOOKUP(A2142,Codigos_mercados_mayoristas[],3,0)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664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+VLOOKUP(A2143,Codigos_mercados_mayoristas[],2,0)</f>
        <v>Metropolitana</v>
      </c>
      <c r="C2143" s="4">
        <v>44155</v>
      </c>
      <c r="D2143" s="3">
        <f>+VLOOKUP(A2143,Codigos_mercados_mayoristas[],3,0)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664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+VLOOKUP(A2144,Codigos_mercados_mayoristas[],2,0)</f>
        <v>Metropolitana</v>
      </c>
      <c r="C2144" s="4">
        <v>44155</v>
      </c>
      <c r="D2144" s="3">
        <f>+VLOOKUP(A2144,Codigos_mercados_mayoristas[],3,0)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+VLOOKUP(A2145,Codigos_mercados_mayoristas[],2,0)</f>
        <v>Metropolitana</v>
      </c>
      <c r="C2145" s="4">
        <v>44155</v>
      </c>
      <c r="D2145" s="3">
        <f>+VLOOKUP(A2145,Codigos_mercados_mayoristas[],3,0)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+VLOOKUP(A2146,Codigos_mercados_mayoristas[],2,0)</f>
        <v>Metropolitana</v>
      </c>
      <c r="C2146" s="4">
        <v>44155</v>
      </c>
      <c r="D2146" s="3">
        <f>+VLOOKUP(A2146,Codigos_mercados_mayoristas[],3,0)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+VLOOKUP(A2147,Codigos_mercados_mayoristas[],2,0)</f>
        <v>Metropolitana</v>
      </c>
      <c r="C2147" s="4">
        <v>44155</v>
      </c>
      <c r="D2147" s="3">
        <f>+VLOOKUP(A2147,Codigos_mercados_mayoristas[],3,0)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+VLOOKUP(A2148,Codigos_mercados_mayoristas[],2,0)</f>
        <v>Metropolitana</v>
      </c>
      <c r="C2148" s="4">
        <v>44155</v>
      </c>
      <c r="D2148" s="3">
        <f>+VLOOKUP(A2148,Codigos_mercados_mayoristas[],3,0)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+VLOOKUP(A2149,Codigos_mercados_mayoristas[],2,0)</f>
        <v>Metropolitana</v>
      </c>
      <c r="C2149" s="4">
        <v>44155</v>
      </c>
      <c r="D2149" s="3">
        <f>+VLOOKUP(A2149,Codigos_mercados_mayoristas[],3,0)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+VLOOKUP(A2150,Codigos_mercados_mayoristas[],2,0)</f>
        <v>Metropolitana</v>
      </c>
      <c r="C2150" s="4">
        <v>44155</v>
      </c>
      <c r="D2150" s="3">
        <f>+VLOOKUP(A2150,Codigos_mercados_mayoristas[],3,0)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+VLOOKUP(A2151,Codigos_mercados_mayoristas[],2,0)</f>
        <v>Metropolitana</v>
      </c>
      <c r="C2151" s="4">
        <v>44155</v>
      </c>
      <c r="D2151" s="3">
        <f>+VLOOKUP(A2151,Codigos_mercados_mayoristas[],3,0)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670</v>
      </c>
      <c r="H2151" s="3" t="s">
        <v>671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+VLOOKUP(A2152,Codigos_mercados_mayoristas[],2,0)</f>
        <v>Metropolitana</v>
      </c>
      <c r="C2152" s="4">
        <v>44155</v>
      </c>
      <c r="D2152" s="3">
        <f>+VLOOKUP(A2152,Codigos_mercados_mayoristas[],3,0)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670</v>
      </c>
      <c r="H2152" s="3" t="s">
        <v>671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+VLOOKUP(A2153,Codigos_mercados_mayoristas[],2,0)</f>
        <v>Metropolitana</v>
      </c>
      <c r="C2153" s="4">
        <v>44155</v>
      </c>
      <c r="D2153" s="3">
        <f>+VLOOKUP(A2153,Codigos_mercados_mayoristas[],3,0)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670</v>
      </c>
      <c r="H2153" s="3" t="s">
        <v>671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+VLOOKUP(A2154,Codigos_mercados_mayoristas[],2,0)</f>
        <v>Metropolitana</v>
      </c>
      <c r="C2154" s="4">
        <v>44155</v>
      </c>
      <c r="D2154" s="3">
        <f>+VLOOKUP(A2154,Codigos_mercados_mayoristas[],3,0)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775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760</v>
      </c>
      <c r="O2154" s="9" t="s">
        <v>665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+VLOOKUP(A2155,Codigos_mercados_mayoristas[],2,0)</f>
        <v>Metropolitana</v>
      </c>
      <c r="C2155" s="4">
        <v>44155</v>
      </c>
      <c r="D2155" s="3">
        <f>+VLOOKUP(A2155,Codigos_mercados_mayoristas[],3,0)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775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760</v>
      </c>
      <c r="O2155" s="9" t="s">
        <v>665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+VLOOKUP(A2156,Codigos_mercados_mayoristas[],2,0)</f>
        <v>Metropolitana</v>
      </c>
      <c r="C2156" s="4">
        <v>44155</v>
      </c>
      <c r="D2156" s="3">
        <f>+VLOOKUP(A2156,Codigos_mercados_mayoristas[],3,0)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775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760</v>
      </c>
      <c r="O2156" s="9" t="s">
        <v>665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+VLOOKUP(A2157,Codigos_mercados_mayoristas[],2,0)</f>
        <v>Metropolitana</v>
      </c>
      <c r="C2157" s="4">
        <v>44155</v>
      </c>
      <c r="D2157" s="3">
        <f>+VLOOKUP(A2157,Codigos_mercados_mayoristas[],3,0)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760</v>
      </c>
      <c r="O2157" s="9" t="s">
        <v>665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+VLOOKUP(A2158,Codigos_mercados_mayoristas[],2,0)</f>
        <v>Metropolitana</v>
      </c>
      <c r="C2158" s="4">
        <v>44155</v>
      </c>
      <c r="D2158" s="3">
        <f>+VLOOKUP(A2158,Codigos_mercados_mayoristas[],3,0)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760</v>
      </c>
      <c r="O2158" s="9" t="s">
        <v>665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+VLOOKUP(A2159,Codigos_mercados_mayoristas[],2,0)</f>
        <v>Metropolitana</v>
      </c>
      <c r="C2159" s="4">
        <v>44155</v>
      </c>
      <c r="D2159" s="3">
        <f>+VLOOKUP(A2159,Codigos_mercados_mayoristas[],3,0)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760</v>
      </c>
      <c r="O2159" s="9" t="s">
        <v>665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+VLOOKUP(A2160,Codigos_mercados_mayoristas[],2,0)</f>
        <v>Metropolitana</v>
      </c>
      <c r="C2160" s="4">
        <v>44155</v>
      </c>
      <c r="D2160" s="3">
        <f>+VLOOKUP(A2160,Codigos_mercados_mayoristas[],3,0)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705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760</v>
      </c>
      <c r="O2160" s="9" t="s">
        <v>665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+VLOOKUP(A2161,Codigos_mercados_mayoristas[],2,0)</f>
        <v>Metropolitana</v>
      </c>
      <c r="C2161" s="4">
        <v>44155</v>
      </c>
      <c r="D2161" s="3">
        <f>+VLOOKUP(A2161,Codigos_mercados_mayoristas[],3,0)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705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760</v>
      </c>
      <c r="O2161" s="9" t="s">
        <v>665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+VLOOKUP(A2162,Codigos_mercados_mayoristas[],2,0)</f>
        <v>Metropolitana</v>
      </c>
      <c r="C2162" s="4">
        <v>44155</v>
      </c>
      <c r="D2162" s="3">
        <f>+VLOOKUP(A2162,Codigos_mercados_mayoristas[],3,0)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705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760</v>
      </c>
      <c r="O2162" s="9" t="s">
        <v>665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+VLOOKUP(A2163,Codigos_mercados_mayoristas[],2,0)</f>
        <v>Metropolitana</v>
      </c>
      <c r="C2163" s="4">
        <v>44155</v>
      </c>
      <c r="D2163" s="3">
        <f>+VLOOKUP(A2163,Codigos_mercados_mayoristas[],3,0)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+VLOOKUP(A2164,Codigos_mercados_mayoristas[],2,0)</f>
        <v>Metropolitana</v>
      </c>
      <c r="C2164" s="4">
        <v>44155</v>
      </c>
      <c r="D2164" s="3">
        <f>+VLOOKUP(A2164,Codigos_mercados_mayoristas[],3,0)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+VLOOKUP(A2165,Codigos_mercados_mayoristas[],2,0)</f>
        <v>Metropolitana</v>
      </c>
      <c r="C2165" s="4">
        <v>44155</v>
      </c>
      <c r="D2165" s="3">
        <f>+VLOOKUP(A2165,Codigos_mercados_mayoristas[],3,0)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+VLOOKUP(A2166,Codigos_mercados_mayoristas[],2,0)</f>
        <v>Metropolitana</v>
      </c>
      <c r="C2166" s="4">
        <v>44155</v>
      </c>
      <c r="D2166" s="3">
        <f>+VLOOKUP(A2166,Codigos_mercados_mayoristas[],3,0)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+VLOOKUP(A2167,Codigos_mercados_mayoristas[],2,0)</f>
        <v>Metropolitana</v>
      </c>
      <c r="C2167" s="4">
        <v>44155</v>
      </c>
      <c r="D2167" s="3">
        <f>+VLOOKUP(A2167,Codigos_mercados_mayoristas[],3,0)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+VLOOKUP(A2168,Codigos_mercados_mayoristas[],2,0)</f>
        <v>Metropolitana</v>
      </c>
      <c r="C2168" s="4">
        <v>44155</v>
      </c>
      <c r="D2168" s="3">
        <f>+VLOOKUP(A2168,Codigos_mercados_mayoristas[],3,0)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x14ac:dyDescent="0.35">
      <c r="A2169" s="8" t="s">
        <v>174</v>
      </c>
      <c r="B2169" s="3" t="str">
        <f>+VLOOKUP(A2169,Codigos_mercados_mayoristas[],2,0)</f>
        <v>Metropolitana</v>
      </c>
      <c r="C2169" s="4">
        <v>44155</v>
      </c>
      <c r="D2169" s="3">
        <f>+VLOOKUP(A2169,Codigos_mercados_mayoristas[],3,0)</f>
        <v>13</v>
      </c>
      <c r="E2169" s="3"/>
      <c r="F2169" s="3" t="str">
        <f>+VLOOKUP(G2169,Codigos_class_frutas[],2,0)</f>
        <v>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+VLOOKUP(A2170,Codigos_mercados_mayoristas[],2,0)</f>
        <v>Metropolitana</v>
      </c>
      <c r="C2170" s="4">
        <v>44155</v>
      </c>
      <c r="D2170" s="3">
        <f>+VLOOKUP(A2170,Codigos_mercados_mayoristas[],3,0)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+VLOOKUP(A2171,Codigos_mercados_mayoristas[],2,0)</f>
        <v>Metropolitana</v>
      </c>
      <c r="C2171" s="4">
        <v>44155</v>
      </c>
      <c r="D2171" s="3">
        <f>+VLOOKUP(A2171,Codigos_mercados_mayoristas[],3,0)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+VLOOKUP(A2172,Codigos_mercados_mayoristas[],2,0)</f>
        <v>Metropolitana</v>
      </c>
      <c r="C2172" s="4">
        <v>44155</v>
      </c>
      <c r="D2172" s="3">
        <f>+VLOOKUP(A2172,Codigos_mercados_mayoristas[],3,0)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+VLOOKUP(A2173,Codigos_mercados_mayoristas[],2,0)</f>
        <v>Metropolitana</v>
      </c>
      <c r="C2173" s="4">
        <v>44155</v>
      </c>
      <c r="D2173" s="3">
        <f>+VLOOKUP(A2173,Codigos_mercados_mayoristas[],3,0)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+VLOOKUP(A2174,Codigos_mercados_mayoristas[],2,0)</f>
        <v>Metropolitana</v>
      </c>
      <c r="C2174" s="4">
        <v>44155</v>
      </c>
      <c r="D2174" s="3">
        <f>+VLOOKUP(A2174,Codigos_mercados_mayoristas[],3,0)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666</v>
      </c>
      <c r="H2174" s="3" t="s">
        <v>761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760</v>
      </c>
      <c r="O2174" s="9" t="s">
        <v>665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+VLOOKUP(A2175,Codigos_mercados_mayoristas[],2,0)</f>
        <v>Metropolitana</v>
      </c>
      <c r="C2175" s="4">
        <v>44155</v>
      </c>
      <c r="D2175" s="3">
        <f>+VLOOKUP(A2175,Codigos_mercados_mayoristas[],3,0)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666</v>
      </c>
      <c r="H2175" s="3" t="s">
        <v>761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760</v>
      </c>
      <c r="O2175" s="9" t="s">
        <v>665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+VLOOKUP(A2176,Codigos_mercados_mayoristas[],2,0)</f>
        <v>Metropolitana</v>
      </c>
      <c r="C2176" s="4">
        <v>44155</v>
      </c>
      <c r="D2176" s="3">
        <f>+VLOOKUP(A2176,Codigos_mercados_mayoristas[],3,0)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666</v>
      </c>
      <c r="H2176" s="3" t="s">
        <v>761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760</v>
      </c>
      <c r="O2176" s="9" t="s">
        <v>665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+VLOOKUP(A2177,Codigos_mercados_mayoristas[],2,0)</f>
        <v>Metropolitana</v>
      </c>
      <c r="C2177" s="4">
        <v>44155</v>
      </c>
      <c r="D2177" s="3">
        <f>+VLOOKUP(A2177,Codigos_mercados_mayoristas[],3,0)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+VLOOKUP(A2178,Codigos_mercados_mayoristas[],2,0)</f>
        <v>Metropolitana</v>
      </c>
      <c r="C2178" s="4">
        <v>44155</v>
      </c>
      <c r="D2178" s="3">
        <f>+VLOOKUP(A2178,Codigos_mercados_mayoristas[],3,0)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+VLOOKUP(A2179,Codigos_mercados_mayoristas[],2,0)</f>
        <v>Metropolitana</v>
      </c>
      <c r="C2179" s="4">
        <v>44155</v>
      </c>
      <c r="D2179" s="3">
        <f>+VLOOKUP(A2179,Codigos_mercados_mayoristas[],3,0)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+VLOOKUP(A2180,Codigos_mercados_mayoristas[],2,0)</f>
        <v>Metropolitana</v>
      </c>
      <c r="C2180" s="4">
        <v>44155</v>
      </c>
      <c r="D2180" s="3">
        <f>+VLOOKUP(A2180,Codigos_mercados_mayoristas[],3,0)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+VLOOKUP(A2181,Codigos_mercados_mayoristas[],2,0)</f>
        <v>Metropolitana</v>
      </c>
      <c r="C2181" s="4">
        <v>44155</v>
      </c>
      <c r="D2181" s="3">
        <f>+VLOOKUP(A2181,Codigos_mercados_mayoristas[],3,0)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+VLOOKUP(A2182,Codigos_mercados_mayoristas[],2,0)</f>
        <v>Metropolitana</v>
      </c>
      <c r="C2182" s="4">
        <v>44155</v>
      </c>
      <c r="D2182" s="3">
        <f>+VLOOKUP(A2182,Codigos_mercados_mayoristas[],3,0)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+VLOOKUP(A2183,Codigos_mercados_mayoristas[],2,0)</f>
        <v>Metropolitana</v>
      </c>
      <c r="C2183" s="4">
        <v>44155</v>
      </c>
      <c r="D2183" s="3">
        <f>+VLOOKUP(A2183,Codigos_mercados_mayoristas[],3,0)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762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x14ac:dyDescent="0.35">
      <c r="A2184" s="8" t="s">
        <v>174</v>
      </c>
      <c r="B2184" s="3" t="str">
        <f>+VLOOKUP(A2184,Codigos_mercados_mayoristas[],2,0)</f>
        <v>Metropolitana</v>
      </c>
      <c r="C2184" s="4">
        <v>44155</v>
      </c>
      <c r="D2184" s="3">
        <f>+VLOOKUP(A2184,Codigos_mercados_mayoristas[],3,0)</f>
        <v>13</v>
      </c>
      <c r="E2184" s="3"/>
      <c r="F2184" s="3" t="str">
        <f>+VLOOKUP(G2184,Codigos_class_frutas[],2,0)</f>
        <v>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x14ac:dyDescent="0.35">
      <c r="A2185" s="8" t="s">
        <v>174</v>
      </c>
      <c r="B2185" s="3" t="str">
        <f>+VLOOKUP(A2185,Codigos_mercados_mayoristas[],2,0)</f>
        <v>Metropolitana</v>
      </c>
      <c r="C2185" s="4">
        <v>44155</v>
      </c>
      <c r="D2185" s="3">
        <f>+VLOOKUP(A2185,Codigos_mercados_mayoristas[],3,0)</f>
        <v>13</v>
      </c>
      <c r="E2185" s="3"/>
      <c r="F2185" s="3" t="str">
        <f>+VLOOKUP(G2185,Codigos_class_frutas[],2,0)</f>
        <v>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x14ac:dyDescent="0.35">
      <c r="A2186" s="8" t="s">
        <v>174</v>
      </c>
      <c r="B2186" s="3" t="str">
        <f>+VLOOKUP(A2186,Codigos_mercados_mayoristas[],2,0)</f>
        <v>Metropolitana</v>
      </c>
      <c r="C2186" s="4">
        <v>44155</v>
      </c>
      <c r="D2186" s="3">
        <f>+VLOOKUP(A2186,Codigos_mercados_mayoristas[],3,0)</f>
        <v>13</v>
      </c>
      <c r="E2186" s="3"/>
      <c r="F2186" s="3" t="str">
        <f>+VLOOKUP(G2186,Codigos_class_frutas[],2,0)</f>
        <v>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x14ac:dyDescent="0.35">
      <c r="A2187" s="8" t="s">
        <v>174</v>
      </c>
      <c r="B2187" s="3" t="str">
        <f>+VLOOKUP(A2187,Codigos_mercados_mayoristas[],2,0)</f>
        <v>Metropolitana</v>
      </c>
      <c r="C2187" s="4">
        <v>44155</v>
      </c>
      <c r="D2187" s="3">
        <f>+VLOOKUP(A2187,Codigos_mercados_mayoristas[],3,0)</f>
        <v>13</v>
      </c>
      <c r="E2187" s="3"/>
      <c r="F2187" s="3" t="str">
        <f>+VLOOKUP(G2187,Codigos_class_frutas[],2,0)</f>
        <v>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x14ac:dyDescent="0.35">
      <c r="A2188" s="8" t="s">
        <v>174</v>
      </c>
      <c r="B2188" s="3" t="str">
        <f>+VLOOKUP(A2188,Codigos_mercados_mayoristas[],2,0)</f>
        <v>Metropolitana</v>
      </c>
      <c r="C2188" s="4">
        <v>44155</v>
      </c>
      <c r="D2188" s="3">
        <f>+VLOOKUP(A2188,Codigos_mercados_mayoristas[],3,0)</f>
        <v>13</v>
      </c>
      <c r="E2188" s="3"/>
      <c r="F2188" s="3" t="str">
        <f>+VLOOKUP(G2188,Codigos_class_frutas[],2,0)</f>
        <v>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x14ac:dyDescent="0.35">
      <c r="A2189" s="8" t="s">
        <v>174</v>
      </c>
      <c r="B2189" s="11" t="str">
        <f>+VLOOKUP(A2189,Codigos_mercados_mayoristas[],2,0)</f>
        <v>Metropolitana</v>
      </c>
      <c r="C2189" s="4">
        <v>44155</v>
      </c>
      <c r="D2189" s="11">
        <f>+VLOOKUP(A2189,Codigos_mercados_mayoristas[],3,0)</f>
        <v>13</v>
      </c>
      <c r="E2189" s="11"/>
      <c r="F2189" s="11" t="str">
        <f>+VLOOKUP(G2189,Codigos_class_frutas[],2,0)</f>
        <v>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+VLOOKUP(A2190,Codigos_mercados_mayoristas[],2,0)</f>
        <v>Maule</v>
      </c>
      <c r="C2190" s="4">
        <v>44155</v>
      </c>
      <c r="D2190" s="3">
        <f>+VLOOKUP(A2190,Codigos_mercados_mayoristas[],3,0)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+VLOOKUP(A2191,Codigos_mercados_mayoristas[],2,0)</f>
        <v>Maule</v>
      </c>
      <c r="C2191" s="4">
        <v>44155</v>
      </c>
      <c r="D2191" s="3">
        <f>+VLOOKUP(A2191,Codigos_mercados_mayoristas[],3,0)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+VLOOKUP(A2192,Codigos_mercados_mayoristas[],2,0)</f>
        <v>Maule</v>
      </c>
      <c r="C2192" s="4">
        <v>44155</v>
      </c>
      <c r="D2192" s="3">
        <f>+VLOOKUP(A2192,Codigos_mercados_mayoristas[],3,0)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670</v>
      </c>
      <c r="H2192" s="3" t="s">
        <v>763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+VLOOKUP(A2193,Codigos_mercados_mayoristas[],2,0)</f>
        <v>Maule</v>
      </c>
      <c r="C2193" s="4">
        <v>44155</v>
      </c>
      <c r="D2193" s="3">
        <f>+VLOOKUP(A2193,Codigos_mercados_mayoristas[],3,0)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670</v>
      </c>
      <c r="H2193" s="3" t="s">
        <v>763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+VLOOKUP(A2194,Codigos_mercados_mayoristas[],2,0)</f>
        <v>Maule</v>
      </c>
      <c r="C2194" s="4">
        <v>44155</v>
      </c>
      <c r="D2194" s="3">
        <f>+VLOOKUP(A2194,Codigos_mercados_mayoristas[],3,0)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+VLOOKUP(A2195,Codigos_mercados_mayoristas[],2,0)</f>
        <v>Maule</v>
      </c>
      <c r="C2195" s="4">
        <v>44155</v>
      </c>
      <c r="D2195" s="3">
        <f>+VLOOKUP(A2195,Codigos_mercados_mayoristas[],3,0)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+VLOOKUP(A2196,Codigos_mercados_mayoristas[],2,0)</f>
        <v>Maule</v>
      </c>
      <c r="C2196" s="4">
        <v>44155</v>
      </c>
      <c r="D2196" s="3">
        <f>+VLOOKUP(A2196,Codigos_mercados_mayoristas[],3,0)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+VLOOKUP(A2197,Codigos_mercados_mayoristas[],2,0)</f>
        <v>Maule</v>
      </c>
      <c r="C2197" s="4">
        <v>44155</v>
      </c>
      <c r="D2197" s="3">
        <f>+VLOOKUP(A2197,Codigos_mercados_mayoristas[],3,0)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679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+VLOOKUP(A2198,Codigos_mercados_mayoristas[],2,0)</f>
        <v>Maule</v>
      </c>
      <c r="C2198" s="4">
        <v>44155</v>
      </c>
      <c r="D2198" s="3">
        <f>+VLOOKUP(A2198,Codigos_mercados_mayoristas[],3,0)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+VLOOKUP(A2199,Codigos_mercados_mayoristas[],2,0)</f>
        <v>Maule</v>
      </c>
      <c r="C2199" s="4">
        <v>44155</v>
      </c>
      <c r="D2199" s="3">
        <f>+VLOOKUP(A2199,Codigos_mercados_mayoristas[],3,0)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679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+VLOOKUP(A2200,Codigos_mercados_mayoristas[],2,0)</f>
        <v>Maule</v>
      </c>
      <c r="C2200" s="4">
        <v>44155</v>
      </c>
      <c r="D2200" s="3">
        <f>+VLOOKUP(A2200,Codigos_mercados_mayoristas[],3,0)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+VLOOKUP(A2201,Codigos_mercados_mayoristas[],2,0)</f>
        <v>Maule</v>
      </c>
      <c r="C2201" s="4">
        <v>44155</v>
      </c>
      <c r="D2201" s="3">
        <f>+VLOOKUP(A2201,Codigos_mercados_mayoristas[],3,0)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+VLOOKUP(A2202,Codigos_mercados_mayoristas[],2,0)</f>
        <v>Maule</v>
      </c>
      <c r="C2202" s="4">
        <v>44155</v>
      </c>
      <c r="D2202" s="3">
        <f>+VLOOKUP(A2202,Codigos_mercados_mayoristas[],3,0)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+VLOOKUP(A2203,Codigos_mercados_mayoristas[],2,0)</f>
        <v>Maule</v>
      </c>
      <c r="C2203" s="4">
        <v>44155</v>
      </c>
      <c r="D2203" s="3">
        <f>+VLOOKUP(A2203,Codigos_mercados_mayoristas[],3,0)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+VLOOKUP(A2204,Codigos_mercados_mayoristas[],2,0)</f>
        <v>Maule</v>
      </c>
      <c r="C2204" s="4">
        <v>44155</v>
      </c>
      <c r="D2204" s="3">
        <f>+VLOOKUP(A2204,Codigos_mercados_mayoristas[],3,0)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+VLOOKUP(A2205,Codigos_mercados_mayoristas[],2,0)</f>
        <v>Maule</v>
      </c>
      <c r="C2205" s="4">
        <v>44155</v>
      </c>
      <c r="D2205" s="3">
        <f>+VLOOKUP(A2205,Codigos_mercados_mayoristas[],3,0)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+VLOOKUP(A2206,Codigos_mercados_mayoristas[],2,0)</f>
        <v>Maule</v>
      </c>
      <c r="C2206" s="4">
        <v>44155</v>
      </c>
      <c r="D2206" s="3">
        <f>+VLOOKUP(A2206,Codigos_mercados_mayoristas[],3,0)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+VLOOKUP(A2207,Codigos_mercados_mayoristas[],2,0)</f>
        <v>Maule</v>
      </c>
      <c r="C2207" s="4">
        <v>44155</v>
      </c>
      <c r="D2207" s="3">
        <f>+VLOOKUP(A2207,Codigos_mercados_mayoristas[],3,0)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765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+VLOOKUP(A2208,Codigos_mercados_mayoristas[],2,0)</f>
        <v>Maule</v>
      </c>
      <c r="C2208" s="4">
        <v>44155</v>
      </c>
      <c r="D2208" s="3">
        <f>+VLOOKUP(A2208,Codigos_mercados_mayoristas[],3,0)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+VLOOKUP(A2209,Codigos_mercados_mayoristas[],2,0)</f>
        <v>Maule</v>
      </c>
      <c r="C2209" s="4">
        <v>44155</v>
      </c>
      <c r="D2209" s="3">
        <f>+VLOOKUP(A2209,Codigos_mercados_mayoristas[],3,0)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x14ac:dyDescent="0.35">
      <c r="A2210" s="8" t="s">
        <v>134</v>
      </c>
      <c r="B2210" s="3" t="str">
        <f>+VLOOKUP(A2210,Codigos_mercados_mayoristas[],2,0)</f>
        <v>Maule</v>
      </c>
      <c r="C2210" s="4">
        <v>44155</v>
      </c>
      <c r="D2210" s="3">
        <f>+VLOOKUP(A2210,Codigos_mercados_mayoristas[],3,0)</f>
        <v>7</v>
      </c>
      <c r="E2210" s="3"/>
      <c r="F2210" s="3" t="str">
        <f>+VLOOKUP(G2210,Codigos_class_frutas[],2,0)</f>
        <v>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x14ac:dyDescent="0.35">
      <c r="A2211" s="8" t="s">
        <v>134</v>
      </c>
      <c r="B2211" s="3" t="str">
        <f>+VLOOKUP(A2211,Codigos_mercados_mayoristas[],2,0)</f>
        <v>Maule</v>
      </c>
      <c r="C2211" s="4">
        <v>44155</v>
      </c>
      <c r="D2211" s="3">
        <f>+VLOOKUP(A2211,Codigos_mercados_mayoristas[],3,0)</f>
        <v>7</v>
      </c>
      <c r="E2211" s="3"/>
      <c r="F2211" s="3" t="str">
        <f>+VLOOKUP(G2211,Codigos_class_frutas[],2,0)</f>
        <v>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x14ac:dyDescent="0.35">
      <c r="A2212" s="8" t="s">
        <v>134</v>
      </c>
      <c r="B2212" s="11" t="str">
        <f>+VLOOKUP(A2212,Codigos_mercados_mayoristas[],2,0)</f>
        <v>Maule</v>
      </c>
      <c r="C2212" s="4">
        <v>44155</v>
      </c>
      <c r="D2212" s="11">
        <f>+VLOOKUP(A2212,Codigos_mercados_mayoristas[],3,0)</f>
        <v>7</v>
      </c>
      <c r="E2212" s="11"/>
      <c r="F2212" s="11" t="str">
        <f>+VLOOKUP(G2212,Codigos_class_frutas[],2,0)</f>
        <v>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+VLOOKUP(A2213,Codigos_mercados_mayoristas[],2,0)</f>
        <v>Valparaíso</v>
      </c>
      <c r="C2213" s="4">
        <v>44155</v>
      </c>
      <c r="D2213" s="3">
        <f>+VLOOKUP(A2213,Codigos_mercados_mayoristas[],3,0)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+VLOOKUP(A2214,Codigos_mercados_mayoristas[],2,0)</f>
        <v>Valparaíso</v>
      </c>
      <c r="C2214" s="4">
        <v>44155</v>
      </c>
      <c r="D2214" s="3">
        <f>+VLOOKUP(A2214,Codigos_mercados_mayoristas[],3,0)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+VLOOKUP(A2215,Codigos_mercados_mayoristas[],2,0)</f>
        <v>Valparaíso</v>
      </c>
      <c r="C2215" s="4">
        <v>44155</v>
      </c>
      <c r="D2215" s="3">
        <f>+VLOOKUP(A2215,Codigos_mercados_mayoristas[],3,0)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+VLOOKUP(A2216,Codigos_mercados_mayoristas[],2,0)</f>
        <v>Valparaíso</v>
      </c>
      <c r="C2216" s="4">
        <v>44155</v>
      </c>
      <c r="D2216" s="3">
        <f>+VLOOKUP(A2216,Codigos_mercados_mayoristas[],3,0)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694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+VLOOKUP(A2217,Codigos_mercados_mayoristas[],2,0)</f>
        <v>Valparaíso</v>
      </c>
      <c r="C2217" s="4">
        <v>44155</v>
      </c>
      <c r="D2217" s="3">
        <f>+VLOOKUP(A2217,Codigos_mercados_mayoristas[],3,0)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694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+VLOOKUP(A2218,Codigos_mercados_mayoristas[],2,0)</f>
        <v>Valparaíso</v>
      </c>
      <c r="C2218" s="4">
        <v>44155</v>
      </c>
      <c r="D2218" s="3">
        <f>+VLOOKUP(A2218,Codigos_mercados_mayoristas[],3,0)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694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+VLOOKUP(A2219,Codigos_mercados_mayoristas[],2,0)</f>
        <v>Valparaíso</v>
      </c>
      <c r="C2219" s="4">
        <v>44155</v>
      </c>
      <c r="D2219" s="3">
        <f>+VLOOKUP(A2219,Codigos_mercados_mayoristas[],3,0)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+VLOOKUP(A2220,Codigos_mercados_mayoristas[],2,0)</f>
        <v>Valparaíso</v>
      </c>
      <c r="C2220" s="4">
        <v>44155</v>
      </c>
      <c r="D2220" s="3">
        <f>+VLOOKUP(A2220,Codigos_mercados_mayoristas[],3,0)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+VLOOKUP(A2221,Codigos_mercados_mayoristas[],2,0)</f>
        <v>Valparaíso</v>
      </c>
      <c r="C2221" s="4">
        <v>44155</v>
      </c>
      <c r="D2221" s="3">
        <f>+VLOOKUP(A2221,Codigos_mercados_mayoristas[],3,0)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677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+VLOOKUP(A2222,Codigos_mercados_mayoristas[],2,0)</f>
        <v>Valparaíso</v>
      </c>
      <c r="C2222" s="4">
        <v>44155</v>
      </c>
      <c r="D2222" s="3">
        <f>+VLOOKUP(A2222,Codigos_mercados_mayoristas[],3,0)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677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+VLOOKUP(A2223,Codigos_mercados_mayoristas[],2,0)</f>
        <v>Valparaíso</v>
      </c>
      <c r="C2223" s="4">
        <v>44155</v>
      </c>
      <c r="D2223" s="3">
        <f>+VLOOKUP(A2223,Codigos_mercados_mayoristas[],3,0)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677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+VLOOKUP(A2224,Codigos_mercados_mayoristas[],2,0)</f>
        <v>Valparaíso</v>
      </c>
      <c r="C2224" s="4">
        <v>44155</v>
      </c>
      <c r="D2224" s="3">
        <f>+VLOOKUP(A2224,Codigos_mercados_mayoristas[],3,0)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756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+VLOOKUP(A2225,Codigos_mercados_mayoristas[],2,0)</f>
        <v>Valparaíso</v>
      </c>
      <c r="C2225" s="4">
        <v>44155</v>
      </c>
      <c r="D2225" s="3">
        <f>+VLOOKUP(A2225,Codigos_mercados_mayoristas[],3,0)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756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+VLOOKUP(A2226,Codigos_mercados_mayoristas[],2,0)</f>
        <v>Valparaíso</v>
      </c>
      <c r="C2226" s="4">
        <v>44155</v>
      </c>
      <c r="D2226" s="3">
        <f>+VLOOKUP(A2226,Codigos_mercados_mayoristas[],3,0)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756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+VLOOKUP(A2227,Codigos_mercados_mayoristas[],2,0)</f>
        <v>Valparaíso</v>
      </c>
      <c r="C2227" s="4">
        <v>44155</v>
      </c>
      <c r="D2227" s="3">
        <f>+VLOOKUP(A2227,Codigos_mercados_mayoristas[],3,0)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+VLOOKUP(A2228,Codigos_mercados_mayoristas[],2,0)</f>
        <v>Valparaíso</v>
      </c>
      <c r="C2228" s="4">
        <v>44155</v>
      </c>
      <c r="D2228" s="3">
        <f>+VLOOKUP(A2228,Codigos_mercados_mayoristas[],3,0)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+VLOOKUP(A2229,Codigos_mercados_mayoristas[],2,0)</f>
        <v>Valparaíso</v>
      </c>
      <c r="C2229" s="4">
        <v>44155</v>
      </c>
      <c r="D2229" s="3">
        <f>+VLOOKUP(A2229,Codigos_mercados_mayoristas[],3,0)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+VLOOKUP(A2230,Codigos_mercados_mayoristas[],2,0)</f>
        <v>Valparaíso</v>
      </c>
      <c r="C2230" s="4">
        <v>44155</v>
      </c>
      <c r="D2230" s="3">
        <f>+VLOOKUP(A2230,Codigos_mercados_mayoristas[],3,0)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+VLOOKUP(A2231,Codigos_mercados_mayoristas[],2,0)</f>
        <v>Valparaíso</v>
      </c>
      <c r="C2231" s="4">
        <v>44155</v>
      </c>
      <c r="D2231" s="3">
        <f>+VLOOKUP(A2231,Codigos_mercados_mayoristas[],3,0)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x14ac:dyDescent="0.35">
      <c r="A2232" s="8" t="s">
        <v>60</v>
      </c>
      <c r="B2232" s="3" t="str">
        <f>+VLOOKUP(A2232,Codigos_mercados_mayoristas[],2,0)</f>
        <v>Valparaíso</v>
      </c>
      <c r="C2232" s="4">
        <v>44155</v>
      </c>
      <c r="D2232" s="3">
        <f>+VLOOKUP(A2232,Codigos_mercados_mayoristas[],3,0)</f>
        <v>5</v>
      </c>
      <c r="E2232" s="3"/>
      <c r="F2232" s="3" t="str">
        <f>+VLOOKUP(G2232,Codigos_class_frutas[],2,0)</f>
        <v>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+VLOOKUP(A2233,Codigos_mercados_mayoristas[],2,0)</f>
        <v>Valparaíso</v>
      </c>
      <c r="C2233" s="4">
        <v>44155</v>
      </c>
      <c r="D2233" s="3">
        <f>+VLOOKUP(A2233,Codigos_mercados_mayoristas[],3,0)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+VLOOKUP(A2234,Codigos_mercados_mayoristas[],2,0)</f>
        <v>Valparaíso</v>
      </c>
      <c r="C2234" s="4">
        <v>44155</v>
      </c>
      <c r="D2234" s="3">
        <f>+VLOOKUP(A2234,Codigos_mercados_mayoristas[],3,0)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+VLOOKUP(A2235,Codigos_mercados_mayoristas[],2,0)</f>
        <v>Valparaíso</v>
      </c>
      <c r="C2235" s="4">
        <v>44155</v>
      </c>
      <c r="D2235" s="3">
        <f>+VLOOKUP(A2235,Codigos_mercados_mayoristas[],3,0)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+VLOOKUP(A2236,Codigos_mercados_mayoristas[],2,0)</f>
        <v>Valparaíso</v>
      </c>
      <c r="C2236" s="4">
        <v>44155</v>
      </c>
      <c r="D2236" s="3">
        <f>+VLOOKUP(A2236,Codigos_mercados_mayoristas[],3,0)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+VLOOKUP(A2237,Codigos_mercados_mayoristas[],2,0)</f>
        <v>Valparaíso</v>
      </c>
      <c r="C2237" s="4">
        <v>44155</v>
      </c>
      <c r="D2237" s="3">
        <f>+VLOOKUP(A2237,Codigos_mercados_mayoristas[],3,0)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+VLOOKUP(A2238,Codigos_mercados_mayoristas[],2,0)</f>
        <v>Valparaíso</v>
      </c>
      <c r="C2238" s="4">
        <v>44155</v>
      </c>
      <c r="D2238" s="3">
        <f>+VLOOKUP(A2238,Codigos_mercados_mayoristas[],3,0)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+VLOOKUP(A2239,Codigos_mercados_mayoristas[],2,0)</f>
        <v>Valparaíso</v>
      </c>
      <c r="C2239" s="4">
        <v>44155</v>
      </c>
      <c r="D2239" s="3">
        <f>+VLOOKUP(A2239,Codigos_mercados_mayoristas[],3,0)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+VLOOKUP(A2240,Codigos_mercados_mayoristas[],2,0)</f>
        <v>Valparaíso</v>
      </c>
      <c r="C2240" s="4">
        <v>44155</v>
      </c>
      <c r="D2240" s="3">
        <f>+VLOOKUP(A2240,Codigos_mercados_mayoristas[],3,0)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+VLOOKUP(A2241,Codigos_mercados_mayoristas[],2,0)</f>
        <v>Valparaíso</v>
      </c>
      <c r="C2241" s="4">
        <v>44155</v>
      </c>
      <c r="D2241" s="3">
        <f>+VLOOKUP(A2241,Codigos_mercados_mayoristas[],3,0)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+VLOOKUP(A2242,Codigos_mercados_mayoristas[],2,0)</f>
        <v>Valparaíso</v>
      </c>
      <c r="C2242" s="4">
        <v>44155</v>
      </c>
      <c r="D2242" s="3">
        <f>+VLOOKUP(A2242,Codigos_mercados_mayoristas[],3,0)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+VLOOKUP(A2243,Codigos_mercados_mayoristas[],2,0)</f>
        <v>Valparaíso</v>
      </c>
      <c r="C2243" s="4">
        <v>44155</v>
      </c>
      <c r="D2243" s="3">
        <f>+VLOOKUP(A2243,Codigos_mercados_mayoristas[],3,0)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+VLOOKUP(A2244,Codigos_mercados_mayoristas[],2,0)</f>
        <v>Valparaíso</v>
      </c>
      <c r="C2244" s="4">
        <v>44155</v>
      </c>
      <c r="D2244" s="3">
        <f>+VLOOKUP(A2244,Codigos_mercados_mayoristas[],3,0)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+VLOOKUP(A2245,Codigos_mercados_mayoristas[],2,0)</f>
        <v>Valparaíso</v>
      </c>
      <c r="C2245" s="4">
        <v>44155</v>
      </c>
      <c r="D2245" s="3">
        <f>+VLOOKUP(A2245,Codigos_mercados_mayoristas[],3,0)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+VLOOKUP(A2246,Codigos_mercados_mayoristas[],2,0)</f>
        <v>Valparaíso</v>
      </c>
      <c r="C2246" s="4">
        <v>44155</v>
      </c>
      <c r="D2246" s="3">
        <f>+VLOOKUP(A2246,Codigos_mercados_mayoristas[],3,0)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+VLOOKUP(A2247,Codigos_mercados_mayoristas[],2,0)</f>
        <v>Valparaíso</v>
      </c>
      <c r="C2247" s="4">
        <v>44155</v>
      </c>
      <c r="D2247" s="3">
        <f>+VLOOKUP(A2247,Codigos_mercados_mayoristas[],3,0)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x14ac:dyDescent="0.35">
      <c r="A2248" s="8" t="s">
        <v>60</v>
      </c>
      <c r="B2248" s="3" t="str">
        <f>+VLOOKUP(A2248,Codigos_mercados_mayoristas[],2,0)</f>
        <v>Valparaíso</v>
      </c>
      <c r="C2248" s="4">
        <v>44155</v>
      </c>
      <c r="D2248" s="3">
        <f>+VLOOKUP(A2248,Codigos_mercados_mayoristas[],3,0)</f>
        <v>5</v>
      </c>
      <c r="E2248" s="3"/>
      <c r="F2248" s="3" t="str">
        <f>+VLOOKUP(G2248,Codigos_class_frutas[],2,0)</f>
        <v>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x14ac:dyDescent="0.35">
      <c r="A2249" s="8" t="s">
        <v>60</v>
      </c>
      <c r="B2249" s="3" t="str">
        <f>+VLOOKUP(A2249,Codigos_mercados_mayoristas[],2,0)</f>
        <v>Valparaíso</v>
      </c>
      <c r="C2249" s="4">
        <v>44155</v>
      </c>
      <c r="D2249" s="3">
        <f>+VLOOKUP(A2249,Codigos_mercados_mayoristas[],3,0)</f>
        <v>5</v>
      </c>
      <c r="E2249" s="3"/>
      <c r="F2249" s="3" t="str">
        <f>+VLOOKUP(G2249,Codigos_class_frutas[],2,0)</f>
        <v>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x14ac:dyDescent="0.35">
      <c r="A2250" s="8" t="s">
        <v>60</v>
      </c>
      <c r="B2250" s="11" t="str">
        <f>+VLOOKUP(A2250,Codigos_mercados_mayoristas[],2,0)</f>
        <v>Valparaíso</v>
      </c>
      <c r="C2250" s="4">
        <v>44155</v>
      </c>
      <c r="D2250" s="11">
        <f>+VLOOKUP(A2250,Codigos_mercados_mayoristas[],3,0)</f>
        <v>5</v>
      </c>
      <c r="E2250" s="11"/>
      <c r="F2250" s="11" t="str">
        <f>+VLOOKUP(G2250,Codigos_class_frutas[],2,0)</f>
        <v>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+VLOOKUP(A2251,Codigos_mercados_mayoristas[],2,0)</f>
        <v>Coquimbo</v>
      </c>
      <c r="C2251" s="4">
        <v>44155</v>
      </c>
      <c r="D2251" s="3">
        <f>+VLOOKUP(A2251,Codigos_mercados_mayoristas[],3,0)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+VLOOKUP(A2252,Codigos_mercados_mayoristas[],2,0)</f>
        <v>Coquimbo</v>
      </c>
      <c r="C2252" s="4">
        <v>44155</v>
      </c>
      <c r="D2252" s="3">
        <f>+VLOOKUP(A2252,Codigos_mercados_mayoristas[],3,0)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+VLOOKUP(A2253,Codigos_mercados_mayoristas[],2,0)</f>
        <v>Coquimbo</v>
      </c>
      <c r="C2253" s="4">
        <v>44155</v>
      </c>
      <c r="D2253" s="3">
        <f>+VLOOKUP(A2253,Codigos_mercados_mayoristas[],3,0)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+VLOOKUP(A2254,Codigos_mercados_mayoristas[],2,0)</f>
        <v>Coquimbo</v>
      </c>
      <c r="C2254" s="4">
        <v>44155</v>
      </c>
      <c r="D2254" s="3">
        <f>+VLOOKUP(A2254,Codigos_mercados_mayoristas[],3,0)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+VLOOKUP(A2255,Codigos_mercados_mayoristas[],2,0)</f>
        <v>Coquimbo</v>
      </c>
      <c r="C2255" s="4">
        <v>44155</v>
      </c>
      <c r="D2255" s="3">
        <f>+VLOOKUP(A2255,Codigos_mercados_mayoristas[],3,0)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+VLOOKUP(A2256,Codigos_mercados_mayoristas[],2,0)</f>
        <v>Coquimbo</v>
      </c>
      <c r="C2256" s="4">
        <v>44155</v>
      </c>
      <c r="D2256" s="3">
        <f>+VLOOKUP(A2256,Codigos_mercados_mayoristas[],3,0)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+VLOOKUP(A2257,Codigos_mercados_mayoristas[],2,0)</f>
        <v>Coquimbo</v>
      </c>
      <c r="C2257" s="4">
        <v>44155</v>
      </c>
      <c r="D2257" s="3">
        <f>+VLOOKUP(A2257,Codigos_mercados_mayoristas[],3,0)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+VLOOKUP(A2258,Codigos_mercados_mayoristas[],2,0)</f>
        <v>Coquimbo</v>
      </c>
      <c r="C2258" s="4">
        <v>44155</v>
      </c>
      <c r="D2258" s="3">
        <f>+VLOOKUP(A2258,Codigos_mercados_mayoristas[],3,0)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670</v>
      </c>
      <c r="H2258" s="3" t="s">
        <v>671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665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+VLOOKUP(A2259,Codigos_mercados_mayoristas[],2,0)</f>
        <v>Coquimbo</v>
      </c>
      <c r="C2259" s="4">
        <v>44155</v>
      </c>
      <c r="D2259" s="3">
        <f>+VLOOKUP(A2259,Codigos_mercados_mayoristas[],3,0)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670</v>
      </c>
      <c r="H2259" s="3" t="s">
        <v>671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665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+VLOOKUP(A2260,Codigos_mercados_mayoristas[],2,0)</f>
        <v>Coquimbo</v>
      </c>
      <c r="C2260" s="4">
        <v>44155</v>
      </c>
      <c r="D2260" s="3">
        <f>+VLOOKUP(A2260,Codigos_mercados_mayoristas[],3,0)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+VLOOKUP(A2261,Codigos_mercados_mayoristas[],2,0)</f>
        <v>Coquimbo</v>
      </c>
      <c r="C2261" s="4">
        <v>44155</v>
      </c>
      <c r="D2261" s="3">
        <f>+VLOOKUP(A2261,Codigos_mercados_mayoristas[],3,0)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+VLOOKUP(A2262,Codigos_mercados_mayoristas[],2,0)</f>
        <v>Coquimbo</v>
      </c>
      <c r="C2262" s="4">
        <v>44155</v>
      </c>
      <c r="D2262" s="3">
        <f>+VLOOKUP(A2262,Codigos_mercados_mayoristas[],3,0)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+VLOOKUP(A2263,Codigos_mercados_mayoristas[],2,0)</f>
        <v>Coquimbo</v>
      </c>
      <c r="C2263" s="4">
        <v>44155</v>
      </c>
      <c r="D2263" s="3">
        <f>+VLOOKUP(A2263,Codigos_mercados_mayoristas[],3,0)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+VLOOKUP(A2264,Codigos_mercados_mayoristas[],2,0)</f>
        <v>Coquimbo</v>
      </c>
      <c r="C2264" s="4">
        <v>44155</v>
      </c>
      <c r="D2264" s="3">
        <f>+VLOOKUP(A2264,Codigos_mercados_mayoristas[],3,0)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+VLOOKUP(A2265,Codigos_mercados_mayoristas[],2,0)</f>
        <v>Coquimbo</v>
      </c>
      <c r="C2265" s="4">
        <v>44155</v>
      </c>
      <c r="D2265" s="3">
        <f>+VLOOKUP(A2265,Codigos_mercados_mayoristas[],3,0)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+VLOOKUP(A2266,Codigos_mercados_mayoristas[],2,0)</f>
        <v>Coquimbo</v>
      </c>
      <c r="C2266" s="4">
        <v>44155</v>
      </c>
      <c r="D2266" s="3">
        <f>+VLOOKUP(A2266,Codigos_mercados_mayoristas[],3,0)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+VLOOKUP(A2267,Codigos_mercados_mayoristas[],2,0)</f>
        <v>Coquimbo</v>
      </c>
      <c r="C2267" s="4">
        <v>44155</v>
      </c>
      <c r="D2267" s="3">
        <f>+VLOOKUP(A2267,Codigos_mercados_mayoristas[],3,0)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+VLOOKUP(A2268,Codigos_mercados_mayoristas[],2,0)</f>
        <v>Coquimbo</v>
      </c>
      <c r="C2268" s="4">
        <v>44155</v>
      </c>
      <c r="D2268" s="3">
        <f>+VLOOKUP(A2268,Codigos_mercados_mayoristas[],3,0)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+VLOOKUP(A2269,Codigos_mercados_mayoristas[],2,0)</f>
        <v>Coquimbo</v>
      </c>
      <c r="C2269" s="4">
        <v>44155</v>
      </c>
      <c r="D2269" s="3">
        <f>+VLOOKUP(A2269,Codigos_mercados_mayoristas[],3,0)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+VLOOKUP(A2270,Codigos_mercados_mayoristas[],2,0)</f>
        <v>Coquimbo</v>
      </c>
      <c r="C2270" s="4">
        <v>44155</v>
      </c>
      <c r="D2270" s="3">
        <f>+VLOOKUP(A2270,Codigos_mercados_mayoristas[],3,0)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+VLOOKUP(A2271,Codigos_mercados_mayoristas[],2,0)</f>
        <v>Coquimbo</v>
      </c>
      <c r="C2271" s="4">
        <v>44155</v>
      </c>
      <c r="D2271" s="3">
        <f>+VLOOKUP(A2271,Codigos_mercados_mayoristas[],3,0)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+VLOOKUP(A2272,Codigos_mercados_mayoristas[],2,0)</f>
        <v>Coquimbo</v>
      </c>
      <c r="C2272" s="4">
        <v>44155</v>
      </c>
      <c r="D2272" s="3">
        <f>+VLOOKUP(A2272,Codigos_mercados_mayoristas[],3,0)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x14ac:dyDescent="0.35">
      <c r="A2273" s="8" t="s">
        <v>170</v>
      </c>
      <c r="B2273" s="3" t="str">
        <f>+VLOOKUP(A2273,Codigos_mercados_mayoristas[],2,0)</f>
        <v>Coquimbo</v>
      </c>
      <c r="C2273" s="4">
        <v>44155</v>
      </c>
      <c r="D2273" s="3">
        <f>+VLOOKUP(A2273,Codigos_mercados_mayoristas[],3,0)</f>
        <v>4</v>
      </c>
      <c r="E2273" s="3"/>
      <c r="F2273" s="3" t="str">
        <f>+VLOOKUP(G2273,Codigos_class_frutas[],2,0)</f>
        <v>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x14ac:dyDescent="0.35">
      <c r="A2274" s="8" t="s">
        <v>170</v>
      </c>
      <c r="B2274" s="3" t="str">
        <f>+VLOOKUP(A2274,Codigos_mercados_mayoristas[],2,0)</f>
        <v>Coquimbo</v>
      </c>
      <c r="C2274" s="4">
        <v>44155</v>
      </c>
      <c r="D2274" s="3">
        <f>+VLOOKUP(A2274,Codigos_mercados_mayoristas[],3,0)</f>
        <v>4</v>
      </c>
      <c r="E2274" s="3"/>
      <c r="F2274" s="3" t="str">
        <f>+VLOOKUP(G2274,Codigos_class_frutas[],2,0)</f>
        <v>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x14ac:dyDescent="0.35">
      <c r="A2275" s="8" t="s">
        <v>170</v>
      </c>
      <c r="B2275" s="3" t="str">
        <f>+VLOOKUP(A2275,Codigos_mercados_mayoristas[],2,0)</f>
        <v>Coquimbo</v>
      </c>
      <c r="C2275" s="4">
        <v>44155</v>
      </c>
      <c r="D2275" s="3">
        <f>+VLOOKUP(A2275,Codigos_mercados_mayoristas[],3,0)</f>
        <v>4</v>
      </c>
      <c r="E2275" s="3"/>
      <c r="F2275" s="3" t="str">
        <f>+VLOOKUP(G2275,Codigos_class_frutas[],2,0)</f>
        <v>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+VLOOKUP(A2276,Codigos_mercados_mayoristas[],2,0)</f>
        <v>Coquimbo</v>
      </c>
      <c r="C2276" s="4">
        <v>44155</v>
      </c>
      <c r="D2276" s="3">
        <f>+VLOOKUP(A2276,Codigos_mercados_mayoristas[],3,0)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+VLOOKUP(A2277,Codigos_mercados_mayoristas[],2,0)</f>
        <v>Coquimbo</v>
      </c>
      <c r="C2277" s="4">
        <v>44155</v>
      </c>
      <c r="D2277" s="3">
        <f>+VLOOKUP(A2277,Codigos_mercados_mayoristas[],3,0)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+VLOOKUP(A2278,Codigos_mercados_mayoristas[],2,0)</f>
        <v>Coquimbo</v>
      </c>
      <c r="C2278" s="4">
        <v>44155</v>
      </c>
      <c r="D2278" s="3">
        <f>+VLOOKUP(A2278,Codigos_mercados_mayoristas[],3,0)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+VLOOKUP(A2279,Codigos_mercados_mayoristas[],2,0)</f>
        <v>Coquimbo</v>
      </c>
      <c r="C2279" s="4">
        <v>44155</v>
      </c>
      <c r="D2279" s="3">
        <f>+VLOOKUP(A2279,Codigos_mercados_mayoristas[],3,0)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+VLOOKUP(A2280,Codigos_mercados_mayoristas[],2,0)</f>
        <v>Coquimbo</v>
      </c>
      <c r="C2280" s="4">
        <v>44155</v>
      </c>
      <c r="D2280" s="3">
        <f>+VLOOKUP(A2280,Codigos_mercados_mayoristas[],3,0)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+VLOOKUP(A2281,Codigos_mercados_mayoristas[],2,0)</f>
        <v>Coquimbo</v>
      </c>
      <c r="C2281" s="4">
        <v>44155</v>
      </c>
      <c r="D2281" s="3">
        <f>+VLOOKUP(A2281,Codigos_mercados_mayoristas[],3,0)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+VLOOKUP(A2282,Codigos_mercados_mayoristas[],2,0)</f>
        <v>Coquimbo</v>
      </c>
      <c r="C2282" s="4">
        <v>44155</v>
      </c>
      <c r="D2282" s="3">
        <f>+VLOOKUP(A2282,Codigos_mercados_mayoristas[],3,0)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+VLOOKUP(A2283,Codigos_mercados_mayoristas[],2,0)</f>
        <v>Coquimbo</v>
      </c>
      <c r="C2283" s="4">
        <v>44155</v>
      </c>
      <c r="D2283" s="3">
        <f>+VLOOKUP(A2283,Codigos_mercados_mayoristas[],3,0)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+VLOOKUP(A2284,Codigos_mercados_mayoristas[],2,0)</f>
        <v>Coquimbo</v>
      </c>
      <c r="C2284" s="4">
        <v>44155</v>
      </c>
      <c r="D2284" s="3">
        <f>+VLOOKUP(A2284,Codigos_mercados_mayoristas[],3,0)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+VLOOKUP(A2285,Codigos_mercados_mayoristas[],2,0)</f>
        <v>Coquimbo</v>
      </c>
      <c r="C2285" s="4">
        <v>44155</v>
      </c>
      <c r="D2285" s="3">
        <f>+VLOOKUP(A2285,Codigos_mercados_mayoristas[],3,0)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+VLOOKUP(A2286,Codigos_mercados_mayoristas[],2,0)</f>
        <v>Coquimbo</v>
      </c>
      <c r="C2286" s="4">
        <v>44155</v>
      </c>
      <c r="D2286" s="3">
        <f>+VLOOKUP(A2286,Codigos_mercados_mayoristas[],3,0)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+VLOOKUP(A2287,Codigos_mercados_mayoristas[],2,0)</f>
        <v>Coquimbo</v>
      </c>
      <c r="C2287" s="4">
        <v>44155</v>
      </c>
      <c r="D2287" s="3">
        <f>+VLOOKUP(A2287,Codigos_mercados_mayoristas[],3,0)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+VLOOKUP(A2288,Codigos_mercados_mayoristas[],2,0)</f>
        <v>Coquimbo</v>
      </c>
      <c r="C2288" s="4">
        <v>44155</v>
      </c>
      <c r="D2288" s="3">
        <f>+VLOOKUP(A2288,Codigos_mercados_mayoristas[],3,0)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+VLOOKUP(A2289,Codigos_mercados_mayoristas[],2,0)</f>
        <v>Coquimbo</v>
      </c>
      <c r="C2289" s="4">
        <v>44155</v>
      </c>
      <c r="D2289" s="3">
        <f>+VLOOKUP(A2289,Codigos_mercados_mayoristas[],3,0)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+VLOOKUP(A2290,Codigos_mercados_mayoristas[],2,0)</f>
        <v>Coquimbo</v>
      </c>
      <c r="C2290" s="4">
        <v>44155</v>
      </c>
      <c r="D2290" s="3">
        <f>+VLOOKUP(A2290,Codigos_mercados_mayoristas[],3,0)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+VLOOKUP(A2291,Codigos_mercados_mayoristas[],2,0)</f>
        <v>Coquimbo</v>
      </c>
      <c r="C2291" s="4">
        <v>44155</v>
      </c>
      <c r="D2291" s="3">
        <f>+VLOOKUP(A2291,Codigos_mercados_mayoristas[],3,0)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x14ac:dyDescent="0.35">
      <c r="A2292" s="8" t="s">
        <v>170</v>
      </c>
      <c r="B2292" s="3" t="str">
        <f>+VLOOKUP(A2292,Codigos_mercados_mayoristas[],2,0)</f>
        <v>Coquimbo</v>
      </c>
      <c r="C2292" s="4">
        <v>44155</v>
      </c>
      <c r="D2292" s="3">
        <f>+VLOOKUP(A2292,Codigos_mercados_mayoristas[],3,0)</f>
        <v>4</v>
      </c>
      <c r="E2292" s="3"/>
      <c r="F2292" s="3" t="str">
        <f>+VLOOKUP(G2292,Codigos_class_frutas[],2,0)</f>
        <v>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x14ac:dyDescent="0.35">
      <c r="A2293" s="8" t="s">
        <v>170</v>
      </c>
      <c r="B2293" s="3" t="str">
        <f>+VLOOKUP(A2293,Codigos_mercados_mayoristas[],2,0)</f>
        <v>Coquimbo</v>
      </c>
      <c r="C2293" s="4">
        <v>44155</v>
      </c>
      <c r="D2293" s="3">
        <f>+VLOOKUP(A2293,Codigos_mercados_mayoristas[],3,0)</f>
        <v>4</v>
      </c>
      <c r="E2293" s="3"/>
      <c r="F2293" s="3" t="str">
        <f>+VLOOKUP(G2293,Codigos_class_frutas[],2,0)</f>
        <v>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x14ac:dyDescent="0.35">
      <c r="A2294" s="8" t="s">
        <v>170</v>
      </c>
      <c r="B2294" s="3" t="str">
        <f>+VLOOKUP(A2294,Codigos_mercados_mayoristas[],2,0)</f>
        <v>Coquimbo</v>
      </c>
      <c r="C2294" s="4">
        <v>44155</v>
      </c>
      <c r="D2294" s="3">
        <f>+VLOOKUP(A2294,Codigos_mercados_mayoristas[],3,0)</f>
        <v>4</v>
      </c>
      <c r="E2294" s="3"/>
      <c r="F2294" s="3" t="str">
        <f>+VLOOKUP(G2294,Codigos_class_frutas[],2,0)</f>
        <v>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x14ac:dyDescent="0.35">
      <c r="A2295" s="8" t="s">
        <v>170</v>
      </c>
      <c r="B2295" s="3" t="str">
        <f>+VLOOKUP(A2295,Codigos_mercados_mayoristas[],2,0)</f>
        <v>Coquimbo</v>
      </c>
      <c r="C2295" s="4">
        <v>44155</v>
      </c>
      <c r="D2295" s="3">
        <f>+VLOOKUP(A2295,Codigos_mercados_mayoristas[],3,0)</f>
        <v>4</v>
      </c>
      <c r="E2295" s="3"/>
      <c r="F2295" s="3" t="str">
        <f>+VLOOKUP(G2295,Codigos_class_frutas[],2,0)</f>
        <v>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x14ac:dyDescent="0.35">
      <c r="A2296" s="8" t="s">
        <v>170</v>
      </c>
      <c r="B2296" s="3" t="str">
        <f>+VLOOKUP(A2296,Codigos_mercados_mayoristas[],2,0)</f>
        <v>Coquimbo</v>
      </c>
      <c r="C2296" s="4">
        <v>44155</v>
      </c>
      <c r="D2296" s="3">
        <f>+VLOOKUP(A2296,Codigos_mercados_mayoristas[],3,0)</f>
        <v>4</v>
      </c>
      <c r="E2296" s="3"/>
      <c r="F2296" s="3" t="str">
        <f>+VLOOKUP(G2296,Codigos_class_frutas[],2,0)</f>
        <v>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x14ac:dyDescent="0.35">
      <c r="A2297" s="8" t="s">
        <v>170</v>
      </c>
      <c r="B2297" s="11" t="str">
        <f>+VLOOKUP(A2297,Codigos_mercados_mayoristas[],2,0)</f>
        <v>Coquimbo</v>
      </c>
      <c r="C2297" s="4">
        <v>44155</v>
      </c>
      <c r="D2297" s="11">
        <f>+VLOOKUP(A2297,Codigos_mercados_mayoristas[],3,0)</f>
        <v>4</v>
      </c>
      <c r="E2297" s="11"/>
      <c r="F2297" s="11" t="str">
        <f>+VLOOKUP(G2297,Codigos_class_frutas[],2,0)</f>
        <v>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+VLOOKUP(A2298,Codigos_mercados_mayoristas[],2,0)</f>
        <v>Bíobío</v>
      </c>
      <c r="C2298" s="4">
        <v>44155</v>
      </c>
      <c r="D2298" s="3">
        <f>+VLOOKUP(A2298,Codigos_mercados_mayoristas[],3,0)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+VLOOKUP(A2299,Codigos_mercados_mayoristas[],2,0)</f>
        <v>Bíobío</v>
      </c>
      <c r="C2299" s="4">
        <v>44155</v>
      </c>
      <c r="D2299" s="3">
        <f>+VLOOKUP(A2299,Codigos_mercados_mayoristas[],3,0)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+VLOOKUP(A2300,Codigos_mercados_mayoristas[],2,0)</f>
        <v>Bíobío</v>
      </c>
      <c r="C2300" s="4">
        <v>44155</v>
      </c>
      <c r="D2300" s="3">
        <f>+VLOOKUP(A2300,Codigos_mercados_mayoristas[],3,0)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+VLOOKUP(A2301,Codigos_mercados_mayoristas[],2,0)</f>
        <v>Bíobío</v>
      </c>
      <c r="C2301" s="4">
        <v>44155</v>
      </c>
      <c r="D2301" s="3">
        <f>+VLOOKUP(A2301,Codigos_mercados_mayoristas[],3,0)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+VLOOKUP(A2302,Codigos_mercados_mayoristas[],2,0)</f>
        <v>Bíobío</v>
      </c>
      <c r="C2302" s="4">
        <v>44155</v>
      </c>
      <c r="D2302" s="3">
        <f>+VLOOKUP(A2302,Codigos_mercados_mayoristas[],3,0)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+VLOOKUP(A2303,Codigos_mercados_mayoristas[],2,0)</f>
        <v>Bíobío</v>
      </c>
      <c r="C2303" s="4">
        <v>44155</v>
      </c>
      <c r="D2303" s="3">
        <f>+VLOOKUP(A2303,Codigos_mercados_mayoristas[],3,0)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+VLOOKUP(A2304,Codigos_mercados_mayoristas[],2,0)</f>
        <v>Bíobío</v>
      </c>
      <c r="C2304" s="4">
        <v>44155</v>
      </c>
      <c r="D2304" s="3">
        <f>+VLOOKUP(A2304,Codigos_mercados_mayoristas[],3,0)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+VLOOKUP(A2305,Codigos_mercados_mayoristas[],2,0)</f>
        <v>Bíobío</v>
      </c>
      <c r="C2305" s="4">
        <v>44155</v>
      </c>
      <c r="D2305" s="3">
        <f>+VLOOKUP(A2305,Codigos_mercados_mayoristas[],3,0)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+VLOOKUP(A2306,Codigos_mercados_mayoristas[],2,0)</f>
        <v>Bíobío</v>
      </c>
      <c r="C2306" s="4">
        <v>44155</v>
      </c>
      <c r="D2306" s="3">
        <f>+VLOOKUP(A2306,Codigos_mercados_mayoristas[],3,0)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+VLOOKUP(A2307,Codigos_mercados_mayoristas[],2,0)</f>
        <v>Bíobío</v>
      </c>
      <c r="C2307" s="4">
        <v>44155</v>
      </c>
      <c r="D2307" s="3">
        <f>+VLOOKUP(A2307,Codigos_mercados_mayoristas[],3,0)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+VLOOKUP(A2308,Codigos_mercados_mayoristas[],2,0)</f>
        <v>Bíobío</v>
      </c>
      <c r="C2308" s="4">
        <v>44155</v>
      </c>
      <c r="D2308" s="3">
        <f>+VLOOKUP(A2308,Codigos_mercados_mayoristas[],3,0)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+VLOOKUP(A2309,Codigos_mercados_mayoristas[],2,0)</f>
        <v>Bíobío</v>
      </c>
      <c r="C2309" s="4">
        <v>44155</v>
      </c>
      <c r="D2309" s="3">
        <f>+VLOOKUP(A2309,Codigos_mercados_mayoristas[],3,0)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+VLOOKUP(A2310,Codigos_mercados_mayoristas[],2,0)</f>
        <v>Bíobío</v>
      </c>
      <c r="C2310" s="4">
        <v>44155</v>
      </c>
      <c r="D2310" s="3">
        <f>+VLOOKUP(A2310,Codigos_mercados_mayoristas[],3,0)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+VLOOKUP(A2311,Codigos_mercados_mayoristas[],2,0)</f>
        <v>Bíobío</v>
      </c>
      <c r="C2311" s="4">
        <v>44155</v>
      </c>
      <c r="D2311" s="3">
        <f>+VLOOKUP(A2311,Codigos_mercados_mayoristas[],3,0)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+VLOOKUP(A2312,Codigos_mercados_mayoristas[],2,0)</f>
        <v>Bíobío</v>
      </c>
      <c r="C2312" s="4">
        <v>44155</v>
      </c>
      <c r="D2312" s="3">
        <f>+VLOOKUP(A2312,Codigos_mercados_mayoristas[],3,0)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+VLOOKUP(A2313,Codigos_mercados_mayoristas[],2,0)</f>
        <v>Bíobío</v>
      </c>
      <c r="C2313" s="4">
        <v>44155</v>
      </c>
      <c r="D2313" s="3">
        <f>+VLOOKUP(A2313,Codigos_mercados_mayoristas[],3,0)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+VLOOKUP(A2314,Codigos_mercados_mayoristas[],2,0)</f>
        <v>Bíobío</v>
      </c>
      <c r="C2314" s="4">
        <v>44155</v>
      </c>
      <c r="D2314" s="3">
        <f>+VLOOKUP(A2314,Codigos_mercados_mayoristas[],3,0)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+VLOOKUP(A2315,Codigos_mercados_mayoristas[],2,0)</f>
        <v>Bíobío</v>
      </c>
      <c r="C2315" s="4">
        <v>44155</v>
      </c>
      <c r="D2315" s="3">
        <f>+VLOOKUP(A2315,Codigos_mercados_mayoristas[],3,0)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+VLOOKUP(A2316,Codigos_mercados_mayoristas[],2,0)</f>
        <v>Bíobío</v>
      </c>
      <c r="C2316" s="4">
        <v>44155</v>
      </c>
      <c r="D2316" s="3">
        <f>+VLOOKUP(A2316,Codigos_mercados_mayoristas[],3,0)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+VLOOKUP(A2317,Codigos_mercados_mayoristas[],2,0)</f>
        <v>Bíobío</v>
      </c>
      <c r="C2317" s="4">
        <v>44155</v>
      </c>
      <c r="D2317" s="3">
        <f>+VLOOKUP(A2317,Codigos_mercados_mayoristas[],3,0)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x14ac:dyDescent="0.35">
      <c r="A2318" s="8" t="s">
        <v>188</v>
      </c>
      <c r="B2318" s="3" t="str">
        <f>+VLOOKUP(A2318,Codigos_mercados_mayoristas[],2,0)</f>
        <v>Bíobío</v>
      </c>
      <c r="C2318" s="4">
        <v>44155</v>
      </c>
      <c r="D2318" s="3">
        <f>+VLOOKUP(A2318,Codigos_mercados_mayoristas[],3,0)</f>
        <v>8</v>
      </c>
      <c r="E2318" s="3"/>
      <c r="F2318" s="3" t="str">
        <f>+VLOOKUP(G2318,Codigos_class_frutas[],2,0)</f>
        <v>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x14ac:dyDescent="0.35">
      <c r="A2319" s="8" t="s">
        <v>188</v>
      </c>
      <c r="B2319" s="3" t="str">
        <f>+VLOOKUP(A2319,Codigos_mercados_mayoristas[],2,0)</f>
        <v>Bíobío</v>
      </c>
      <c r="C2319" s="4">
        <v>44155</v>
      </c>
      <c r="D2319" s="3">
        <f>+VLOOKUP(A2319,Codigos_mercados_mayoristas[],3,0)</f>
        <v>8</v>
      </c>
      <c r="E2319" s="3"/>
      <c r="F2319" s="3" t="str">
        <f>+VLOOKUP(G2319,Codigos_class_frutas[],2,0)</f>
        <v>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x14ac:dyDescent="0.35">
      <c r="A2320" s="8" t="s">
        <v>188</v>
      </c>
      <c r="B2320" s="11" t="str">
        <f>+VLOOKUP(A2320,Codigos_mercados_mayoristas[],2,0)</f>
        <v>Bíobío</v>
      </c>
      <c r="C2320" s="4">
        <v>44155</v>
      </c>
      <c r="D2320" s="11">
        <f>+VLOOKUP(A2320,Codigos_mercados_mayoristas[],3,0)</f>
        <v>8</v>
      </c>
      <c r="E2320" s="11"/>
      <c r="F2320" s="11" t="str">
        <f>+VLOOKUP(G2320,Codigos_class_frutas[],2,0)</f>
        <v>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+VLOOKUP(A2321,Codigos_mercados_mayoristas[],2,0)</f>
        <v>Los Lagos</v>
      </c>
      <c r="C2321" s="4">
        <v>44155</v>
      </c>
      <c r="D2321" s="3">
        <f>+VLOOKUP(A2321,Codigos_mercados_mayoristas[],3,0)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+VLOOKUP(A2322,Codigos_mercados_mayoristas[],2,0)</f>
        <v>Los Lagos</v>
      </c>
      <c r="C2322" s="4">
        <v>44155</v>
      </c>
      <c r="D2322" s="3">
        <f>+VLOOKUP(A2322,Codigos_mercados_mayoristas[],3,0)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+VLOOKUP(A2323,Codigos_mercados_mayoristas[],2,0)</f>
        <v>Los Lagos</v>
      </c>
      <c r="C2323" s="4">
        <v>44155</v>
      </c>
      <c r="D2323" s="3">
        <f>+VLOOKUP(A2323,Codigos_mercados_mayoristas[],3,0)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+VLOOKUP(A2324,Codigos_mercados_mayoristas[],2,0)</f>
        <v>Los Lagos</v>
      </c>
      <c r="C2324" s="4">
        <v>44155</v>
      </c>
      <c r="D2324" s="3">
        <f>+VLOOKUP(A2324,Codigos_mercados_mayoristas[],3,0)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670</v>
      </c>
      <c r="H2324" s="3" t="s">
        <v>671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+VLOOKUP(A2325,Codigos_mercados_mayoristas[],2,0)</f>
        <v>Los Lagos</v>
      </c>
      <c r="C2325" s="4">
        <v>44155</v>
      </c>
      <c r="D2325" s="3">
        <f>+VLOOKUP(A2325,Codigos_mercados_mayoristas[],3,0)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684</v>
      </c>
      <c r="O2325" s="9" t="s">
        <v>665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+VLOOKUP(A2326,Codigos_mercados_mayoristas[],2,0)</f>
        <v>Los Lagos</v>
      </c>
      <c r="C2326" s="4">
        <v>44155</v>
      </c>
      <c r="D2326" s="3">
        <f>+VLOOKUP(A2326,Codigos_mercados_mayoristas[],3,0)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684</v>
      </c>
      <c r="O2326" s="9" t="s">
        <v>665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+VLOOKUP(A2327,Codigos_mercados_mayoristas[],2,0)</f>
        <v>Los Lagos</v>
      </c>
      <c r="C2327" s="4">
        <v>44155</v>
      </c>
      <c r="D2327" s="3">
        <f>+VLOOKUP(A2327,Codigos_mercados_mayoristas[],3,0)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684</v>
      </c>
      <c r="O2327" s="9" t="s">
        <v>665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+VLOOKUP(A2328,Codigos_mercados_mayoristas[],2,0)</f>
        <v>Los Lagos</v>
      </c>
      <c r="C2328" s="4">
        <v>44155</v>
      </c>
      <c r="D2328" s="3">
        <f>+VLOOKUP(A2328,Codigos_mercados_mayoristas[],3,0)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+VLOOKUP(A2329,Codigos_mercados_mayoristas[],2,0)</f>
        <v>Los Lagos</v>
      </c>
      <c r="C2329" s="4">
        <v>44155</v>
      </c>
      <c r="D2329" s="3">
        <f>+VLOOKUP(A2329,Codigos_mercados_mayoristas[],3,0)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679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+VLOOKUP(A2330,Codigos_mercados_mayoristas[],2,0)</f>
        <v>Los Lagos</v>
      </c>
      <c r="C2330" s="4">
        <v>44155</v>
      </c>
      <c r="D2330" s="3">
        <f>+VLOOKUP(A2330,Codigos_mercados_mayoristas[],3,0)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+VLOOKUP(A2331,Codigos_mercados_mayoristas[],2,0)</f>
        <v>Los Lagos</v>
      </c>
      <c r="C2331" s="4">
        <v>44155</v>
      </c>
      <c r="D2331" s="3">
        <f>+VLOOKUP(A2331,Codigos_mercados_mayoristas[],3,0)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+VLOOKUP(A2332,Codigos_mercados_mayoristas[],2,0)</f>
        <v>Los Lagos</v>
      </c>
      <c r="C2332" s="4">
        <v>44155</v>
      </c>
      <c r="D2332" s="3">
        <f>+VLOOKUP(A2332,Codigos_mercados_mayoristas[],3,0)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+VLOOKUP(A2333,Codigos_mercados_mayoristas[],2,0)</f>
        <v>Los Lagos</v>
      </c>
      <c r="C2333" s="4">
        <v>44155</v>
      </c>
      <c r="D2333" s="3">
        <f>+VLOOKUP(A2333,Codigos_mercados_mayoristas[],3,0)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x14ac:dyDescent="0.35">
      <c r="A2334" s="8" t="s">
        <v>107</v>
      </c>
      <c r="B2334" s="3" t="str">
        <f>+VLOOKUP(A2334,Codigos_mercados_mayoristas[],2,0)</f>
        <v>Los Lagos</v>
      </c>
      <c r="C2334" s="4">
        <v>44155</v>
      </c>
      <c r="D2334" s="3">
        <f>+VLOOKUP(A2334,Codigos_mercados_mayoristas[],3,0)</f>
        <v>10</v>
      </c>
      <c r="E2334" s="3"/>
      <c r="F2334" s="3" t="str">
        <f>+VLOOKUP(G2334,Codigos_class_frutas[],2,0)</f>
        <v>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+VLOOKUP(A2335,Codigos_mercados_mayoristas[],2,0)</f>
        <v>Los Lagos</v>
      </c>
      <c r="C2335" s="4">
        <v>44155</v>
      </c>
      <c r="D2335" s="3">
        <f>+VLOOKUP(A2335,Codigos_mercados_mayoristas[],3,0)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+VLOOKUP(A2336,Codigos_mercados_mayoristas[],2,0)</f>
        <v>Los Lagos</v>
      </c>
      <c r="C2336" s="4">
        <v>44155</v>
      </c>
      <c r="D2336" s="3">
        <f>+VLOOKUP(A2336,Codigos_mercados_mayoristas[],3,0)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+VLOOKUP(A2337,Codigos_mercados_mayoristas[],2,0)</f>
        <v>Los Lagos</v>
      </c>
      <c r="C2337" s="4">
        <v>44155</v>
      </c>
      <c r="D2337" s="3">
        <f>+VLOOKUP(A2337,Codigos_mercados_mayoristas[],3,0)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+VLOOKUP(A2338,Codigos_mercados_mayoristas[],2,0)</f>
        <v>Los Lagos</v>
      </c>
      <c r="C2338" s="4">
        <v>44155</v>
      </c>
      <c r="D2338" s="3">
        <f>+VLOOKUP(A2338,Codigos_mercados_mayoristas[],3,0)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+VLOOKUP(A2339,Codigos_mercados_mayoristas[],2,0)</f>
        <v>Los Lagos</v>
      </c>
      <c r="C2339" s="4">
        <v>44155</v>
      </c>
      <c r="D2339" s="3">
        <f>+VLOOKUP(A2339,Codigos_mercados_mayoristas[],3,0)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+VLOOKUP(A2340,Codigos_mercados_mayoristas[],2,0)</f>
        <v>Los Lagos</v>
      </c>
      <c r="C2340" s="4">
        <v>44155</v>
      </c>
      <c r="D2340" s="3">
        <f>+VLOOKUP(A2340,Codigos_mercados_mayoristas[],3,0)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+VLOOKUP(A2341,Codigos_mercados_mayoristas[],2,0)</f>
        <v>Los Lagos</v>
      </c>
      <c r="C2341" s="4">
        <v>44155</v>
      </c>
      <c r="D2341" s="3">
        <f>+VLOOKUP(A2341,Codigos_mercados_mayoristas[],3,0)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+VLOOKUP(A2342,Codigos_mercados_mayoristas[],2,0)</f>
        <v>Los Lagos</v>
      </c>
      <c r="C2342" s="4">
        <v>44155</v>
      </c>
      <c r="D2342" s="3">
        <f>+VLOOKUP(A2342,Codigos_mercados_mayoristas[],3,0)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666</v>
      </c>
      <c r="H2342" s="3" t="s">
        <v>667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684</v>
      </c>
      <c r="O2342" s="9" t="s">
        <v>665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+VLOOKUP(A2343,Codigos_mercados_mayoristas[],2,0)</f>
        <v>Los Lagos</v>
      </c>
      <c r="C2343" s="4">
        <v>44155</v>
      </c>
      <c r="D2343" s="3">
        <f>+VLOOKUP(A2343,Codigos_mercados_mayoristas[],3,0)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666</v>
      </c>
      <c r="H2343" s="3" t="s">
        <v>667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684</v>
      </c>
      <c r="O2343" s="9" t="s">
        <v>665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+VLOOKUP(A2344,Codigos_mercados_mayoristas[],2,0)</f>
        <v>Los Lagos</v>
      </c>
      <c r="C2344" s="4">
        <v>44155</v>
      </c>
      <c r="D2344" s="3">
        <f>+VLOOKUP(A2344,Codigos_mercados_mayoristas[],3,0)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666</v>
      </c>
      <c r="H2344" s="3" t="s">
        <v>667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684</v>
      </c>
      <c r="O2344" s="9" t="s">
        <v>665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+VLOOKUP(A2345,Codigos_mercados_mayoristas[],2,0)</f>
        <v>Los Lagos</v>
      </c>
      <c r="C2345" s="4">
        <v>44155</v>
      </c>
      <c r="D2345" s="3">
        <f>+VLOOKUP(A2345,Codigos_mercados_mayoristas[],3,0)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+VLOOKUP(A2346,Codigos_mercados_mayoristas[],2,0)</f>
        <v>Los Lagos</v>
      </c>
      <c r="C2346" s="4">
        <v>44155</v>
      </c>
      <c r="D2346" s="3">
        <f>+VLOOKUP(A2346,Codigos_mercados_mayoristas[],3,0)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+VLOOKUP(A2347,Codigos_mercados_mayoristas[],2,0)</f>
        <v>Los Lagos</v>
      </c>
      <c r="C2347" s="4">
        <v>44155</v>
      </c>
      <c r="D2347" s="3">
        <f>+VLOOKUP(A2347,Codigos_mercados_mayoristas[],3,0)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+VLOOKUP(A2348,Codigos_mercados_mayoristas[],2,0)</f>
        <v>Los Lagos</v>
      </c>
      <c r="C2348" s="4">
        <v>44155</v>
      </c>
      <c r="D2348" s="3">
        <f>+VLOOKUP(A2348,Codigos_mercados_mayoristas[],3,0)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+VLOOKUP(A2349,Codigos_mercados_mayoristas[],2,0)</f>
        <v>Los Lagos</v>
      </c>
      <c r="C2349" s="4">
        <v>44155</v>
      </c>
      <c r="D2349" s="3">
        <f>+VLOOKUP(A2349,Codigos_mercados_mayoristas[],3,0)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x14ac:dyDescent="0.35">
      <c r="A2350" s="8" t="s">
        <v>107</v>
      </c>
      <c r="B2350" s="3" t="str">
        <f>+VLOOKUP(A2350,Codigos_mercados_mayoristas[],2,0)</f>
        <v>Los Lagos</v>
      </c>
      <c r="C2350" s="4">
        <v>44155</v>
      </c>
      <c r="D2350" s="3">
        <f>+VLOOKUP(A2350,Codigos_mercados_mayoristas[],3,0)</f>
        <v>10</v>
      </c>
      <c r="E2350" s="3"/>
      <c r="F2350" s="3" t="str">
        <f>+VLOOKUP(G2350,Codigos_class_frutas[],2,0)</f>
        <v>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x14ac:dyDescent="0.35">
      <c r="A2351" s="8" t="s">
        <v>107</v>
      </c>
      <c r="B2351" s="3" t="str">
        <f>+VLOOKUP(A2351,Codigos_mercados_mayoristas[],2,0)</f>
        <v>Los Lagos</v>
      </c>
      <c r="C2351" s="4">
        <v>44155</v>
      </c>
      <c r="D2351" s="3">
        <f>+VLOOKUP(A2351,Codigos_mercados_mayoristas[],3,0)</f>
        <v>10</v>
      </c>
      <c r="E2351" s="3"/>
      <c r="F2351" s="3" t="str">
        <f>+VLOOKUP(G2351,Codigos_class_frutas[],2,0)</f>
        <v>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x14ac:dyDescent="0.35">
      <c r="A2352" s="8" t="s">
        <v>107</v>
      </c>
      <c r="B2352" s="3" t="str">
        <f>+VLOOKUP(A2352,Codigos_mercados_mayoristas[],2,0)</f>
        <v>Los Lagos</v>
      </c>
      <c r="C2352" s="4">
        <v>44155</v>
      </c>
      <c r="D2352" s="3">
        <f>+VLOOKUP(A2352,Codigos_mercados_mayoristas[],3,0)</f>
        <v>10</v>
      </c>
      <c r="E2352" s="3"/>
      <c r="F2352" s="3" t="str">
        <f>+VLOOKUP(G2352,Codigos_class_frutas[],2,0)</f>
        <v>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+VLOOKUP(A2353,Codigos_mercados_mayoristas[],2,0)</f>
        <v>Los Lagos</v>
      </c>
      <c r="C2353" s="4">
        <v>44155</v>
      </c>
      <c r="D2353" s="11">
        <f>+VLOOKUP(A2353,Codigos_mercados_mayoristas[],3,0)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+VLOOKUP(A2354,Codigos_mercados_mayoristas[],2,0)</f>
        <v>La Araucanía</v>
      </c>
      <c r="C2354" s="4">
        <v>44155</v>
      </c>
      <c r="D2354" s="3">
        <f>+VLOOKUP(A2354,Codigos_mercados_mayoristas[],3,0)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+VLOOKUP(A2355,Codigos_mercados_mayoristas[],2,0)</f>
        <v>La Araucanía</v>
      </c>
      <c r="C2355" s="4">
        <v>44155</v>
      </c>
      <c r="D2355" s="3">
        <f>+VLOOKUP(A2355,Codigos_mercados_mayoristas[],3,0)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+VLOOKUP(A2356,Codigos_mercados_mayoristas[],2,0)</f>
        <v>La Araucanía</v>
      </c>
      <c r="C2356" s="4">
        <v>44155</v>
      </c>
      <c r="D2356" s="3">
        <f>+VLOOKUP(A2356,Codigos_mercados_mayoristas[],3,0)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+VLOOKUP(A2357,Codigos_mercados_mayoristas[],2,0)</f>
        <v>La Araucanía</v>
      </c>
      <c r="C2357" s="4">
        <v>44155</v>
      </c>
      <c r="D2357" s="3">
        <f>+VLOOKUP(A2357,Codigos_mercados_mayoristas[],3,0)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670</v>
      </c>
      <c r="H2357" s="3" t="s">
        <v>671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+VLOOKUP(A2358,Codigos_mercados_mayoristas[],2,0)</f>
        <v>La Araucanía</v>
      </c>
      <c r="C2358" s="4">
        <v>44155</v>
      </c>
      <c r="D2358" s="3">
        <f>+VLOOKUP(A2358,Codigos_mercados_mayoristas[],3,0)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+VLOOKUP(A2359,Codigos_mercados_mayoristas[],2,0)</f>
        <v>La Araucanía</v>
      </c>
      <c r="C2359" s="4">
        <v>44155</v>
      </c>
      <c r="D2359" s="3">
        <f>+VLOOKUP(A2359,Codigos_mercados_mayoristas[],3,0)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+VLOOKUP(A2360,Codigos_mercados_mayoristas[],2,0)</f>
        <v>La Araucanía</v>
      </c>
      <c r="C2360" s="4">
        <v>44155</v>
      </c>
      <c r="D2360" s="3">
        <f>+VLOOKUP(A2360,Codigos_mercados_mayoristas[],3,0)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679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+VLOOKUP(A2361,Codigos_mercados_mayoristas[],2,0)</f>
        <v>La Araucanía</v>
      </c>
      <c r="C2361" s="4">
        <v>44155</v>
      </c>
      <c r="D2361" s="3">
        <f>+VLOOKUP(A2361,Codigos_mercados_mayoristas[],3,0)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+VLOOKUP(A2362,Codigos_mercados_mayoristas[],2,0)</f>
        <v>La Araucanía</v>
      </c>
      <c r="C2362" s="4">
        <v>44155</v>
      </c>
      <c r="D2362" s="3">
        <f>+VLOOKUP(A2362,Codigos_mercados_mayoristas[],3,0)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+VLOOKUP(A2363,Codigos_mercados_mayoristas[],2,0)</f>
        <v>La Araucanía</v>
      </c>
      <c r="C2363" s="4">
        <v>44155</v>
      </c>
      <c r="D2363" s="3">
        <f>+VLOOKUP(A2363,Codigos_mercados_mayoristas[],3,0)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+VLOOKUP(A2364,Codigos_mercados_mayoristas[],2,0)</f>
        <v>La Araucanía</v>
      </c>
      <c r="C2364" s="4">
        <v>44155</v>
      </c>
      <c r="D2364" s="3">
        <f>+VLOOKUP(A2364,Codigos_mercados_mayoristas[],3,0)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+VLOOKUP(A2365,Codigos_mercados_mayoristas[],2,0)</f>
        <v>La Araucanía</v>
      </c>
      <c r="C2365" s="4">
        <v>44155</v>
      </c>
      <c r="D2365" s="3">
        <f>+VLOOKUP(A2365,Codigos_mercados_mayoristas[],3,0)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+VLOOKUP(A2366,Codigos_mercados_mayoristas[],2,0)</f>
        <v>La Araucanía</v>
      </c>
      <c r="C2366" s="4">
        <v>44155</v>
      </c>
      <c r="D2366" s="3">
        <f>+VLOOKUP(A2366,Codigos_mercados_mayoristas[],3,0)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x14ac:dyDescent="0.35">
      <c r="A2367" s="8" t="s">
        <v>178</v>
      </c>
      <c r="B2367" s="3" t="str">
        <f>+VLOOKUP(A2367,Codigos_mercados_mayoristas[],2,0)</f>
        <v>La Araucanía</v>
      </c>
      <c r="C2367" s="4">
        <v>44155</v>
      </c>
      <c r="D2367" s="3">
        <f>+VLOOKUP(A2367,Codigos_mercados_mayoristas[],3,0)</f>
        <v>9</v>
      </c>
      <c r="E2367" s="3"/>
      <c r="F2367" s="3" t="str">
        <f>+VLOOKUP(G2367,Codigos_class_frutas[],2,0)</f>
        <v>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+VLOOKUP(A2368,Codigos_mercados_mayoristas[],2,0)</f>
        <v>La Araucanía</v>
      </c>
      <c r="C2368" s="4">
        <v>44155</v>
      </c>
      <c r="D2368" s="3">
        <f>+VLOOKUP(A2368,Codigos_mercados_mayoristas[],3,0)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+VLOOKUP(A2369,Codigos_mercados_mayoristas[],2,0)</f>
        <v>La Araucanía</v>
      </c>
      <c r="C2369" s="4">
        <v>44155</v>
      </c>
      <c r="D2369" s="3">
        <f>+VLOOKUP(A2369,Codigos_mercados_mayoristas[],3,0)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+VLOOKUP(A2370,Codigos_mercados_mayoristas[],2,0)</f>
        <v>La Araucanía</v>
      </c>
      <c r="C2370" s="4">
        <v>44155</v>
      </c>
      <c r="D2370" s="3">
        <f>+VLOOKUP(A2370,Codigos_mercados_mayoristas[],3,0)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+VLOOKUP(A2371,Codigos_mercados_mayoristas[],2,0)</f>
        <v>La Araucanía</v>
      </c>
      <c r="C2371" s="4">
        <v>44155</v>
      </c>
      <c r="D2371" s="3">
        <f>+VLOOKUP(A2371,Codigos_mercados_mayoristas[],3,0)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+VLOOKUP(A2372,Codigos_mercados_mayoristas[],2,0)</f>
        <v>La Araucanía</v>
      </c>
      <c r="C2372" s="4">
        <v>44155</v>
      </c>
      <c r="D2372" s="3">
        <f>+VLOOKUP(A2372,Codigos_mercados_mayoristas[],3,0)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666</v>
      </c>
      <c r="H2372" s="3" t="s">
        <v>667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+VLOOKUP(A2373,Codigos_mercados_mayoristas[],2,0)</f>
        <v>La Araucanía</v>
      </c>
      <c r="C2373" s="4">
        <v>44155</v>
      </c>
      <c r="D2373" s="3">
        <f>+VLOOKUP(A2373,Codigos_mercados_mayoristas[],3,0)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776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+VLOOKUP(A2374,Codigos_mercados_mayoristas[],2,0)</f>
        <v>La Araucanía</v>
      </c>
      <c r="C2374" s="4">
        <v>44155</v>
      </c>
      <c r="D2374" s="3">
        <f>+VLOOKUP(A2374,Codigos_mercados_mayoristas[],3,0)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776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+VLOOKUP(A2375,Codigos_mercados_mayoristas[],2,0)</f>
        <v>La Araucanía</v>
      </c>
      <c r="C2375" s="4">
        <v>44155</v>
      </c>
      <c r="D2375" s="3">
        <f>+VLOOKUP(A2375,Codigos_mercados_mayoristas[],3,0)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+VLOOKUP(A2376,Codigos_mercados_mayoristas[],2,0)</f>
        <v>La Araucanía</v>
      </c>
      <c r="C2376" s="4">
        <v>44155</v>
      </c>
      <c r="D2376" s="3">
        <f>+VLOOKUP(A2376,Codigos_mercados_mayoristas[],3,0)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+VLOOKUP(A2377,Codigos_mercados_mayoristas[],2,0)</f>
        <v>La Araucanía</v>
      </c>
      <c r="C2377" s="4">
        <v>44155</v>
      </c>
      <c r="D2377" s="3">
        <f>+VLOOKUP(A2377,Codigos_mercados_mayoristas[],3,0)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+VLOOKUP(A2378,Codigos_mercados_mayoristas[],2,0)</f>
        <v>La Araucanía</v>
      </c>
      <c r="C2378" s="4">
        <v>44155</v>
      </c>
      <c r="D2378" s="3">
        <f>+VLOOKUP(A2378,Codigos_mercados_mayoristas[],3,0)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+VLOOKUP(A2379,Codigos_mercados_mayoristas[],2,0)</f>
        <v>La Araucanía</v>
      </c>
      <c r="C2379" s="4">
        <v>44155</v>
      </c>
      <c r="D2379" s="3">
        <f>+VLOOKUP(A2379,Codigos_mercados_mayoristas[],3,0)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x14ac:dyDescent="0.35">
      <c r="A2380" s="8" t="s">
        <v>178</v>
      </c>
      <c r="B2380" s="3" t="str">
        <f>+VLOOKUP(A2380,Codigos_mercados_mayoristas[],2,0)</f>
        <v>La Araucanía</v>
      </c>
      <c r="C2380" s="4">
        <v>44155</v>
      </c>
      <c r="D2380" s="3">
        <f>+VLOOKUP(A2380,Codigos_mercados_mayoristas[],3,0)</f>
        <v>9</v>
      </c>
      <c r="E2380" s="3"/>
      <c r="F2380" s="3" t="str">
        <f>+VLOOKUP(G2380,Codigos_class_frutas[],2,0)</f>
        <v>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x14ac:dyDescent="0.35">
      <c r="A2381" s="8" t="s">
        <v>178</v>
      </c>
      <c r="B2381" s="3" t="str">
        <f>+VLOOKUP(A2381,Codigos_mercados_mayoristas[],2,0)</f>
        <v>La Araucanía</v>
      </c>
      <c r="C2381" s="4">
        <v>44155</v>
      </c>
      <c r="D2381" s="3">
        <f>+VLOOKUP(A2381,Codigos_mercados_mayoristas[],3,0)</f>
        <v>9</v>
      </c>
      <c r="E2381" s="3"/>
      <c r="F2381" s="3" t="str">
        <f>+VLOOKUP(G2381,Codigos_class_frutas[],2,0)</f>
        <v>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+VLOOKUP(A2382,Codigos_mercados_mayoristas[],2,0)</f>
        <v>La Araucanía</v>
      </c>
      <c r="C2382" s="4">
        <v>44155</v>
      </c>
      <c r="D2382" s="3">
        <f>+VLOOKUP(A2382,Codigos_mercados_mayoristas[],3,0)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+VLOOKUP(A2383,Codigos_mercados_mayoristas[],2,0)</f>
        <v>La Araucanía</v>
      </c>
      <c r="C2383" s="4">
        <v>44155</v>
      </c>
      <c r="D2383" s="3">
        <f>+VLOOKUP(A2383,Codigos_mercados_mayoristas[],3,0)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680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681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+VLOOKUP(A2384,Codigos_mercados_mayoristas[],2,0)</f>
        <v>La Araucanía</v>
      </c>
      <c r="C2384" s="4">
        <v>44155</v>
      </c>
      <c r="D2384" s="11">
        <f>+VLOOKUP(A2384,Codigos_mercados_mayoristas[],3,0)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681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+VLOOKUP(A2385,Codigos_mercados_mayoristas[],2,0)</f>
        <v>Ñuble</v>
      </c>
      <c r="C2385" s="4">
        <v>44155</v>
      </c>
      <c r="D2385" s="3">
        <f>+VLOOKUP(A2385,Codigos_mercados_mayoristas[],3,0)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+VLOOKUP(A2386,Codigos_mercados_mayoristas[],2,0)</f>
        <v>Ñuble</v>
      </c>
      <c r="C2386" s="4">
        <v>44155</v>
      </c>
      <c r="D2386" s="3">
        <f>+VLOOKUP(A2386,Codigos_mercados_mayoristas[],3,0)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+VLOOKUP(A2387,Codigos_mercados_mayoristas[],2,0)</f>
        <v>Ñuble</v>
      </c>
      <c r="C2387" s="4">
        <v>44155</v>
      </c>
      <c r="D2387" s="3">
        <f>+VLOOKUP(A2387,Codigos_mercados_mayoristas[],3,0)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+VLOOKUP(A2388,Codigos_mercados_mayoristas[],2,0)</f>
        <v>Ñuble</v>
      </c>
      <c r="C2388" s="4">
        <v>44155</v>
      </c>
      <c r="D2388" s="3">
        <f>+VLOOKUP(A2388,Codigos_mercados_mayoristas[],3,0)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+VLOOKUP(A2389,Codigos_mercados_mayoristas[],2,0)</f>
        <v>Ñuble</v>
      </c>
      <c r="C2389" s="4">
        <v>44155</v>
      </c>
      <c r="D2389" s="3">
        <f>+VLOOKUP(A2389,Codigos_mercados_mayoristas[],3,0)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+VLOOKUP(A2390,Codigos_mercados_mayoristas[],2,0)</f>
        <v>Ñuble</v>
      </c>
      <c r="C2390" s="4">
        <v>44155</v>
      </c>
      <c r="D2390" s="3">
        <f>+VLOOKUP(A2390,Codigos_mercados_mayoristas[],3,0)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+VLOOKUP(A2391,Codigos_mercados_mayoristas[],2,0)</f>
        <v>Ñuble</v>
      </c>
      <c r="C2391" s="4">
        <v>44155</v>
      </c>
      <c r="D2391" s="3">
        <f>+VLOOKUP(A2391,Codigos_mercados_mayoristas[],3,0)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+VLOOKUP(A2392,Codigos_mercados_mayoristas[],2,0)</f>
        <v>Ñuble</v>
      </c>
      <c r="C2392" s="4">
        <v>44155</v>
      </c>
      <c r="D2392" s="3">
        <f>+VLOOKUP(A2392,Codigos_mercados_mayoristas[],3,0)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+VLOOKUP(A2393,Codigos_mercados_mayoristas[],2,0)</f>
        <v>Ñuble</v>
      </c>
      <c r="C2393" s="4">
        <v>44155</v>
      </c>
      <c r="D2393" s="3">
        <f>+VLOOKUP(A2393,Codigos_mercados_mayoristas[],3,0)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+VLOOKUP(A2394,Codigos_mercados_mayoristas[],2,0)</f>
        <v>Ñuble</v>
      </c>
      <c r="C2394" s="4">
        <v>44155</v>
      </c>
      <c r="D2394" s="3">
        <f>+VLOOKUP(A2394,Codigos_mercados_mayoristas[],3,0)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+VLOOKUP(A2395,Codigos_mercados_mayoristas[],2,0)</f>
        <v>Ñuble</v>
      </c>
      <c r="C2395" s="4">
        <v>44155</v>
      </c>
      <c r="D2395" s="3">
        <f>+VLOOKUP(A2395,Codigos_mercados_mayoristas[],3,0)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+VLOOKUP(A2396,Codigos_mercados_mayoristas[],2,0)</f>
        <v>Ñuble</v>
      </c>
      <c r="C2396" s="4">
        <v>44155</v>
      </c>
      <c r="D2396" s="3">
        <f>+VLOOKUP(A2396,Codigos_mercados_mayoristas[],3,0)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+VLOOKUP(A2397,Codigos_mercados_mayoristas[],2,0)</f>
        <v>Ñuble</v>
      </c>
      <c r="C2397" s="4">
        <v>44155</v>
      </c>
      <c r="D2397" s="3">
        <f>+VLOOKUP(A2397,Codigos_mercados_mayoristas[],3,0)</f>
        <v>16</v>
      </c>
      <c r="E2397" s="3"/>
      <c r="F2397" s="11" t="str">
        <f>+VLOOKUP(G2397,Codigos_class_frutas[],2,0)</f>
        <v>Frutos de pepita</v>
      </c>
      <c r="G2397" s="3" t="s">
        <v>672</v>
      </c>
      <c r="H2397" s="3" t="s">
        <v>699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+VLOOKUP(A2398,Codigos_mercados_mayoristas[],2,0)</f>
        <v>Ñuble</v>
      </c>
      <c r="C2398" s="4">
        <v>44155</v>
      </c>
      <c r="D2398" s="3">
        <f>+VLOOKUP(A2398,Codigos_mercados_mayoristas[],3,0)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+VLOOKUP(A2399,Codigos_mercados_mayoristas[],2,0)</f>
        <v>Ñuble</v>
      </c>
      <c r="C2399" s="4">
        <v>44155</v>
      </c>
      <c r="D2399" s="3">
        <f>+VLOOKUP(A2399,Codigos_mercados_mayoristas[],3,0)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x14ac:dyDescent="0.35">
      <c r="A2400" s="8" t="s">
        <v>166</v>
      </c>
      <c r="B2400" s="3" t="str">
        <f>+VLOOKUP(A2400,Codigos_mercados_mayoristas[],2,0)</f>
        <v>Ñuble</v>
      </c>
      <c r="C2400" s="4">
        <v>44155</v>
      </c>
      <c r="D2400" s="3">
        <f>+VLOOKUP(A2400,Codigos_mercados_mayoristas[],3,0)</f>
        <v>16</v>
      </c>
      <c r="E2400" s="3"/>
      <c r="F2400" s="11" t="str">
        <f>+VLOOKUP(G2400,Codigos_class_frutas[],2,0)</f>
        <v>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x14ac:dyDescent="0.35">
      <c r="A2401" s="8" t="s">
        <v>166</v>
      </c>
      <c r="B2401" s="3" t="str">
        <f>+VLOOKUP(A2401,Codigos_mercados_mayoristas[],2,0)</f>
        <v>Ñuble</v>
      </c>
      <c r="C2401" s="4">
        <v>44155</v>
      </c>
      <c r="D2401" s="3">
        <f>+VLOOKUP(A2401,Codigos_mercados_mayoristas[],3,0)</f>
        <v>16</v>
      </c>
      <c r="E2401" s="3"/>
      <c r="F2401" s="11" t="str">
        <f>+VLOOKUP(G2401,Codigos_class_frutas[],2,0)</f>
        <v>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x14ac:dyDescent="0.35">
      <c r="A2402" s="8" t="s">
        <v>166</v>
      </c>
      <c r="B2402" s="11" t="str">
        <f>+VLOOKUP(A2402,Codigos_mercados_mayoristas[],2,0)</f>
        <v>Ñuble</v>
      </c>
      <c r="C2402" s="4">
        <v>44155</v>
      </c>
      <c r="D2402" s="11">
        <f>+VLOOKUP(A2402,Codigos_mercados_mayoristas[],3,0)</f>
        <v>16</v>
      </c>
      <c r="E2402" s="11"/>
      <c r="F2402" s="11" t="str">
        <f>+VLOOKUP(G2402,Codigos_class_frutas[],2,0)</f>
        <v>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+VLOOKUP(A2403,Codigos_mercados_mayoristas[],2,0)</f>
        <v>Arica y Parinacota</v>
      </c>
      <c r="C2403" s="4">
        <v>44155</v>
      </c>
      <c r="D2403" s="3">
        <f>+VLOOKUP(A2403,Codigos_mercados_mayoristas[],3,0)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777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+VLOOKUP(A2404,Codigos_mercados_mayoristas[],2,0)</f>
        <v>Arica y Parinacota</v>
      </c>
      <c r="C2404" s="4">
        <v>44155</v>
      </c>
      <c r="D2404" s="3">
        <f>+VLOOKUP(A2404,Codigos_mercados_mayoristas[],3,0)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777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+VLOOKUP(A2405,Codigos_mercados_mayoristas[],2,0)</f>
        <v>Arica y Parinacota</v>
      </c>
      <c r="C2405" s="4">
        <v>44155</v>
      </c>
      <c r="D2405" s="3">
        <f>+VLOOKUP(A2405,Codigos_mercados_mayoristas[],3,0)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777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+VLOOKUP(A2406,Codigos_mercados_mayoristas[],2,0)</f>
        <v>Arica y Parinacota</v>
      </c>
      <c r="C2406" s="4">
        <v>44155</v>
      </c>
      <c r="D2406" s="3">
        <f>+VLOOKUP(A2406,Codigos_mercados_mayoristas[],3,0)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695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696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+VLOOKUP(A2407,Codigos_mercados_mayoristas[],2,0)</f>
        <v>Arica y Parinacota</v>
      </c>
      <c r="C2407" s="4">
        <v>44155</v>
      </c>
      <c r="D2407" s="3">
        <f>+VLOOKUP(A2407,Codigos_mercados_mayoristas[],3,0)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697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696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x14ac:dyDescent="0.35">
      <c r="A2408" s="8" t="s">
        <v>10</v>
      </c>
      <c r="B2408" s="3" t="str">
        <f>+VLOOKUP(A2408,Codigos_mercados_mayoristas[],2,0)</f>
        <v>Arica y Parinacota</v>
      </c>
      <c r="C2408" s="4">
        <v>44155</v>
      </c>
      <c r="D2408" s="3">
        <f>+VLOOKUP(A2408,Codigos_mercados_mayoristas[],3,0)</f>
        <v>15</v>
      </c>
      <c r="E2408" s="3"/>
      <c r="F2408" s="3" t="str">
        <f>+VLOOKUP(G2408,Codigos_class_frutas[],2,0)</f>
        <v>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x14ac:dyDescent="0.35">
      <c r="A2409" s="8" t="s">
        <v>10</v>
      </c>
      <c r="B2409" s="3" t="str">
        <f>+VLOOKUP(A2409,Codigos_mercados_mayoristas[],2,0)</f>
        <v>Arica y Parinacota</v>
      </c>
      <c r="C2409" s="4">
        <v>44155</v>
      </c>
      <c r="D2409" s="3">
        <f>+VLOOKUP(A2409,Codigos_mercados_mayoristas[],3,0)</f>
        <v>15</v>
      </c>
      <c r="E2409" s="3"/>
      <c r="F2409" s="3" t="str">
        <f>+VLOOKUP(G2409,Codigos_class_frutas[],2,0)</f>
        <v>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+VLOOKUP(A2410,Codigos_mercados_mayoristas[],2,0)</f>
        <v>Arica y Parinacota</v>
      </c>
      <c r="C2410" s="4">
        <v>44155</v>
      </c>
      <c r="D2410" s="3">
        <f>+VLOOKUP(A2410,Codigos_mercados_mayoristas[],3,0)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+VLOOKUP(A2411,Codigos_mercados_mayoristas[],2,0)</f>
        <v>Arica y Parinacota</v>
      </c>
      <c r="C2411" s="4">
        <v>44155</v>
      </c>
      <c r="D2411" s="3">
        <f>+VLOOKUP(A2411,Codigos_mercados_mayoristas[],3,0)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+VLOOKUP(A2412,Codigos_mercados_mayoristas[],2,0)</f>
        <v>Arica y Parinacota</v>
      </c>
      <c r="C2412" s="4">
        <v>44155</v>
      </c>
      <c r="D2412" s="3">
        <f>+VLOOKUP(A2412,Codigos_mercados_mayoristas[],3,0)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x14ac:dyDescent="0.35">
      <c r="A2413" s="8" t="s">
        <v>10</v>
      </c>
      <c r="B2413" s="3" t="str">
        <f>+VLOOKUP(A2413,Codigos_mercados_mayoristas[],2,0)</f>
        <v>Arica y Parinacota</v>
      </c>
      <c r="C2413" s="4">
        <v>44155</v>
      </c>
      <c r="D2413" s="3">
        <f>+VLOOKUP(A2413,Codigos_mercados_mayoristas[],3,0)</f>
        <v>15</v>
      </c>
      <c r="E2413" s="3"/>
      <c r="F2413" s="3" t="str">
        <f>+VLOOKUP(G2413,Codigos_class_frutas[],2,0)</f>
        <v>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x14ac:dyDescent="0.35">
      <c r="A2414" s="8" t="s">
        <v>10</v>
      </c>
      <c r="B2414" s="11" t="str">
        <f>+VLOOKUP(A2414,Codigos_mercados_mayoristas[],2,0)</f>
        <v>Arica y Parinacota</v>
      </c>
      <c r="C2414" s="4">
        <v>44155</v>
      </c>
      <c r="D2414" s="11">
        <f>+VLOOKUP(A2414,Codigos_mercados_mayoristas[],3,0)</f>
        <v>15</v>
      </c>
      <c r="E2414" s="11"/>
      <c r="F2414" s="11" t="str">
        <f>+VLOOKUP(G2414,Codigos_class_frutas[],2,0)</f>
        <v>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+VLOOKUP(A2415,Codigos_mercados_mayoristas[],2,0)</f>
        <v>Metropolitana</v>
      </c>
      <c r="C2415" s="12">
        <v>44158</v>
      </c>
      <c r="D2415" s="11">
        <f>+VLOOKUP(A2415,Codigos_mercados_mayoristas[],3,0)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+VLOOKUP(A2416,Codigos_mercados_mayoristas[],2,0)</f>
        <v>Metropolitana</v>
      </c>
      <c r="C2416" s="12">
        <v>44158</v>
      </c>
      <c r="D2416" s="3">
        <f>+VLOOKUP(A2416,Codigos_mercados_mayoristas[],3,0)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+VLOOKUP(A2417,Codigos_mercados_mayoristas[],2,0)</f>
        <v>Metropolitana</v>
      </c>
      <c r="C2417" s="12">
        <v>44158</v>
      </c>
      <c r="D2417" s="3">
        <f>+VLOOKUP(A2417,Codigos_mercados_mayoristas[],3,0)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+VLOOKUP(A2418,Codigos_mercados_mayoristas[],2,0)</f>
        <v>Metropolitana</v>
      </c>
      <c r="C2418" s="12">
        <v>44158</v>
      </c>
      <c r="D2418" s="3">
        <f>+VLOOKUP(A2418,Codigos_mercados_mayoristas[],3,0)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772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+VLOOKUP(A2419,Codigos_mercados_mayoristas[],2,0)</f>
        <v>Metropolitana</v>
      </c>
      <c r="C2419" s="12">
        <v>44158</v>
      </c>
      <c r="D2419" s="3">
        <f>+VLOOKUP(A2419,Codigos_mercados_mayoristas[],3,0)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755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+VLOOKUP(A2420,Codigos_mercados_mayoristas[],2,0)</f>
        <v>Metropolitana</v>
      </c>
      <c r="C2420" s="12">
        <v>44158</v>
      </c>
      <c r="D2420" s="3">
        <f>+VLOOKUP(A2420,Codigos_mercados_mayoristas[],3,0)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755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+VLOOKUP(A2421,Codigos_mercados_mayoristas[],2,0)</f>
        <v>Metropolitana</v>
      </c>
      <c r="C2421" s="12">
        <v>44158</v>
      </c>
      <c r="D2421" s="3">
        <f>+VLOOKUP(A2421,Codigos_mercados_mayoristas[],3,0)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755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+VLOOKUP(A2422,Codigos_mercados_mayoristas[],2,0)</f>
        <v>Metropolitana</v>
      </c>
      <c r="C2422" s="12">
        <v>44158</v>
      </c>
      <c r="D2422" s="3">
        <f>+VLOOKUP(A2422,Codigos_mercados_mayoristas[],3,0)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755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+VLOOKUP(A2423,Codigos_mercados_mayoristas[],2,0)</f>
        <v>Metropolitana</v>
      </c>
      <c r="C2423" s="12">
        <v>44158</v>
      </c>
      <c r="D2423" s="3">
        <f>+VLOOKUP(A2423,Codigos_mercados_mayoristas[],3,0)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755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+VLOOKUP(A2424,Codigos_mercados_mayoristas[],2,0)</f>
        <v>Metropolitana</v>
      </c>
      <c r="C2424" s="12">
        <v>44158</v>
      </c>
      <c r="D2424" s="3">
        <f>+VLOOKUP(A2424,Codigos_mercados_mayoristas[],3,0)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+VLOOKUP(A2425,Codigos_mercados_mayoristas[],2,0)</f>
        <v>Metropolitana</v>
      </c>
      <c r="C2425" s="12">
        <v>44158</v>
      </c>
      <c r="D2425" s="3">
        <f>+VLOOKUP(A2425,Codigos_mercados_mayoristas[],3,0)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+VLOOKUP(A2426,Codigos_mercados_mayoristas[],2,0)</f>
        <v>Metropolitana</v>
      </c>
      <c r="C2426" s="12">
        <v>44158</v>
      </c>
      <c r="D2426" s="3">
        <f>+VLOOKUP(A2426,Codigos_mercados_mayoristas[],3,0)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+VLOOKUP(A2427,Codigos_mercados_mayoristas[],2,0)</f>
        <v>Metropolitana</v>
      </c>
      <c r="C2427" s="12">
        <v>44158</v>
      </c>
      <c r="D2427" s="3">
        <f>+VLOOKUP(A2427,Codigos_mercados_mayoristas[],3,0)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+VLOOKUP(A2428,Codigos_mercados_mayoristas[],2,0)</f>
        <v>Metropolitana</v>
      </c>
      <c r="C2428" s="12">
        <v>44158</v>
      </c>
      <c r="D2428" s="3">
        <f>+VLOOKUP(A2428,Codigos_mercados_mayoristas[],3,0)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+VLOOKUP(A2429,Codigos_mercados_mayoristas[],2,0)</f>
        <v>Metropolitana</v>
      </c>
      <c r="C2429" s="12">
        <v>44158</v>
      </c>
      <c r="D2429" s="3">
        <f>+VLOOKUP(A2429,Codigos_mercados_mayoristas[],3,0)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+VLOOKUP(A2430,Codigos_mercados_mayoristas[],2,0)</f>
        <v>Metropolitana</v>
      </c>
      <c r="C2430" s="12">
        <v>44158</v>
      </c>
      <c r="D2430" s="3">
        <f>+VLOOKUP(A2430,Codigos_mercados_mayoristas[],3,0)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+VLOOKUP(A2431,Codigos_mercados_mayoristas[],2,0)</f>
        <v>Metropolitana</v>
      </c>
      <c r="C2431" s="12">
        <v>44158</v>
      </c>
      <c r="D2431" s="3">
        <f>+VLOOKUP(A2431,Codigos_mercados_mayoristas[],3,0)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670</v>
      </c>
      <c r="H2431" s="3" t="s">
        <v>671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+VLOOKUP(A2432,Codigos_mercados_mayoristas[],2,0)</f>
        <v>Metropolitana</v>
      </c>
      <c r="C2432" s="12">
        <v>44158</v>
      </c>
      <c r="D2432" s="3">
        <f>+VLOOKUP(A2432,Codigos_mercados_mayoristas[],3,0)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670</v>
      </c>
      <c r="H2432" s="3" t="s">
        <v>671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+VLOOKUP(A2433,Codigos_mercados_mayoristas[],2,0)</f>
        <v>Metropolitana</v>
      </c>
      <c r="C2433" s="12">
        <v>44158</v>
      </c>
      <c r="D2433" s="3">
        <f>+VLOOKUP(A2433,Codigos_mercados_mayoristas[],3,0)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670</v>
      </c>
      <c r="H2433" s="3" t="s">
        <v>763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785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+VLOOKUP(A2434,Codigos_mercados_mayoristas[],2,0)</f>
        <v>Metropolitana</v>
      </c>
      <c r="C2434" s="12">
        <v>44158</v>
      </c>
      <c r="D2434" s="3">
        <f>+VLOOKUP(A2434,Codigos_mercados_mayoristas[],3,0)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670</v>
      </c>
      <c r="H2434" s="3" t="s">
        <v>763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785</v>
      </c>
      <c r="O2434" s="9" t="s">
        <v>665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+VLOOKUP(A2435,Codigos_mercados_mayoristas[],2,0)</f>
        <v>Metropolitana</v>
      </c>
      <c r="C2435" s="12">
        <v>44158</v>
      </c>
      <c r="D2435" s="3">
        <f>+VLOOKUP(A2435,Codigos_mercados_mayoristas[],3,0)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670</v>
      </c>
      <c r="H2435" s="3" t="s">
        <v>763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785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+VLOOKUP(A2436,Codigos_mercados_mayoristas[],2,0)</f>
        <v>Metropolitana</v>
      </c>
      <c r="C2436" s="12">
        <v>44158</v>
      </c>
      <c r="D2436" s="3">
        <f>+VLOOKUP(A2436,Codigos_mercados_mayoristas[],3,0)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+VLOOKUP(A2437,Codigos_mercados_mayoristas[],2,0)</f>
        <v>Metropolitana</v>
      </c>
      <c r="C2437" s="12">
        <v>44158</v>
      </c>
      <c r="D2437" s="3">
        <f>+VLOOKUP(A2437,Codigos_mercados_mayoristas[],3,0)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+VLOOKUP(A2438,Codigos_mercados_mayoristas[],2,0)</f>
        <v>Metropolitana</v>
      </c>
      <c r="C2438" s="12">
        <v>44158</v>
      </c>
      <c r="D2438" s="3">
        <f>+VLOOKUP(A2438,Codigos_mercados_mayoristas[],3,0)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+VLOOKUP(A2439,Codigos_mercados_mayoristas[],2,0)</f>
        <v>Metropolitana</v>
      </c>
      <c r="C2439" s="12">
        <v>44158</v>
      </c>
      <c r="D2439" s="3">
        <f>+VLOOKUP(A2439,Codigos_mercados_mayoristas[],3,0)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+VLOOKUP(A2440,Codigos_mercados_mayoristas[],2,0)</f>
        <v>Metropolitana</v>
      </c>
      <c r="C2440" s="12">
        <v>44158</v>
      </c>
      <c r="D2440" s="3">
        <f>+VLOOKUP(A2440,Codigos_mercados_mayoristas[],3,0)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+VLOOKUP(A2441,Codigos_mercados_mayoristas[],2,0)</f>
        <v>Metropolitana</v>
      </c>
      <c r="C2441" s="12">
        <v>44158</v>
      </c>
      <c r="D2441" s="3">
        <f>+VLOOKUP(A2441,Codigos_mercados_mayoristas[],3,0)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+VLOOKUP(A2442,Codigos_mercados_mayoristas[],2,0)</f>
        <v>Metropolitana</v>
      </c>
      <c r="C2442" s="12">
        <v>44158</v>
      </c>
      <c r="D2442" s="3">
        <f>+VLOOKUP(A2442,Codigos_mercados_mayoristas[],3,0)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+VLOOKUP(A2443,Codigos_mercados_mayoristas[],2,0)</f>
        <v>Metropolitana</v>
      </c>
      <c r="C2443" s="12">
        <v>44158</v>
      </c>
      <c r="D2443" s="3">
        <f>+VLOOKUP(A2443,Codigos_mercados_mayoristas[],3,0)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+VLOOKUP(A2444,Codigos_mercados_mayoristas[],2,0)</f>
        <v>Metropolitana</v>
      </c>
      <c r="C2444" s="12">
        <v>44158</v>
      </c>
      <c r="D2444" s="3">
        <f>+VLOOKUP(A2444,Codigos_mercados_mayoristas[],3,0)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+VLOOKUP(A2445,Codigos_mercados_mayoristas[],2,0)</f>
        <v>Metropolitana</v>
      </c>
      <c r="C2445" s="12">
        <v>44158</v>
      </c>
      <c r="D2445" s="3">
        <f>+VLOOKUP(A2445,Codigos_mercados_mayoristas[],3,0)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+VLOOKUP(A2446,Codigos_mercados_mayoristas[],2,0)</f>
        <v>Metropolitana</v>
      </c>
      <c r="C2446" s="12">
        <v>44158</v>
      </c>
      <c r="D2446" s="3">
        <f>+VLOOKUP(A2446,Codigos_mercados_mayoristas[],3,0)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+VLOOKUP(A2447,Codigos_mercados_mayoristas[],2,0)</f>
        <v>Metropolitana</v>
      </c>
      <c r="C2447" s="12">
        <v>44158</v>
      </c>
      <c r="D2447" s="3">
        <f>+VLOOKUP(A2447,Codigos_mercados_mayoristas[],3,0)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+VLOOKUP(A2448,Codigos_mercados_mayoristas[],2,0)</f>
        <v>Metropolitana</v>
      </c>
      <c r="C2448" s="12">
        <v>44158</v>
      </c>
      <c r="D2448" s="3">
        <f>+VLOOKUP(A2448,Codigos_mercados_mayoristas[],3,0)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+VLOOKUP(A2449,Codigos_mercados_mayoristas[],2,0)</f>
        <v>Metropolitana</v>
      </c>
      <c r="C2449" s="12">
        <v>44158</v>
      </c>
      <c r="D2449" s="3">
        <f>+VLOOKUP(A2449,Codigos_mercados_mayoristas[],3,0)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+VLOOKUP(A2450,Codigos_mercados_mayoristas[],2,0)</f>
        <v>Metropolitana</v>
      </c>
      <c r="C2450" s="12">
        <v>44158</v>
      </c>
      <c r="D2450" s="3">
        <f>+VLOOKUP(A2450,Codigos_mercados_mayoristas[],3,0)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+VLOOKUP(A2451,Codigos_mercados_mayoristas[],2,0)</f>
        <v>Metropolitana</v>
      </c>
      <c r="C2451" s="12">
        <v>44158</v>
      </c>
      <c r="D2451" s="3">
        <f>+VLOOKUP(A2451,Codigos_mercados_mayoristas[],3,0)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+VLOOKUP(A2452,Codigos_mercados_mayoristas[],2,0)</f>
        <v>Metropolitana</v>
      </c>
      <c r="C2452" s="12">
        <v>44158</v>
      </c>
      <c r="D2452" s="3">
        <f>+VLOOKUP(A2452,Codigos_mercados_mayoristas[],3,0)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+VLOOKUP(A2453,Codigos_mercados_mayoristas[],2,0)</f>
        <v>Metropolitana</v>
      </c>
      <c r="C2453" s="12">
        <v>44158</v>
      </c>
      <c r="D2453" s="3">
        <f>+VLOOKUP(A2453,Codigos_mercados_mayoristas[],3,0)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x14ac:dyDescent="0.35">
      <c r="A2454" s="10" t="s">
        <v>142</v>
      </c>
      <c r="B2454" s="3" t="str">
        <f>+VLOOKUP(A2454,Codigos_mercados_mayoristas[],2,0)</f>
        <v>Metropolitana</v>
      </c>
      <c r="C2454" s="12">
        <v>44158</v>
      </c>
      <c r="D2454" s="3">
        <f>+VLOOKUP(A2454,Codigos_mercados_mayoristas[],3,0)</f>
        <v>13</v>
      </c>
      <c r="E2454" s="3"/>
      <c r="F2454" s="3" t="str">
        <f>+VLOOKUP(G2454,Codigos_class_frutas[],2,0)</f>
        <v>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x14ac:dyDescent="0.35">
      <c r="A2455" s="10" t="s">
        <v>142</v>
      </c>
      <c r="B2455" s="3" t="str">
        <f>+VLOOKUP(A2455,Codigos_mercados_mayoristas[],2,0)</f>
        <v>Metropolitana</v>
      </c>
      <c r="C2455" s="12">
        <v>44158</v>
      </c>
      <c r="D2455" s="3">
        <f>+VLOOKUP(A2455,Codigos_mercados_mayoristas[],3,0)</f>
        <v>13</v>
      </c>
      <c r="E2455" s="3"/>
      <c r="F2455" s="3" t="str">
        <f>+VLOOKUP(G2455,Codigos_class_frutas[],2,0)</f>
        <v>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x14ac:dyDescent="0.35">
      <c r="A2456" s="10" t="s">
        <v>142</v>
      </c>
      <c r="B2456" s="3" t="str">
        <f>+VLOOKUP(A2456,Codigos_mercados_mayoristas[],2,0)</f>
        <v>Metropolitana</v>
      </c>
      <c r="C2456" s="12">
        <v>44158</v>
      </c>
      <c r="D2456" s="3">
        <f>+VLOOKUP(A2456,Codigos_mercados_mayoristas[],3,0)</f>
        <v>13</v>
      </c>
      <c r="E2456" s="3"/>
      <c r="F2456" s="3" t="str">
        <f>+VLOOKUP(G2456,Codigos_class_frutas[],2,0)</f>
        <v>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+VLOOKUP(A2457,Codigos_mercados_mayoristas[],2,0)</f>
        <v>Metropolitana</v>
      </c>
      <c r="C2457" s="12">
        <v>44158</v>
      </c>
      <c r="D2457" s="3">
        <f>+VLOOKUP(A2457,Codigos_mercados_mayoristas[],3,0)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+VLOOKUP(A2458,Codigos_mercados_mayoristas[],2,0)</f>
        <v>Metropolitana</v>
      </c>
      <c r="C2458" s="12">
        <v>44158</v>
      </c>
      <c r="D2458" s="3">
        <f>+VLOOKUP(A2458,Codigos_mercados_mayoristas[],3,0)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+VLOOKUP(A2459,Codigos_mercados_mayoristas[],2,0)</f>
        <v>Metropolitana</v>
      </c>
      <c r="C2459" s="12">
        <v>44158</v>
      </c>
      <c r="D2459" s="3">
        <f>+VLOOKUP(A2459,Codigos_mercados_mayoristas[],3,0)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+VLOOKUP(A2460,Codigos_mercados_mayoristas[],2,0)</f>
        <v>Metropolitana</v>
      </c>
      <c r="C2460" s="12">
        <v>44158</v>
      </c>
      <c r="D2460" s="3">
        <f>+VLOOKUP(A2460,Codigos_mercados_mayoristas[],3,0)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+VLOOKUP(A2461,Codigos_mercados_mayoristas[],2,0)</f>
        <v>Metropolitana</v>
      </c>
      <c r="C2461" s="12">
        <v>44158</v>
      </c>
      <c r="D2461" s="3">
        <f>+VLOOKUP(A2461,Codigos_mercados_mayoristas[],3,0)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+VLOOKUP(A2462,Codigos_mercados_mayoristas[],2,0)</f>
        <v>Metropolitana</v>
      </c>
      <c r="C2462" s="12">
        <v>44158</v>
      </c>
      <c r="D2462" s="3">
        <f>+VLOOKUP(A2462,Codigos_mercados_mayoristas[],3,0)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+VLOOKUP(A2463,Codigos_mercados_mayoristas[],2,0)</f>
        <v>Metropolitana</v>
      </c>
      <c r="C2463" s="12">
        <v>44158</v>
      </c>
      <c r="D2463" s="3">
        <f>+VLOOKUP(A2463,Codigos_mercados_mayoristas[],3,0)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+VLOOKUP(A2464,Codigos_mercados_mayoristas[],2,0)</f>
        <v>Metropolitana</v>
      </c>
      <c r="C2464" s="12">
        <v>44158</v>
      </c>
      <c r="D2464" s="3">
        <f>+VLOOKUP(A2464,Codigos_mercados_mayoristas[],3,0)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+VLOOKUP(A2465,Codigos_mercados_mayoristas[],2,0)</f>
        <v>Metropolitana</v>
      </c>
      <c r="C2465" s="12">
        <v>44158</v>
      </c>
      <c r="D2465" s="3">
        <f>+VLOOKUP(A2465,Codigos_mercados_mayoristas[],3,0)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+VLOOKUP(A2466,Codigos_mercados_mayoristas[],2,0)</f>
        <v>Metropolitana</v>
      </c>
      <c r="C2466" s="12">
        <v>44158</v>
      </c>
      <c r="D2466" s="3">
        <f>+VLOOKUP(A2466,Codigos_mercados_mayoristas[],3,0)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+VLOOKUP(A2467,Codigos_mercados_mayoristas[],2,0)</f>
        <v>Metropolitana</v>
      </c>
      <c r="C2467" s="12">
        <v>44158</v>
      </c>
      <c r="D2467" s="3">
        <f>+VLOOKUP(A2467,Codigos_mercados_mayoristas[],3,0)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+VLOOKUP(A2468,Codigos_mercados_mayoristas[],2,0)</f>
        <v>Metropolitana</v>
      </c>
      <c r="C2468" s="12">
        <v>44158</v>
      </c>
      <c r="D2468" s="3">
        <f>+VLOOKUP(A2468,Codigos_mercados_mayoristas[],3,0)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+VLOOKUP(A2469,Codigos_mercados_mayoristas[],2,0)</f>
        <v>Metropolitana</v>
      </c>
      <c r="C2469" s="12">
        <v>44158</v>
      </c>
      <c r="D2469" s="3">
        <f>+VLOOKUP(A2469,Codigos_mercados_mayoristas[],3,0)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+VLOOKUP(A2470,Codigos_mercados_mayoristas[],2,0)</f>
        <v>Metropolitana</v>
      </c>
      <c r="C2470" s="12">
        <v>44158</v>
      </c>
      <c r="D2470" s="3">
        <f>+VLOOKUP(A2470,Codigos_mercados_mayoristas[],3,0)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+VLOOKUP(A2471,Codigos_mercados_mayoristas[],2,0)</f>
        <v>Metropolitana</v>
      </c>
      <c r="C2471" s="12">
        <v>44158</v>
      </c>
      <c r="D2471" s="3">
        <f>+VLOOKUP(A2471,Codigos_mercados_mayoristas[],3,0)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+VLOOKUP(A2472,Codigos_mercados_mayoristas[],2,0)</f>
        <v>Metropolitana</v>
      </c>
      <c r="C2472" s="12">
        <v>44158</v>
      </c>
      <c r="D2472" s="3">
        <f>+VLOOKUP(A2472,Codigos_mercados_mayoristas[],3,0)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666</v>
      </c>
      <c r="H2472" s="3" t="s">
        <v>667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668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+VLOOKUP(A2473,Codigos_mercados_mayoristas[],2,0)</f>
        <v>Metropolitana</v>
      </c>
      <c r="C2473" s="12">
        <v>44158</v>
      </c>
      <c r="D2473" s="3">
        <f>+VLOOKUP(A2473,Codigos_mercados_mayoristas[],3,0)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+VLOOKUP(A2474,Codigos_mercados_mayoristas[],2,0)</f>
        <v>Metropolitana</v>
      </c>
      <c r="C2474" s="12">
        <v>44158</v>
      </c>
      <c r="D2474" s="3">
        <f>+VLOOKUP(A2474,Codigos_mercados_mayoristas[],3,0)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+VLOOKUP(A2475,Codigos_mercados_mayoristas[],2,0)</f>
        <v>Metropolitana</v>
      </c>
      <c r="C2475" s="12">
        <v>44158</v>
      </c>
      <c r="D2475" s="3">
        <f>+VLOOKUP(A2475,Codigos_mercados_mayoristas[],3,0)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+VLOOKUP(A2476,Codigos_mercados_mayoristas[],2,0)</f>
        <v>Metropolitana</v>
      </c>
      <c r="C2476" s="12">
        <v>44158</v>
      </c>
      <c r="D2476" s="3">
        <f>+VLOOKUP(A2476,Codigos_mercados_mayoristas[],3,0)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+VLOOKUP(A2477,Codigos_mercados_mayoristas[],2,0)</f>
        <v>Metropolitana</v>
      </c>
      <c r="C2477" s="12">
        <v>44158</v>
      </c>
      <c r="D2477" s="3">
        <f>+VLOOKUP(A2477,Codigos_mercados_mayoristas[],3,0)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+VLOOKUP(A2478,Codigos_mercados_mayoristas[],2,0)</f>
        <v>Metropolitana</v>
      </c>
      <c r="C2478" s="12">
        <v>44158</v>
      </c>
      <c r="D2478" s="3">
        <f>+VLOOKUP(A2478,Codigos_mercados_mayoristas[],3,0)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+VLOOKUP(A2479,Codigos_mercados_mayoristas[],2,0)</f>
        <v>Metropolitana</v>
      </c>
      <c r="C2479" s="12">
        <v>44158</v>
      </c>
      <c r="D2479" s="3">
        <f>+VLOOKUP(A2479,Codigos_mercados_mayoristas[],3,0)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+VLOOKUP(A2480,Codigos_mercados_mayoristas[],2,0)</f>
        <v>Metropolitana</v>
      </c>
      <c r="C2480" s="12">
        <v>44158</v>
      </c>
      <c r="D2480" s="3">
        <f>+VLOOKUP(A2480,Codigos_mercados_mayoristas[],3,0)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+VLOOKUP(A2481,Codigos_mercados_mayoristas[],2,0)</f>
        <v>Metropolitana</v>
      </c>
      <c r="C2481" s="12">
        <v>44158</v>
      </c>
      <c r="D2481" s="3">
        <f>+VLOOKUP(A2481,Codigos_mercados_mayoristas[],3,0)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+VLOOKUP(A2482,Codigos_mercados_mayoristas[],2,0)</f>
        <v>Metropolitana</v>
      </c>
      <c r="C2482" s="12">
        <v>44158</v>
      </c>
      <c r="D2482" s="3">
        <f>+VLOOKUP(A2482,Codigos_mercados_mayoristas[],3,0)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+VLOOKUP(A2483,Codigos_mercados_mayoristas[],2,0)</f>
        <v>Metropolitana</v>
      </c>
      <c r="C2483" s="12">
        <v>44158</v>
      </c>
      <c r="D2483" s="3">
        <f>+VLOOKUP(A2483,Codigos_mercados_mayoristas[],3,0)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+VLOOKUP(A2484,Codigos_mercados_mayoristas[],2,0)</f>
        <v>Metropolitana</v>
      </c>
      <c r="C2484" s="12">
        <v>44158</v>
      </c>
      <c r="D2484" s="3">
        <f>+VLOOKUP(A2484,Codigos_mercados_mayoristas[],3,0)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+VLOOKUP(A2485,Codigos_mercados_mayoristas[],2,0)</f>
        <v>Metropolitana</v>
      </c>
      <c r="C2485" s="12">
        <v>44158</v>
      </c>
      <c r="D2485" s="3">
        <f>+VLOOKUP(A2485,Codigos_mercados_mayoristas[],3,0)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+VLOOKUP(A2486,Codigos_mercados_mayoristas[],2,0)</f>
        <v>Metropolitana</v>
      </c>
      <c r="C2486" s="12">
        <v>44158</v>
      </c>
      <c r="D2486" s="3">
        <f>+VLOOKUP(A2486,Codigos_mercados_mayoristas[],3,0)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x14ac:dyDescent="0.35">
      <c r="A2487" s="10" t="s">
        <v>142</v>
      </c>
      <c r="B2487" s="3" t="str">
        <f>+VLOOKUP(A2487,Codigos_mercados_mayoristas[],2,0)</f>
        <v>Metropolitana</v>
      </c>
      <c r="C2487" s="12">
        <v>44158</v>
      </c>
      <c r="D2487" s="3">
        <f>+VLOOKUP(A2487,Codigos_mercados_mayoristas[],3,0)</f>
        <v>13</v>
      </c>
      <c r="E2487" s="3"/>
      <c r="F2487" s="3" t="str">
        <f>+VLOOKUP(G2487,Codigos_class_frutas[],2,0)</f>
        <v>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x14ac:dyDescent="0.35">
      <c r="A2488" s="10" t="s">
        <v>142</v>
      </c>
      <c r="B2488" s="3" t="str">
        <f>+VLOOKUP(A2488,Codigos_mercados_mayoristas[],2,0)</f>
        <v>Metropolitana</v>
      </c>
      <c r="C2488" s="12">
        <v>44158</v>
      </c>
      <c r="D2488" s="3">
        <f>+VLOOKUP(A2488,Codigos_mercados_mayoristas[],3,0)</f>
        <v>13</v>
      </c>
      <c r="E2488" s="3"/>
      <c r="F2488" s="3" t="str">
        <f>+VLOOKUP(G2488,Codigos_class_frutas[],2,0)</f>
        <v>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x14ac:dyDescent="0.35">
      <c r="A2489" s="10" t="s">
        <v>142</v>
      </c>
      <c r="B2489" s="3" t="str">
        <f>+VLOOKUP(A2489,Codigos_mercados_mayoristas[],2,0)</f>
        <v>Metropolitana</v>
      </c>
      <c r="C2489" s="12">
        <v>44158</v>
      </c>
      <c r="D2489" s="3">
        <f>+VLOOKUP(A2489,Codigos_mercados_mayoristas[],3,0)</f>
        <v>13</v>
      </c>
      <c r="E2489" s="3"/>
      <c r="F2489" s="3" t="str">
        <f>+VLOOKUP(G2489,Codigos_class_frutas[],2,0)</f>
        <v>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x14ac:dyDescent="0.35">
      <c r="A2490" s="10" t="s">
        <v>142</v>
      </c>
      <c r="B2490" s="3" t="str">
        <f>+VLOOKUP(A2490,Codigos_mercados_mayoristas[],2,0)</f>
        <v>Metropolitana</v>
      </c>
      <c r="C2490" s="12">
        <v>44158</v>
      </c>
      <c r="D2490" s="3">
        <f>+VLOOKUP(A2490,Codigos_mercados_mayoristas[],3,0)</f>
        <v>13</v>
      </c>
      <c r="E2490" s="3"/>
      <c r="F2490" s="3" t="str">
        <f>+VLOOKUP(G2490,Codigos_class_frutas[],2,0)</f>
        <v>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x14ac:dyDescent="0.35">
      <c r="A2491" s="10" t="s">
        <v>142</v>
      </c>
      <c r="B2491" s="3" t="str">
        <f>+VLOOKUP(A2491,Codigos_mercados_mayoristas[],2,0)</f>
        <v>Metropolitana</v>
      </c>
      <c r="C2491" s="12">
        <v>44158</v>
      </c>
      <c r="D2491" s="3">
        <f>+VLOOKUP(A2491,Codigos_mercados_mayoristas[],3,0)</f>
        <v>13</v>
      </c>
      <c r="E2491" s="3"/>
      <c r="F2491" s="3" t="str">
        <f>+VLOOKUP(G2491,Codigos_class_frutas[],2,0)</f>
        <v>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x14ac:dyDescent="0.35">
      <c r="A2492" s="10" t="s">
        <v>142</v>
      </c>
      <c r="B2492" s="3" t="str">
        <f>+VLOOKUP(A2492,Codigos_mercados_mayoristas[],2,0)</f>
        <v>Metropolitana</v>
      </c>
      <c r="C2492" s="12">
        <v>44158</v>
      </c>
      <c r="D2492" s="3">
        <f>+VLOOKUP(A2492,Codigos_mercados_mayoristas[],3,0)</f>
        <v>13</v>
      </c>
      <c r="E2492" s="3"/>
      <c r="F2492" s="3" t="str">
        <f>+VLOOKUP(G2492,Codigos_class_frutas[],2,0)</f>
        <v>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x14ac:dyDescent="0.35">
      <c r="A2493" s="10" t="s">
        <v>142</v>
      </c>
      <c r="B2493" s="3" t="str">
        <f>+VLOOKUP(A2493,Codigos_mercados_mayoristas[],2,0)</f>
        <v>Metropolitana</v>
      </c>
      <c r="C2493" s="12">
        <v>44158</v>
      </c>
      <c r="D2493" s="3">
        <f>+VLOOKUP(A2493,Codigos_mercados_mayoristas[],3,0)</f>
        <v>13</v>
      </c>
      <c r="E2493" s="3"/>
      <c r="F2493" s="3" t="str">
        <f>+VLOOKUP(G2493,Codigos_class_frutas[],2,0)</f>
        <v>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+VLOOKUP(A2494,Codigos_mercados_mayoristas[],2,0)</f>
        <v>Metropolitana</v>
      </c>
      <c r="C2494" s="12">
        <v>44158</v>
      </c>
      <c r="D2494" s="3">
        <f>+VLOOKUP(A2494,Codigos_mercados_mayoristas[],3,0)</f>
        <v>13</v>
      </c>
      <c r="E2494" s="3"/>
      <c r="F2494" s="3" t="str">
        <f>+VLOOKUP(G2494,Codigos_class_frutas[],2,0)</f>
        <v>Otros</v>
      </c>
      <c r="G2494" s="3" t="s">
        <v>718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+VLOOKUP(A2495,Codigos_mercados_mayoristas[],2,0)</f>
        <v>Metropolitana</v>
      </c>
      <c r="C2495" s="12">
        <v>44158</v>
      </c>
      <c r="D2495" s="3">
        <f>+VLOOKUP(A2495,Codigos_mercados_mayoristas[],3,0)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786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681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+VLOOKUP(A2496,Codigos_mercados_mayoristas[],2,0)</f>
        <v>Metropolitana</v>
      </c>
      <c r="C2496" s="12">
        <v>44158</v>
      </c>
      <c r="D2496" s="3">
        <f>+VLOOKUP(A2496,Codigos_mercados_mayoristas[],3,0)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+VLOOKUP(A2497,Codigos_mercados_mayoristas[],2,0)</f>
        <v>Metropolitana</v>
      </c>
      <c r="C2497" s="12">
        <v>44158</v>
      </c>
      <c r="D2497" s="3">
        <f>+VLOOKUP(A2497,Codigos_mercados_mayoristas[],3,0)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+VLOOKUP(A2498,Codigos_mercados_mayoristas[],2,0)</f>
        <v>Metropolitana</v>
      </c>
      <c r="C2498" s="12">
        <v>44158</v>
      </c>
      <c r="D2498" s="3">
        <f>+VLOOKUP(A2498,Codigos_mercados_mayoristas[],3,0)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+VLOOKUP(A2499,Codigos_mercados_mayoristas[],2,0)</f>
        <v>Metropolitana</v>
      </c>
      <c r="C2499" s="12">
        <v>44158</v>
      </c>
      <c r="D2499" s="3">
        <f>+VLOOKUP(A2499,Codigos_mercados_mayoristas[],3,0)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+VLOOKUP(A2500,Codigos_mercados_mayoristas[],2,0)</f>
        <v>Metropolitana</v>
      </c>
      <c r="C2500" s="12">
        <v>44158</v>
      </c>
      <c r="D2500" s="3">
        <f>+VLOOKUP(A2500,Codigos_mercados_mayoristas[],3,0)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+VLOOKUP(A2501,Codigos_mercados_mayoristas[],2,0)</f>
        <v>Metropolitana</v>
      </c>
      <c r="C2501" s="12">
        <v>44158</v>
      </c>
      <c r="D2501" s="3">
        <f>+VLOOKUP(A2501,Codigos_mercados_mayoristas[],3,0)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+VLOOKUP(A2502,Codigos_mercados_mayoristas[],2,0)</f>
        <v>Metropolitana</v>
      </c>
      <c r="C2502" s="12">
        <v>44158</v>
      </c>
      <c r="D2502" s="3">
        <f>+VLOOKUP(A2502,Codigos_mercados_mayoristas[],3,0)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+VLOOKUP(A2503,Codigos_mercados_mayoristas[],2,0)</f>
        <v>Metropolitana</v>
      </c>
      <c r="C2503" s="12">
        <v>44158</v>
      </c>
      <c r="D2503" s="3">
        <f>+VLOOKUP(A2503,Codigos_mercados_mayoristas[],3,0)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+VLOOKUP(A2504,Codigos_mercados_mayoristas[],2,0)</f>
        <v>Metropolitana</v>
      </c>
      <c r="C2504" s="12">
        <v>44158</v>
      </c>
      <c r="D2504" s="3">
        <f>+VLOOKUP(A2504,Codigos_mercados_mayoristas[],3,0)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x14ac:dyDescent="0.35">
      <c r="A2505" s="8" t="s">
        <v>174</v>
      </c>
      <c r="B2505" s="3" t="str">
        <f>+VLOOKUP(A2505,Codigos_mercados_mayoristas[],2,0)</f>
        <v>Metropolitana</v>
      </c>
      <c r="C2505" s="12">
        <v>44158</v>
      </c>
      <c r="D2505" s="3">
        <f>+VLOOKUP(A2505,Codigos_mercados_mayoristas[],3,0)</f>
        <v>13</v>
      </c>
      <c r="E2505" s="3"/>
      <c r="F2505" s="3" t="str">
        <f>+VLOOKUP(G2505,Codigos_class_frutas[],2,0)</f>
        <v>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+VLOOKUP(A2506,Codigos_mercados_mayoristas[],2,0)</f>
        <v>Metropolitana</v>
      </c>
      <c r="C2506" s="12">
        <v>44158</v>
      </c>
      <c r="D2506" s="3">
        <f>+VLOOKUP(A2506,Codigos_mercados_mayoristas[],3,0)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+VLOOKUP(A2507,Codigos_mercados_mayoristas[],2,0)</f>
        <v>Metropolitana</v>
      </c>
      <c r="C2507" s="12">
        <v>44158</v>
      </c>
      <c r="D2507" s="3">
        <f>+VLOOKUP(A2507,Codigos_mercados_mayoristas[],3,0)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+VLOOKUP(A2508,Codigos_mercados_mayoristas[],2,0)</f>
        <v>Metropolitana</v>
      </c>
      <c r="C2508" s="12">
        <v>44158</v>
      </c>
      <c r="D2508" s="3">
        <f>+VLOOKUP(A2508,Codigos_mercados_mayoristas[],3,0)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+VLOOKUP(A2509,Codigos_mercados_mayoristas[],2,0)</f>
        <v>Metropolitana</v>
      </c>
      <c r="C2509" s="12">
        <v>44158</v>
      </c>
      <c r="D2509" s="3">
        <f>+VLOOKUP(A2509,Codigos_mercados_mayoristas[],3,0)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+VLOOKUP(A2510,Codigos_mercados_mayoristas[],2,0)</f>
        <v>Metropolitana</v>
      </c>
      <c r="C2510" s="12">
        <v>44158</v>
      </c>
      <c r="D2510" s="3">
        <f>+VLOOKUP(A2510,Codigos_mercados_mayoristas[],3,0)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+VLOOKUP(A2511,Codigos_mercados_mayoristas[],2,0)</f>
        <v>Metropolitana</v>
      </c>
      <c r="C2511" s="12">
        <v>44158</v>
      </c>
      <c r="D2511" s="3">
        <f>+VLOOKUP(A2511,Codigos_mercados_mayoristas[],3,0)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+VLOOKUP(A2512,Codigos_mercados_mayoristas[],2,0)</f>
        <v>Metropolitana</v>
      </c>
      <c r="C2512" s="12">
        <v>44158</v>
      </c>
      <c r="D2512" s="3">
        <f>+VLOOKUP(A2512,Codigos_mercados_mayoristas[],3,0)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+VLOOKUP(A2513,Codigos_mercados_mayoristas[],2,0)</f>
        <v>Metropolitana</v>
      </c>
      <c r="C2513" s="12">
        <v>44158</v>
      </c>
      <c r="D2513" s="3">
        <f>+VLOOKUP(A2513,Codigos_mercados_mayoristas[],3,0)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+VLOOKUP(A2514,Codigos_mercados_mayoristas[],2,0)</f>
        <v>Metropolitana</v>
      </c>
      <c r="C2514" s="12">
        <v>44158</v>
      </c>
      <c r="D2514" s="3">
        <f>+VLOOKUP(A2514,Codigos_mercados_mayoristas[],3,0)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+VLOOKUP(A2515,Codigos_mercados_mayoristas[],2,0)</f>
        <v>Metropolitana</v>
      </c>
      <c r="C2515" s="12">
        <v>44158</v>
      </c>
      <c r="D2515" s="3">
        <f>+VLOOKUP(A2515,Codigos_mercados_mayoristas[],3,0)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+VLOOKUP(A2516,Codigos_mercados_mayoristas[],2,0)</f>
        <v>Metropolitana</v>
      </c>
      <c r="C2516" s="12">
        <v>44158</v>
      </c>
      <c r="D2516" s="3">
        <f>+VLOOKUP(A2516,Codigos_mercados_mayoristas[],3,0)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+VLOOKUP(A2517,Codigos_mercados_mayoristas[],2,0)</f>
        <v>Metropolitana</v>
      </c>
      <c r="C2517" s="12">
        <v>44158</v>
      </c>
      <c r="D2517" s="3">
        <f>+VLOOKUP(A2517,Codigos_mercados_mayoristas[],3,0)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x14ac:dyDescent="0.35">
      <c r="A2518" s="8" t="s">
        <v>174</v>
      </c>
      <c r="B2518" s="3" t="str">
        <f>+VLOOKUP(A2518,Codigos_mercados_mayoristas[],2,0)</f>
        <v>Metropolitana</v>
      </c>
      <c r="C2518" s="12">
        <v>44158</v>
      </c>
      <c r="D2518" s="3">
        <f>+VLOOKUP(A2518,Codigos_mercados_mayoristas[],3,0)</f>
        <v>13</v>
      </c>
      <c r="E2518" s="3"/>
      <c r="F2518" s="3" t="str">
        <f>+VLOOKUP(G2518,Codigos_class_frutas[],2,0)</f>
        <v>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x14ac:dyDescent="0.35">
      <c r="A2519" s="8" t="s">
        <v>174</v>
      </c>
      <c r="B2519" s="3" t="str">
        <f>+VLOOKUP(A2519,Codigos_mercados_mayoristas[],2,0)</f>
        <v>Metropolitana</v>
      </c>
      <c r="C2519" s="12">
        <v>44158</v>
      </c>
      <c r="D2519" s="3">
        <f>+VLOOKUP(A2519,Codigos_mercados_mayoristas[],3,0)</f>
        <v>13</v>
      </c>
      <c r="E2519" s="3"/>
      <c r="F2519" s="3" t="str">
        <f>+VLOOKUP(G2519,Codigos_class_frutas[],2,0)</f>
        <v>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787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x14ac:dyDescent="0.35">
      <c r="A2520" s="8" t="s">
        <v>174</v>
      </c>
      <c r="B2520" s="3" t="str">
        <f>+VLOOKUP(A2520,Codigos_mercados_mayoristas[],2,0)</f>
        <v>Metropolitana</v>
      </c>
      <c r="C2520" s="12">
        <v>44158</v>
      </c>
      <c r="D2520" s="3">
        <f>+VLOOKUP(A2520,Codigos_mercados_mayoristas[],3,0)</f>
        <v>13</v>
      </c>
      <c r="E2520" s="3"/>
      <c r="F2520" s="3" t="str">
        <f>+VLOOKUP(G2520,Codigos_class_frutas[],2,0)</f>
        <v>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x14ac:dyDescent="0.35">
      <c r="A2521" s="8" t="s">
        <v>174</v>
      </c>
      <c r="B2521" s="11" t="str">
        <f>+VLOOKUP(A2521,Codigos_mercados_mayoristas[],2,0)</f>
        <v>Metropolitana</v>
      </c>
      <c r="C2521" s="12">
        <v>44158</v>
      </c>
      <c r="D2521" s="11">
        <f>+VLOOKUP(A2521,Codigos_mercados_mayoristas[],3,0)</f>
        <v>13</v>
      </c>
      <c r="E2521" s="11"/>
      <c r="F2521" s="11" t="str">
        <f>+VLOOKUP(G2521,Codigos_class_frutas[],2,0)</f>
        <v>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+VLOOKUP(A2522,Codigos_mercados_mayoristas[],2,0)</f>
        <v>Maule</v>
      </c>
      <c r="C2522" s="12">
        <v>44158</v>
      </c>
      <c r="D2522" s="11">
        <f>+VLOOKUP(A2522,Codigos_mercados_mayoristas[],3,0)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+VLOOKUP(A2523,Codigos_mercados_mayoristas[],2,0)</f>
        <v>Maule</v>
      </c>
      <c r="C2523" s="12">
        <v>44158</v>
      </c>
      <c r="D2523" s="3">
        <f>+VLOOKUP(A2523,Codigos_mercados_mayoristas[],3,0)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694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+VLOOKUP(A2524,Codigos_mercados_mayoristas[],2,0)</f>
        <v>Maule</v>
      </c>
      <c r="C2524" s="12">
        <v>44158</v>
      </c>
      <c r="D2524" s="3">
        <f>+VLOOKUP(A2524,Codigos_mercados_mayoristas[],3,0)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694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+VLOOKUP(A2525,Codigos_mercados_mayoristas[],2,0)</f>
        <v>Maule</v>
      </c>
      <c r="C2525" s="12">
        <v>44158</v>
      </c>
      <c r="D2525" s="3">
        <f>+VLOOKUP(A2525,Codigos_mercados_mayoristas[],3,0)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+VLOOKUP(A2526,Codigos_mercados_mayoristas[],2,0)</f>
        <v>Maule</v>
      </c>
      <c r="C2526" s="12">
        <v>44158</v>
      </c>
      <c r="D2526" s="3">
        <f>+VLOOKUP(A2526,Codigos_mercados_mayoristas[],3,0)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670</v>
      </c>
      <c r="H2526" s="3" t="s">
        <v>763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+VLOOKUP(A2527,Codigos_mercados_mayoristas[],2,0)</f>
        <v>Maule</v>
      </c>
      <c r="C2527" s="12">
        <v>44158</v>
      </c>
      <c r="D2527" s="3">
        <f>+VLOOKUP(A2527,Codigos_mercados_mayoristas[],3,0)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+VLOOKUP(A2528,Codigos_mercados_mayoristas[],2,0)</f>
        <v>Maule</v>
      </c>
      <c r="C2528" s="12">
        <v>44158</v>
      </c>
      <c r="D2528" s="3">
        <f>+VLOOKUP(A2528,Codigos_mercados_mayoristas[],3,0)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+VLOOKUP(A2529,Codigos_mercados_mayoristas[],2,0)</f>
        <v>Maule</v>
      </c>
      <c r="C2529" s="12">
        <v>44158</v>
      </c>
      <c r="D2529" s="3">
        <f>+VLOOKUP(A2529,Codigos_mercados_mayoristas[],3,0)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+VLOOKUP(A2530,Codigos_mercados_mayoristas[],2,0)</f>
        <v>Maule</v>
      </c>
      <c r="C2530" s="12">
        <v>44158</v>
      </c>
      <c r="D2530" s="3">
        <f>+VLOOKUP(A2530,Codigos_mercados_mayoristas[],3,0)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x14ac:dyDescent="0.35">
      <c r="A2531" s="10" t="s">
        <v>134</v>
      </c>
      <c r="B2531" s="3" t="str">
        <f>+VLOOKUP(A2531,Codigos_mercados_mayoristas[],2,0)</f>
        <v>Maule</v>
      </c>
      <c r="C2531" s="12">
        <v>44158</v>
      </c>
      <c r="D2531" s="3">
        <f>+VLOOKUP(A2531,Codigos_mercados_mayoristas[],3,0)</f>
        <v>7</v>
      </c>
      <c r="E2531" s="3"/>
      <c r="F2531" s="3" t="str">
        <f>+VLOOKUP(G2531,Codigos_class_frutas[],2,0)</f>
        <v>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+VLOOKUP(A2532,Codigos_mercados_mayoristas[],2,0)</f>
        <v>Maule</v>
      </c>
      <c r="C2532" s="12">
        <v>44158</v>
      </c>
      <c r="D2532" s="3">
        <f>+VLOOKUP(A2532,Codigos_mercados_mayoristas[],3,0)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+VLOOKUP(A2533,Codigos_mercados_mayoristas[],2,0)</f>
        <v>Maule</v>
      </c>
      <c r="C2533" s="12">
        <v>44158</v>
      </c>
      <c r="D2533" s="3">
        <f>+VLOOKUP(A2533,Codigos_mercados_mayoristas[],3,0)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666</v>
      </c>
      <c r="H2533" s="3" t="s">
        <v>788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+VLOOKUP(A2534,Codigos_mercados_mayoristas[],2,0)</f>
        <v>Maule</v>
      </c>
      <c r="C2534" s="12">
        <v>44158</v>
      </c>
      <c r="D2534" s="3">
        <f>+VLOOKUP(A2534,Codigos_mercados_mayoristas[],3,0)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666</v>
      </c>
      <c r="H2534" s="3" t="s">
        <v>788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x14ac:dyDescent="0.35">
      <c r="A2535" s="10" t="s">
        <v>134</v>
      </c>
      <c r="B2535" s="3" t="str">
        <f>+VLOOKUP(A2535,Codigos_mercados_mayoristas[],2,0)</f>
        <v>Maule</v>
      </c>
      <c r="C2535" s="12">
        <v>44158</v>
      </c>
      <c r="D2535" s="3">
        <f>+VLOOKUP(A2535,Codigos_mercados_mayoristas[],3,0)</f>
        <v>7</v>
      </c>
      <c r="E2535" s="3"/>
      <c r="F2535" s="3" t="str">
        <f>+VLOOKUP(G2535,Codigos_class_frutas[],2,0)</f>
        <v>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x14ac:dyDescent="0.35">
      <c r="A2536" s="10" t="s">
        <v>134</v>
      </c>
      <c r="B2536" s="3" t="str">
        <f>+VLOOKUP(A2536,Codigos_mercados_mayoristas[],2,0)</f>
        <v>Maule</v>
      </c>
      <c r="C2536" s="12">
        <v>44158</v>
      </c>
      <c r="D2536" s="3">
        <f>+VLOOKUP(A2536,Codigos_mercados_mayoristas[],3,0)</f>
        <v>7</v>
      </c>
      <c r="E2536" s="3"/>
      <c r="F2536" s="3" t="str">
        <f>+VLOOKUP(G2536,Codigos_class_frutas[],2,0)</f>
        <v>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x14ac:dyDescent="0.35">
      <c r="A2537" s="10" t="s">
        <v>134</v>
      </c>
      <c r="B2537" s="3" t="str">
        <f>+VLOOKUP(A2537,Codigos_mercados_mayoristas[],2,0)</f>
        <v>Maule</v>
      </c>
      <c r="C2537" s="12">
        <v>44158</v>
      </c>
      <c r="D2537" s="3">
        <f>+VLOOKUP(A2537,Codigos_mercados_mayoristas[],3,0)</f>
        <v>7</v>
      </c>
      <c r="E2537" s="3"/>
      <c r="F2537" s="3" t="str">
        <f>+VLOOKUP(G2537,Codigos_class_frutas[],2,0)</f>
        <v>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+VLOOKUP(A2538,Codigos_mercados_mayoristas[],2,0)</f>
        <v>Valparaíso</v>
      </c>
      <c r="C2538" s="12">
        <v>44158</v>
      </c>
      <c r="D2538" s="11">
        <f>+VLOOKUP(A2538,Codigos_mercados_mayoristas[],3,0)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+VLOOKUP(A2539,Codigos_mercados_mayoristas[],2,0)</f>
        <v>Valparaíso</v>
      </c>
      <c r="C2539" s="12">
        <v>44158</v>
      </c>
      <c r="D2539" s="3">
        <f>+VLOOKUP(A2539,Codigos_mercados_mayoristas[],3,0)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+VLOOKUP(A2540,Codigos_mercados_mayoristas[],2,0)</f>
        <v>Valparaíso</v>
      </c>
      <c r="C2540" s="12">
        <v>44158</v>
      </c>
      <c r="D2540" s="3">
        <f>+VLOOKUP(A2540,Codigos_mercados_mayoristas[],3,0)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694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+VLOOKUP(A2541,Codigos_mercados_mayoristas[],2,0)</f>
        <v>Valparaíso</v>
      </c>
      <c r="C2541" s="12">
        <v>44158</v>
      </c>
      <c r="D2541" s="3">
        <f>+VLOOKUP(A2541,Codigos_mercados_mayoristas[],3,0)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694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+VLOOKUP(A2542,Codigos_mercados_mayoristas[],2,0)</f>
        <v>Valparaíso</v>
      </c>
      <c r="C2542" s="12">
        <v>44158</v>
      </c>
      <c r="D2542" s="3">
        <f>+VLOOKUP(A2542,Codigos_mercados_mayoristas[],3,0)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694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+VLOOKUP(A2543,Codigos_mercados_mayoristas[],2,0)</f>
        <v>Valparaíso</v>
      </c>
      <c r="C2543" s="12">
        <v>44158</v>
      </c>
      <c r="D2543" s="3">
        <f>+VLOOKUP(A2543,Codigos_mercados_mayoristas[],3,0)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755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+VLOOKUP(A2544,Codigos_mercados_mayoristas[],2,0)</f>
        <v>Valparaíso</v>
      </c>
      <c r="C2544" s="12">
        <v>44158</v>
      </c>
      <c r="D2544" s="3">
        <f>+VLOOKUP(A2544,Codigos_mercados_mayoristas[],3,0)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755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+VLOOKUP(A2545,Codigos_mercados_mayoristas[],2,0)</f>
        <v>Valparaíso</v>
      </c>
      <c r="C2545" s="12">
        <v>44158</v>
      </c>
      <c r="D2545" s="3">
        <f>+VLOOKUP(A2545,Codigos_mercados_mayoristas[],3,0)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755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+VLOOKUP(A2546,Codigos_mercados_mayoristas[],2,0)</f>
        <v>Valparaíso</v>
      </c>
      <c r="C2546" s="12">
        <v>44158</v>
      </c>
      <c r="D2546" s="3">
        <f>+VLOOKUP(A2546,Codigos_mercados_mayoristas[],3,0)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+VLOOKUP(A2547,Codigos_mercados_mayoristas[],2,0)</f>
        <v>Valparaíso</v>
      </c>
      <c r="C2547" s="12">
        <v>44158</v>
      </c>
      <c r="D2547" s="3">
        <f>+VLOOKUP(A2547,Codigos_mercados_mayoristas[],3,0)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+VLOOKUP(A2548,Codigos_mercados_mayoristas[],2,0)</f>
        <v>Valparaíso</v>
      </c>
      <c r="C2548" s="12">
        <v>44158</v>
      </c>
      <c r="D2548" s="3">
        <f>+VLOOKUP(A2548,Codigos_mercados_mayoristas[],3,0)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+VLOOKUP(A2549,Codigos_mercados_mayoristas[],2,0)</f>
        <v>Valparaíso</v>
      </c>
      <c r="C2549" s="12">
        <v>44158</v>
      </c>
      <c r="D2549" s="3">
        <f>+VLOOKUP(A2549,Codigos_mercados_mayoristas[],3,0)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+VLOOKUP(A2550,Codigos_mercados_mayoristas[],2,0)</f>
        <v>Valparaíso</v>
      </c>
      <c r="C2550" s="12">
        <v>44158</v>
      </c>
      <c r="D2550" s="3">
        <f>+VLOOKUP(A2550,Codigos_mercados_mayoristas[],3,0)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703</v>
      </c>
      <c r="H2550" s="3" t="s">
        <v>704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+VLOOKUP(A2551,Codigos_mercados_mayoristas[],2,0)</f>
        <v>Valparaíso</v>
      </c>
      <c r="C2551" s="12">
        <v>44158</v>
      </c>
      <c r="D2551" s="3">
        <f>+VLOOKUP(A2551,Codigos_mercados_mayoristas[],3,0)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670</v>
      </c>
      <c r="H2551" s="3" t="s">
        <v>671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789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+VLOOKUP(A2552,Codigos_mercados_mayoristas[],2,0)</f>
        <v>Valparaíso</v>
      </c>
      <c r="C2552" s="12">
        <v>44158</v>
      </c>
      <c r="D2552" s="3">
        <f>+VLOOKUP(A2552,Codigos_mercados_mayoristas[],3,0)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670</v>
      </c>
      <c r="H2552" s="3" t="s">
        <v>671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789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+VLOOKUP(A2553,Codigos_mercados_mayoristas[],2,0)</f>
        <v>Valparaíso</v>
      </c>
      <c r="C2553" s="12">
        <v>44158</v>
      </c>
      <c r="D2553" s="3">
        <f>+VLOOKUP(A2553,Codigos_mercados_mayoristas[],3,0)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670</v>
      </c>
      <c r="H2553" s="3" t="s">
        <v>671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789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+VLOOKUP(A2554,Codigos_mercados_mayoristas[],2,0)</f>
        <v>Valparaíso</v>
      </c>
      <c r="C2554" s="12">
        <v>44158</v>
      </c>
      <c r="D2554" s="3">
        <f>+VLOOKUP(A2554,Codigos_mercados_mayoristas[],3,0)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775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760</v>
      </c>
      <c r="O2554" s="9" t="s">
        <v>665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+VLOOKUP(A2555,Codigos_mercados_mayoristas[],2,0)</f>
        <v>Valparaíso</v>
      </c>
      <c r="C2555" s="12">
        <v>44158</v>
      </c>
      <c r="D2555" s="3">
        <f>+VLOOKUP(A2555,Codigos_mercados_mayoristas[],3,0)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775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760</v>
      </c>
      <c r="O2555" s="9" t="s">
        <v>665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+VLOOKUP(A2556,Codigos_mercados_mayoristas[],2,0)</f>
        <v>Valparaíso</v>
      </c>
      <c r="C2556" s="12">
        <v>44158</v>
      </c>
      <c r="D2556" s="3">
        <f>+VLOOKUP(A2556,Codigos_mercados_mayoristas[],3,0)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775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760</v>
      </c>
      <c r="O2556" s="9" t="s">
        <v>665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+VLOOKUP(A2557,Codigos_mercados_mayoristas[],2,0)</f>
        <v>Valparaíso</v>
      </c>
      <c r="C2557" s="12">
        <v>44158</v>
      </c>
      <c r="D2557" s="3">
        <f>+VLOOKUP(A2557,Codigos_mercados_mayoristas[],3,0)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759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760</v>
      </c>
      <c r="O2557" s="9" t="s">
        <v>665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+VLOOKUP(A2558,Codigos_mercados_mayoristas[],2,0)</f>
        <v>Valparaíso</v>
      </c>
      <c r="C2558" s="12">
        <v>44158</v>
      </c>
      <c r="D2558" s="3">
        <f>+VLOOKUP(A2558,Codigos_mercados_mayoristas[],3,0)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759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760</v>
      </c>
      <c r="O2558" s="9" t="s">
        <v>665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+VLOOKUP(A2559,Codigos_mercados_mayoristas[],2,0)</f>
        <v>Valparaíso</v>
      </c>
      <c r="C2559" s="12">
        <v>44158</v>
      </c>
      <c r="D2559" s="3">
        <f>+VLOOKUP(A2559,Codigos_mercados_mayoristas[],3,0)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759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760</v>
      </c>
      <c r="O2559" s="9" t="s">
        <v>665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+VLOOKUP(A2560,Codigos_mercados_mayoristas[],2,0)</f>
        <v>Valparaíso</v>
      </c>
      <c r="C2560" s="12">
        <v>44158</v>
      </c>
      <c r="D2560" s="3">
        <f>+VLOOKUP(A2560,Codigos_mercados_mayoristas[],3,0)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665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+VLOOKUP(A2561,Codigos_mercados_mayoristas[],2,0)</f>
        <v>Valparaíso</v>
      </c>
      <c r="C2561" s="12">
        <v>44158</v>
      </c>
      <c r="D2561" s="3">
        <f>+VLOOKUP(A2561,Codigos_mercados_mayoristas[],3,0)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675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+VLOOKUP(A2562,Codigos_mercados_mayoristas[],2,0)</f>
        <v>Valparaíso</v>
      </c>
      <c r="C2562" s="12">
        <v>44158</v>
      </c>
      <c r="D2562" s="3">
        <f>+VLOOKUP(A2562,Codigos_mercados_mayoristas[],3,0)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665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+VLOOKUP(A2563,Codigos_mercados_mayoristas[],2,0)</f>
        <v>Valparaíso</v>
      </c>
      <c r="C2563" s="12">
        <v>44158</v>
      </c>
      <c r="D2563" s="3">
        <f>+VLOOKUP(A2563,Codigos_mercados_mayoristas[],3,0)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675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+VLOOKUP(A2564,Codigos_mercados_mayoristas[],2,0)</f>
        <v>Valparaíso</v>
      </c>
      <c r="C2564" s="12">
        <v>44158</v>
      </c>
      <c r="D2564" s="3">
        <f>+VLOOKUP(A2564,Codigos_mercados_mayoristas[],3,0)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665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+VLOOKUP(A2565,Codigos_mercados_mayoristas[],2,0)</f>
        <v>Valparaíso</v>
      </c>
      <c r="C2565" s="12">
        <v>44158</v>
      </c>
      <c r="D2565" s="3">
        <f>+VLOOKUP(A2565,Codigos_mercados_mayoristas[],3,0)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+VLOOKUP(A2566,Codigos_mercados_mayoristas[],2,0)</f>
        <v>Valparaíso</v>
      </c>
      <c r="C2566" s="12">
        <v>44158</v>
      </c>
      <c r="D2566" s="3">
        <f>+VLOOKUP(A2566,Codigos_mercados_mayoristas[],3,0)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+VLOOKUP(A2567,Codigos_mercados_mayoristas[],2,0)</f>
        <v>Valparaíso</v>
      </c>
      <c r="C2567" s="12">
        <v>44158</v>
      </c>
      <c r="D2567" s="3">
        <f>+VLOOKUP(A2567,Codigos_mercados_mayoristas[],3,0)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+VLOOKUP(A2568,Codigos_mercados_mayoristas[],2,0)</f>
        <v>Valparaíso</v>
      </c>
      <c r="C2568" s="12">
        <v>44158</v>
      </c>
      <c r="D2568" s="3">
        <f>+VLOOKUP(A2568,Codigos_mercados_mayoristas[],3,0)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+VLOOKUP(A2569,Codigos_mercados_mayoristas[],2,0)</f>
        <v>Valparaíso</v>
      </c>
      <c r="C2569" s="12">
        <v>44158</v>
      </c>
      <c r="D2569" s="3">
        <f>+VLOOKUP(A2569,Codigos_mercados_mayoristas[],3,0)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+VLOOKUP(A2570,Codigos_mercados_mayoristas[],2,0)</f>
        <v>Valparaíso</v>
      </c>
      <c r="C2570" s="12">
        <v>44158</v>
      </c>
      <c r="D2570" s="3">
        <f>+VLOOKUP(A2570,Codigos_mercados_mayoristas[],3,0)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+VLOOKUP(A2571,Codigos_mercados_mayoristas[],2,0)</f>
        <v>Valparaíso</v>
      </c>
      <c r="C2571" s="12">
        <v>44158</v>
      </c>
      <c r="D2571" s="3">
        <f>+VLOOKUP(A2571,Codigos_mercados_mayoristas[],3,0)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+VLOOKUP(A2572,Codigos_mercados_mayoristas[],2,0)</f>
        <v>Valparaíso</v>
      </c>
      <c r="C2572" s="12">
        <v>44158</v>
      </c>
      <c r="D2572" s="3">
        <f>+VLOOKUP(A2572,Codigos_mercados_mayoristas[],3,0)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+VLOOKUP(A2573,Codigos_mercados_mayoristas[],2,0)</f>
        <v>Valparaíso</v>
      </c>
      <c r="C2573" s="12">
        <v>44158</v>
      </c>
      <c r="D2573" s="3">
        <f>+VLOOKUP(A2573,Codigos_mercados_mayoristas[],3,0)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x14ac:dyDescent="0.35">
      <c r="A2574" s="10" t="s">
        <v>60</v>
      </c>
      <c r="B2574" s="3" t="str">
        <f>+VLOOKUP(A2574,Codigos_mercados_mayoristas[],2,0)</f>
        <v>Valparaíso</v>
      </c>
      <c r="C2574" s="12">
        <v>44158</v>
      </c>
      <c r="D2574" s="3">
        <f>+VLOOKUP(A2574,Codigos_mercados_mayoristas[],3,0)</f>
        <v>5</v>
      </c>
      <c r="E2574" s="3"/>
      <c r="F2574" s="3" t="str">
        <f>+VLOOKUP(G2574,Codigos_class_frutas[],2,0)</f>
        <v>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x14ac:dyDescent="0.35">
      <c r="A2575" s="10" t="s">
        <v>60</v>
      </c>
      <c r="B2575" s="3" t="str">
        <f>+VLOOKUP(A2575,Codigos_mercados_mayoristas[],2,0)</f>
        <v>Valparaíso</v>
      </c>
      <c r="C2575" s="12">
        <v>44158</v>
      </c>
      <c r="D2575" s="3">
        <f>+VLOOKUP(A2575,Codigos_mercados_mayoristas[],3,0)</f>
        <v>5</v>
      </c>
      <c r="E2575" s="3"/>
      <c r="F2575" s="3" t="str">
        <f>+VLOOKUP(G2575,Codigos_class_frutas[],2,0)</f>
        <v>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+VLOOKUP(A2576,Codigos_mercados_mayoristas[],2,0)</f>
        <v>Valparaíso</v>
      </c>
      <c r="C2576" s="12">
        <v>44158</v>
      </c>
      <c r="D2576" s="3">
        <f>+VLOOKUP(A2576,Codigos_mercados_mayoristas[],3,0)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+VLOOKUP(A2577,Codigos_mercados_mayoristas[],2,0)</f>
        <v>Valparaíso</v>
      </c>
      <c r="C2577" s="12">
        <v>44158</v>
      </c>
      <c r="D2577" s="3">
        <f>+VLOOKUP(A2577,Codigos_mercados_mayoristas[],3,0)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+VLOOKUP(A2578,Codigos_mercados_mayoristas[],2,0)</f>
        <v>Valparaíso</v>
      </c>
      <c r="C2578" s="12">
        <v>44158</v>
      </c>
      <c r="D2578" s="3">
        <f>+VLOOKUP(A2578,Codigos_mercados_mayoristas[],3,0)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+VLOOKUP(A2579,Codigos_mercados_mayoristas[],2,0)</f>
        <v>Valparaíso</v>
      </c>
      <c r="C2579" s="12">
        <v>44158</v>
      </c>
      <c r="D2579" s="3">
        <f>+VLOOKUP(A2579,Codigos_mercados_mayoristas[],3,0)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+VLOOKUP(A2580,Codigos_mercados_mayoristas[],2,0)</f>
        <v>Valparaíso</v>
      </c>
      <c r="C2580" s="12">
        <v>44158</v>
      </c>
      <c r="D2580" s="3">
        <f>+VLOOKUP(A2580,Codigos_mercados_mayoristas[],3,0)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+VLOOKUP(A2581,Codigos_mercados_mayoristas[],2,0)</f>
        <v>Valparaíso</v>
      </c>
      <c r="C2581" s="12">
        <v>44158</v>
      </c>
      <c r="D2581" s="3">
        <f>+VLOOKUP(A2581,Codigos_mercados_mayoristas[],3,0)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+VLOOKUP(A2582,Codigos_mercados_mayoristas[],2,0)</f>
        <v>Valparaíso</v>
      </c>
      <c r="C2582" s="12">
        <v>44158</v>
      </c>
      <c r="D2582" s="3">
        <f>+VLOOKUP(A2582,Codigos_mercados_mayoristas[],3,0)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+VLOOKUP(A2583,Codigos_mercados_mayoristas[],2,0)</f>
        <v>Valparaíso</v>
      </c>
      <c r="C2583" s="12">
        <v>44158</v>
      </c>
      <c r="D2583" s="3">
        <f>+VLOOKUP(A2583,Codigos_mercados_mayoristas[],3,0)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+VLOOKUP(A2584,Codigos_mercados_mayoristas[],2,0)</f>
        <v>Valparaíso</v>
      </c>
      <c r="C2584" s="12">
        <v>44158</v>
      </c>
      <c r="D2584" s="3">
        <f>+VLOOKUP(A2584,Codigos_mercados_mayoristas[],3,0)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+VLOOKUP(A2585,Codigos_mercados_mayoristas[],2,0)</f>
        <v>Valparaíso</v>
      </c>
      <c r="C2585" s="12">
        <v>44158</v>
      </c>
      <c r="D2585" s="3">
        <f>+VLOOKUP(A2585,Codigos_mercados_mayoristas[],3,0)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+VLOOKUP(A2586,Codigos_mercados_mayoristas[],2,0)</f>
        <v>Valparaíso</v>
      </c>
      <c r="C2586" s="12">
        <v>44158</v>
      </c>
      <c r="D2586" s="3">
        <f>+VLOOKUP(A2586,Codigos_mercados_mayoristas[],3,0)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+VLOOKUP(A2587,Codigos_mercados_mayoristas[],2,0)</f>
        <v>Valparaíso</v>
      </c>
      <c r="C2587" s="12">
        <v>44158</v>
      </c>
      <c r="D2587" s="3">
        <f>+VLOOKUP(A2587,Codigos_mercados_mayoristas[],3,0)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+VLOOKUP(A2588,Codigos_mercados_mayoristas[],2,0)</f>
        <v>Valparaíso</v>
      </c>
      <c r="C2588" s="12">
        <v>44158</v>
      </c>
      <c r="D2588" s="3">
        <f>+VLOOKUP(A2588,Codigos_mercados_mayoristas[],3,0)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666</v>
      </c>
      <c r="H2588" s="3" t="s">
        <v>790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791</v>
      </c>
      <c r="O2588" s="9" t="s">
        <v>665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+VLOOKUP(A2589,Codigos_mercados_mayoristas[],2,0)</f>
        <v>Valparaíso</v>
      </c>
      <c r="C2589" s="12">
        <v>44158</v>
      </c>
      <c r="D2589" s="3">
        <f>+VLOOKUP(A2589,Codigos_mercados_mayoristas[],3,0)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666</v>
      </c>
      <c r="H2589" s="3" t="s">
        <v>790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791</v>
      </c>
      <c r="O2589" s="9" t="s">
        <v>665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+VLOOKUP(A2590,Codigos_mercados_mayoristas[],2,0)</f>
        <v>Valparaíso</v>
      </c>
      <c r="C2590" s="12">
        <v>44158</v>
      </c>
      <c r="D2590" s="3">
        <f>+VLOOKUP(A2590,Codigos_mercados_mayoristas[],3,0)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666</v>
      </c>
      <c r="H2590" s="3" t="s">
        <v>790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791</v>
      </c>
      <c r="O2590" s="9" t="s">
        <v>665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+VLOOKUP(A2591,Codigos_mercados_mayoristas[],2,0)</f>
        <v>Valparaíso</v>
      </c>
      <c r="C2591" s="12">
        <v>44158</v>
      </c>
      <c r="D2591" s="3">
        <f>+VLOOKUP(A2591,Codigos_mercados_mayoristas[],3,0)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666</v>
      </c>
      <c r="H2591" s="3" t="s">
        <v>667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675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+VLOOKUP(A2592,Codigos_mercados_mayoristas[],2,0)</f>
        <v>Valparaíso</v>
      </c>
      <c r="C2592" s="12">
        <v>44158</v>
      </c>
      <c r="D2592" s="3">
        <f>+VLOOKUP(A2592,Codigos_mercados_mayoristas[],3,0)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+VLOOKUP(A2593,Codigos_mercados_mayoristas[],2,0)</f>
        <v>Valparaíso</v>
      </c>
      <c r="C2593" s="12">
        <v>44158</v>
      </c>
      <c r="D2593" s="3">
        <f>+VLOOKUP(A2593,Codigos_mercados_mayoristas[],3,0)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+VLOOKUP(A2594,Codigos_mercados_mayoristas[],2,0)</f>
        <v>Valparaíso</v>
      </c>
      <c r="C2594" s="12">
        <v>44158</v>
      </c>
      <c r="D2594" s="3">
        <f>+VLOOKUP(A2594,Codigos_mercados_mayoristas[],3,0)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+VLOOKUP(A2595,Codigos_mercados_mayoristas[],2,0)</f>
        <v>Valparaíso</v>
      </c>
      <c r="C2595" s="12">
        <v>44158</v>
      </c>
      <c r="D2595" s="3">
        <f>+VLOOKUP(A2595,Codigos_mercados_mayoristas[],3,0)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+VLOOKUP(A2596,Codigos_mercados_mayoristas[],2,0)</f>
        <v>Valparaíso</v>
      </c>
      <c r="C2596" s="12">
        <v>44158</v>
      </c>
      <c r="D2596" s="3">
        <f>+VLOOKUP(A2596,Codigos_mercados_mayoristas[],3,0)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+VLOOKUP(A2597,Codigos_mercados_mayoristas[],2,0)</f>
        <v>Valparaíso</v>
      </c>
      <c r="C2597" s="12">
        <v>44158</v>
      </c>
      <c r="D2597" s="3">
        <f>+VLOOKUP(A2597,Codigos_mercados_mayoristas[],3,0)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x14ac:dyDescent="0.35">
      <c r="A2598" s="10" t="s">
        <v>60</v>
      </c>
      <c r="B2598" s="3" t="str">
        <f>+VLOOKUP(A2598,Codigos_mercados_mayoristas[],2,0)</f>
        <v>Valparaíso</v>
      </c>
      <c r="C2598" s="12">
        <v>44158</v>
      </c>
      <c r="D2598" s="3">
        <f>+VLOOKUP(A2598,Codigos_mercados_mayoristas[],3,0)</f>
        <v>5</v>
      </c>
      <c r="E2598" s="3"/>
      <c r="F2598" s="3" t="str">
        <f>+VLOOKUP(G2598,Codigos_class_frutas[],2,0)</f>
        <v>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x14ac:dyDescent="0.35">
      <c r="A2599" s="10" t="s">
        <v>60</v>
      </c>
      <c r="B2599" s="3" t="str">
        <f>+VLOOKUP(A2599,Codigos_mercados_mayoristas[],2,0)</f>
        <v>Valparaíso</v>
      </c>
      <c r="C2599" s="12">
        <v>44158</v>
      </c>
      <c r="D2599" s="3">
        <f>+VLOOKUP(A2599,Codigos_mercados_mayoristas[],3,0)</f>
        <v>5</v>
      </c>
      <c r="E2599" s="3"/>
      <c r="F2599" s="3" t="str">
        <f>+VLOOKUP(G2599,Codigos_class_frutas[],2,0)</f>
        <v>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x14ac:dyDescent="0.35">
      <c r="A2600" s="10" t="s">
        <v>60</v>
      </c>
      <c r="B2600" s="3" t="str">
        <f>+VLOOKUP(A2600,Codigos_mercados_mayoristas[],2,0)</f>
        <v>Valparaíso</v>
      </c>
      <c r="C2600" s="12">
        <v>44158</v>
      </c>
      <c r="D2600" s="3">
        <f>+VLOOKUP(A2600,Codigos_mercados_mayoristas[],3,0)</f>
        <v>5</v>
      </c>
      <c r="E2600" s="3"/>
      <c r="F2600" s="3" t="str">
        <f>+VLOOKUP(G2600,Codigos_class_frutas[],2,0)</f>
        <v>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+VLOOKUP(A2601,Codigos_mercados_mayoristas[],2,0)</f>
        <v>Valparaíso</v>
      </c>
      <c r="C2601" s="12">
        <v>44158</v>
      </c>
      <c r="D2601" s="3">
        <f>+VLOOKUP(A2601,Codigos_mercados_mayoristas[],3,0)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680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681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+VLOOKUP(A2602,Codigos_mercados_mayoristas[],2,0)</f>
        <v>Valparaíso</v>
      </c>
      <c r="C2602" s="12">
        <v>44158</v>
      </c>
      <c r="D2602" s="3">
        <f>+VLOOKUP(A2602,Codigos_mercados_mayoristas[],3,0)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681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+VLOOKUP(A2603,Codigos_mercados_mayoristas[],2,0)</f>
        <v>Coquimbo</v>
      </c>
      <c r="C2603" s="12">
        <v>44158</v>
      </c>
      <c r="D2603" s="3">
        <f>+VLOOKUP(A2603,Codigos_mercados_mayoristas[],3,0)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+VLOOKUP(A2604,Codigos_mercados_mayoristas[],2,0)</f>
        <v>Coquimbo</v>
      </c>
      <c r="C2604" s="12">
        <v>44158</v>
      </c>
      <c r="D2604" s="3">
        <f>+VLOOKUP(A2604,Codigos_mercados_mayoristas[],3,0)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+VLOOKUP(A2605,Codigos_mercados_mayoristas[],2,0)</f>
        <v>Coquimbo</v>
      </c>
      <c r="C2605" s="12">
        <v>44158</v>
      </c>
      <c r="D2605" s="3">
        <f>+VLOOKUP(A2605,Codigos_mercados_mayoristas[],3,0)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+VLOOKUP(A2606,Codigos_mercados_mayoristas[],2,0)</f>
        <v>Coquimbo</v>
      </c>
      <c r="C2606" s="12">
        <v>44158</v>
      </c>
      <c r="D2606" s="3">
        <f>+VLOOKUP(A2606,Codigos_mercados_mayoristas[],3,0)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+VLOOKUP(A2607,Codigos_mercados_mayoristas[],2,0)</f>
        <v>Coquimbo</v>
      </c>
      <c r="C2607" s="12">
        <v>44158</v>
      </c>
      <c r="D2607" s="3">
        <f>+VLOOKUP(A2607,Codigos_mercados_mayoristas[],3,0)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+VLOOKUP(A2608,Codigos_mercados_mayoristas[],2,0)</f>
        <v>Coquimbo</v>
      </c>
      <c r="C2608" s="12">
        <v>44158</v>
      </c>
      <c r="D2608" s="3">
        <f>+VLOOKUP(A2608,Codigos_mercados_mayoristas[],3,0)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+VLOOKUP(A2609,Codigos_mercados_mayoristas[],2,0)</f>
        <v>Coquimbo</v>
      </c>
      <c r="C2609" s="12">
        <v>44158</v>
      </c>
      <c r="D2609" s="3">
        <f>+VLOOKUP(A2609,Codigos_mercados_mayoristas[],3,0)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+VLOOKUP(A2610,Codigos_mercados_mayoristas[],2,0)</f>
        <v>Coquimbo</v>
      </c>
      <c r="C2610" s="12">
        <v>44158</v>
      </c>
      <c r="D2610" s="3">
        <f>+VLOOKUP(A2610,Codigos_mercados_mayoristas[],3,0)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+VLOOKUP(A2611,Codigos_mercados_mayoristas[],2,0)</f>
        <v>Coquimbo</v>
      </c>
      <c r="C2611" s="12">
        <v>44158</v>
      </c>
      <c r="D2611" s="3">
        <f>+VLOOKUP(A2611,Codigos_mercados_mayoristas[],3,0)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+VLOOKUP(A2612,Codigos_mercados_mayoristas[],2,0)</f>
        <v>Coquimbo</v>
      </c>
      <c r="C2612" s="12">
        <v>44158</v>
      </c>
      <c r="D2612" s="3">
        <f>+VLOOKUP(A2612,Codigos_mercados_mayoristas[],3,0)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+VLOOKUP(A2613,Codigos_mercados_mayoristas[],2,0)</f>
        <v>Coquimbo</v>
      </c>
      <c r="C2613" s="12">
        <v>44158</v>
      </c>
      <c r="D2613" s="3">
        <f>+VLOOKUP(A2613,Codigos_mercados_mayoristas[],3,0)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+VLOOKUP(A2614,Codigos_mercados_mayoristas[],2,0)</f>
        <v>Coquimbo</v>
      </c>
      <c r="C2614" s="12">
        <v>44158</v>
      </c>
      <c r="D2614" s="3">
        <f>+VLOOKUP(A2614,Codigos_mercados_mayoristas[],3,0)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+VLOOKUP(A2615,Codigos_mercados_mayoristas[],2,0)</f>
        <v>Coquimbo</v>
      </c>
      <c r="C2615" s="12">
        <v>44158</v>
      </c>
      <c r="D2615" s="3">
        <f>+VLOOKUP(A2615,Codigos_mercados_mayoristas[],3,0)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+VLOOKUP(A2616,Codigos_mercados_mayoristas[],2,0)</f>
        <v>Coquimbo</v>
      </c>
      <c r="C2616" s="12">
        <v>44158</v>
      </c>
      <c r="D2616" s="3">
        <f>+VLOOKUP(A2616,Codigos_mercados_mayoristas[],3,0)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x14ac:dyDescent="0.35">
      <c r="A2617" s="8" t="s">
        <v>170</v>
      </c>
      <c r="B2617" s="3" t="str">
        <f>+VLOOKUP(A2617,Codigos_mercados_mayoristas[],2,0)</f>
        <v>Coquimbo</v>
      </c>
      <c r="C2617" s="12">
        <v>44158</v>
      </c>
      <c r="D2617" s="3">
        <f>+VLOOKUP(A2617,Codigos_mercados_mayoristas[],3,0)</f>
        <v>4</v>
      </c>
      <c r="E2617" s="3"/>
      <c r="F2617" s="3" t="str">
        <f>+VLOOKUP(G2617,Codigos_class_frutas[],2,0)</f>
        <v>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x14ac:dyDescent="0.35">
      <c r="A2618" s="8" t="s">
        <v>170</v>
      </c>
      <c r="B2618" s="3" t="str">
        <f>+VLOOKUP(A2618,Codigos_mercados_mayoristas[],2,0)</f>
        <v>Coquimbo</v>
      </c>
      <c r="C2618" s="12">
        <v>44158</v>
      </c>
      <c r="D2618" s="3">
        <f>+VLOOKUP(A2618,Codigos_mercados_mayoristas[],3,0)</f>
        <v>4</v>
      </c>
      <c r="E2618" s="3"/>
      <c r="F2618" s="3" t="str">
        <f>+VLOOKUP(G2618,Codigos_class_frutas[],2,0)</f>
        <v>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x14ac:dyDescent="0.35">
      <c r="A2619" s="8" t="s">
        <v>170</v>
      </c>
      <c r="B2619" s="3" t="str">
        <f>+VLOOKUP(A2619,Codigos_mercados_mayoristas[],2,0)</f>
        <v>Coquimbo</v>
      </c>
      <c r="C2619" s="12">
        <v>44158</v>
      </c>
      <c r="D2619" s="3">
        <f>+VLOOKUP(A2619,Codigos_mercados_mayoristas[],3,0)</f>
        <v>4</v>
      </c>
      <c r="E2619" s="3"/>
      <c r="F2619" s="3" t="str">
        <f>+VLOOKUP(G2619,Codigos_class_frutas[],2,0)</f>
        <v>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+VLOOKUP(A2620,Codigos_mercados_mayoristas[],2,0)</f>
        <v>Coquimbo</v>
      </c>
      <c r="C2620" s="12">
        <v>44158</v>
      </c>
      <c r="D2620" s="3">
        <f>+VLOOKUP(A2620,Codigos_mercados_mayoristas[],3,0)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+VLOOKUP(A2621,Codigos_mercados_mayoristas[],2,0)</f>
        <v>Coquimbo</v>
      </c>
      <c r="C2621" s="12">
        <v>44158</v>
      </c>
      <c r="D2621" s="3">
        <f>+VLOOKUP(A2621,Codigos_mercados_mayoristas[],3,0)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+VLOOKUP(A2622,Codigos_mercados_mayoristas[],2,0)</f>
        <v>Coquimbo</v>
      </c>
      <c r="C2622" s="12">
        <v>44158</v>
      </c>
      <c r="D2622" s="3">
        <f>+VLOOKUP(A2622,Codigos_mercados_mayoristas[],3,0)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+VLOOKUP(A2623,Codigos_mercados_mayoristas[],2,0)</f>
        <v>Coquimbo</v>
      </c>
      <c r="C2623" s="12">
        <v>44158</v>
      </c>
      <c r="D2623" s="3">
        <f>+VLOOKUP(A2623,Codigos_mercados_mayoristas[],3,0)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+VLOOKUP(A2624,Codigos_mercados_mayoristas[],2,0)</f>
        <v>Coquimbo</v>
      </c>
      <c r="C2624" s="12">
        <v>44158</v>
      </c>
      <c r="D2624" s="3">
        <f>+VLOOKUP(A2624,Codigos_mercados_mayoristas[],3,0)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+VLOOKUP(A2625,Codigos_mercados_mayoristas[],2,0)</f>
        <v>Coquimbo</v>
      </c>
      <c r="C2625" s="12">
        <v>44158</v>
      </c>
      <c r="D2625" s="3">
        <f>+VLOOKUP(A2625,Codigos_mercados_mayoristas[],3,0)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+VLOOKUP(A2626,Codigos_mercados_mayoristas[],2,0)</f>
        <v>Coquimbo</v>
      </c>
      <c r="C2626" s="12">
        <v>44158</v>
      </c>
      <c r="D2626" s="3">
        <f>+VLOOKUP(A2626,Codigos_mercados_mayoristas[],3,0)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+VLOOKUP(A2627,Codigos_mercados_mayoristas[],2,0)</f>
        <v>Coquimbo</v>
      </c>
      <c r="C2627" s="12">
        <v>44158</v>
      </c>
      <c r="D2627" s="3">
        <f>+VLOOKUP(A2627,Codigos_mercados_mayoristas[],3,0)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+VLOOKUP(A2628,Codigos_mercados_mayoristas[],2,0)</f>
        <v>Coquimbo</v>
      </c>
      <c r="C2628" s="12">
        <v>44158</v>
      </c>
      <c r="D2628" s="3">
        <f>+VLOOKUP(A2628,Codigos_mercados_mayoristas[],3,0)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+VLOOKUP(A2629,Codigos_mercados_mayoristas[],2,0)</f>
        <v>Coquimbo</v>
      </c>
      <c r="C2629" s="12">
        <v>44158</v>
      </c>
      <c r="D2629" s="3">
        <f>+VLOOKUP(A2629,Codigos_mercados_mayoristas[],3,0)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+VLOOKUP(A2630,Codigos_mercados_mayoristas[],2,0)</f>
        <v>Coquimbo</v>
      </c>
      <c r="C2630" s="12">
        <v>44158</v>
      </c>
      <c r="D2630" s="3">
        <f>+VLOOKUP(A2630,Codigos_mercados_mayoristas[],3,0)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+VLOOKUP(A2631,Codigos_mercados_mayoristas[],2,0)</f>
        <v>Coquimbo</v>
      </c>
      <c r="C2631" s="12">
        <v>44158</v>
      </c>
      <c r="D2631" s="3">
        <f>+VLOOKUP(A2631,Codigos_mercados_mayoristas[],3,0)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+VLOOKUP(A2632,Codigos_mercados_mayoristas[],2,0)</f>
        <v>Coquimbo</v>
      </c>
      <c r="C2632" s="12">
        <v>44158</v>
      </c>
      <c r="D2632" s="3">
        <f>+VLOOKUP(A2632,Codigos_mercados_mayoristas[],3,0)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x14ac:dyDescent="0.35">
      <c r="A2633" s="8" t="s">
        <v>170</v>
      </c>
      <c r="B2633" s="3" t="str">
        <f>+VLOOKUP(A2633,Codigos_mercados_mayoristas[],2,0)</f>
        <v>Coquimbo</v>
      </c>
      <c r="C2633" s="12">
        <v>44158</v>
      </c>
      <c r="D2633" s="3">
        <f>+VLOOKUP(A2633,Codigos_mercados_mayoristas[],3,0)</f>
        <v>4</v>
      </c>
      <c r="E2633" s="3"/>
      <c r="F2633" s="3" t="str">
        <f>+VLOOKUP(G2633,Codigos_class_frutas[],2,0)</f>
        <v>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x14ac:dyDescent="0.35">
      <c r="A2634" s="8" t="s">
        <v>170</v>
      </c>
      <c r="B2634" s="3" t="str">
        <f>+VLOOKUP(A2634,Codigos_mercados_mayoristas[],2,0)</f>
        <v>Coquimbo</v>
      </c>
      <c r="C2634" s="12">
        <v>44158</v>
      </c>
      <c r="D2634" s="3">
        <f>+VLOOKUP(A2634,Codigos_mercados_mayoristas[],3,0)</f>
        <v>4</v>
      </c>
      <c r="E2634" s="3"/>
      <c r="F2634" s="3" t="str">
        <f>+VLOOKUP(G2634,Codigos_class_frutas[],2,0)</f>
        <v>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x14ac:dyDescent="0.35">
      <c r="A2635" s="8" t="s">
        <v>170</v>
      </c>
      <c r="B2635" s="11" t="str">
        <f>+VLOOKUP(A2635,Codigos_mercados_mayoristas[],2,0)</f>
        <v>Coquimbo</v>
      </c>
      <c r="C2635" s="12">
        <v>44158</v>
      </c>
      <c r="D2635" s="11">
        <f>+VLOOKUP(A2635,Codigos_mercados_mayoristas[],3,0)</f>
        <v>4</v>
      </c>
      <c r="E2635" s="11"/>
      <c r="F2635" s="11" t="str">
        <f>+VLOOKUP(G2635,Codigos_class_frutas[],2,0)</f>
        <v>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+VLOOKUP(A2636,Codigos_mercados_mayoristas[],2,0)</f>
        <v>Los Lagos</v>
      </c>
      <c r="C2636" s="12">
        <v>44158</v>
      </c>
      <c r="D2636" s="3">
        <f>+VLOOKUP(A2636,Codigos_mercados_mayoristas[],3,0)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+VLOOKUP(A2637,Codigos_mercados_mayoristas[],2,0)</f>
        <v>Los Lagos</v>
      </c>
      <c r="C2637" s="12">
        <v>44158</v>
      </c>
      <c r="D2637" s="3">
        <f>+VLOOKUP(A2637,Codigos_mercados_mayoristas[],3,0)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+VLOOKUP(A2638,Codigos_mercados_mayoristas[],2,0)</f>
        <v>Los Lagos</v>
      </c>
      <c r="C2638" s="12">
        <v>44158</v>
      </c>
      <c r="D2638" s="3">
        <f>+VLOOKUP(A2638,Codigos_mercados_mayoristas[],3,0)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+VLOOKUP(A2639,Codigos_mercados_mayoristas[],2,0)</f>
        <v>Los Lagos</v>
      </c>
      <c r="C2639" s="12">
        <v>44158</v>
      </c>
      <c r="D2639" s="3">
        <f>+VLOOKUP(A2639,Codigos_mercados_mayoristas[],3,0)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+VLOOKUP(A2640,Codigos_mercados_mayoristas[],2,0)</f>
        <v>Los Lagos</v>
      </c>
      <c r="C2640" s="12">
        <v>44158</v>
      </c>
      <c r="D2640" s="3">
        <f>+VLOOKUP(A2640,Codigos_mercados_mayoristas[],3,0)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+VLOOKUP(A2641,Codigos_mercados_mayoristas[],2,0)</f>
        <v>Los Lagos</v>
      </c>
      <c r="C2641" s="12">
        <v>44158</v>
      </c>
      <c r="D2641" s="3">
        <f>+VLOOKUP(A2641,Codigos_mercados_mayoristas[],3,0)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+VLOOKUP(A2642,Codigos_mercados_mayoristas[],2,0)</f>
        <v>Los Lagos</v>
      </c>
      <c r="C2642" s="12">
        <v>44158</v>
      </c>
      <c r="D2642" s="3">
        <f>+VLOOKUP(A2642,Codigos_mercados_mayoristas[],3,0)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+VLOOKUP(A2643,Codigos_mercados_mayoristas[],2,0)</f>
        <v>Los Lagos</v>
      </c>
      <c r="C2643" s="12">
        <v>44158</v>
      </c>
      <c r="D2643" s="3">
        <f>+VLOOKUP(A2643,Codigos_mercados_mayoristas[],3,0)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+VLOOKUP(A2644,Codigos_mercados_mayoristas[],2,0)</f>
        <v>Los Lagos</v>
      </c>
      <c r="C2644" s="12">
        <v>44158</v>
      </c>
      <c r="D2644" s="3">
        <f>+VLOOKUP(A2644,Codigos_mercados_mayoristas[],3,0)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+VLOOKUP(A2645,Codigos_mercados_mayoristas[],2,0)</f>
        <v>Los Lagos</v>
      </c>
      <c r="C2645" s="12">
        <v>44158</v>
      </c>
      <c r="D2645" s="3">
        <f>+VLOOKUP(A2645,Codigos_mercados_mayoristas[],3,0)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666</v>
      </c>
      <c r="H2645" s="3" t="s">
        <v>667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684</v>
      </c>
      <c r="O2645" s="9" t="s">
        <v>665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+VLOOKUP(A2646,Codigos_mercados_mayoristas[],2,0)</f>
        <v>Los Lagos</v>
      </c>
      <c r="C2646" s="12">
        <v>44158</v>
      </c>
      <c r="D2646" s="3">
        <f>+VLOOKUP(A2646,Codigos_mercados_mayoristas[],3,0)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666</v>
      </c>
      <c r="H2646" s="3" t="s">
        <v>667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684</v>
      </c>
      <c r="O2646" s="9" t="s">
        <v>665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+VLOOKUP(A2647,Codigos_mercados_mayoristas[],2,0)</f>
        <v>Los Lagos</v>
      </c>
      <c r="C2647" s="12">
        <v>44158</v>
      </c>
      <c r="D2647" s="3">
        <f>+VLOOKUP(A2647,Codigos_mercados_mayoristas[],3,0)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666</v>
      </c>
      <c r="H2647" s="3" t="s">
        <v>667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684</v>
      </c>
      <c r="O2647" s="9" t="s">
        <v>665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x14ac:dyDescent="0.35">
      <c r="A2648" s="8" t="s">
        <v>107</v>
      </c>
      <c r="B2648" s="3" t="str">
        <f>+VLOOKUP(A2648,Codigos_mercados_mayoristas[],2,0)</f>
        <v>Los Lagos</v>
      </c>
      <c r="C2648" s="12">
        <v>44158</v>
      </c>
      <c r="D2648" s="3">
        <f>+VLOOKUP(A2648,Codigos_mercados_mayoristas[],3,0)</f>
        <v>10</v>
      </c>
      <c r="E2648" s="3"/>
      <c r="F2648" s="3" t="str">
        <f>+VLOOKUP(G2648,Codigos_class_frutas[],2,0)</f>
        <v>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+VLOOKUP(A2649,Codigos_mercados_mayoristas[],2,0)</f>
        <v>Los Lagos</v>
      </c>
      <c r="C2649" s="12">
        <v>44158</v>
      </c>
      <c r="D2649" s="11">
        <f>+VLOOKUP(A2649,Codigos_mercados_mayoristas[],3,0)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+VLOOKUP(A2650,Codigos_mercados_mayoristas[],2,0)</f>
        <v>La Araucanía</v>
      </c>
      <c r="C2650" s="12">
        <v>44158</v>
      </c>
      <c r="D2650" s="3">
        <f>+VLOOKUP(A2650,Codigos_mercados_mayoristas[],3,0)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+VLOOKUP(A2651,Codigos_mercados_mayoristas[],2,0)</f>
        <v>La Araucanía</v>
      </c>
      <c r="C2651" s="12">
        <v>44158</v>
      </c>
      <c r="D2651" s="3">
        <f>+VLOOKUP(A2651,Codigos_mercados_mayoristas[],3,0)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+VLOOKUP(A2652,Codigos_mercados_mayoristas[],2,0)</f>
        <v>La Araucanía</v>
      </c>
      <c r="C2652" s="12">
        <v>44158</v>
      </c>
      <c r="D2652" s="3">
        <f>+VLOOKUP(A2652,Codigos_mercados_mayoristas[],3,0)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664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+VLOOKUP(A2653,Codigos_mercados_mayoristas[],2,0)</f>
        <v>La Araucanía</v>
      </c>
      <c r="C2653" s="12">
        <v>44158</v>
      </c>
      <c r="D2653" s="3">
        <f>+VLOOKUP(A2653,Codigos_mercados_mayoristas[],3,0)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+VLOOKUP(A2654,Codigos_mercados_mayoristas[],2,0)</f>
        <v>La Araucanía</v>
      </c>
      <c r="C2654" s="12">
        <v>44158</v>
      </c>
      <c r="D2654" s="3">
        <f>+VLOOKUP(A2654,Codigos_mercados_mayoristas[],3,0)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+VLOOKUP(A2655,Codigos_mercados_mayoristas[],2,0)</f>
        <v>La Araucanía</v>
      </c>
      <c r="C2655" s="12">
        <v>44158</v>
      </c>
      <c r="D2655" s="3">
        <f>+VLOOKUP(A2655,Codigos_mercados_mayoristas[],3,0)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+VLOOKUP(A2656,Codigos_mercados_mayoristas[],2,0)</f>
        <v>La Araucanía</v>
      </c>
      <c r="C2656" s="12">
        <v>44158</v>
      </c>
      <c r="D2656" s="3">
        <f>+VLOOKUP(A2656,Codigos_mercados_mayoristas[],3,0)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+VLOOKUP(A2657,Codigos_mercados_mayoristas[],2,0)</f>
        <v>La Araucanía</v>
      </c>
      <c r="C2657" s="12">
        <v>44158</v>
      </c>
      <c r="D2657" s="3">
        <f>+VLOOKUP(A2657,Codigos_mercados_mayoristas[],3,0)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+VLOOKUP(A2658,Codigos_mercados_mayoristas[],2,0)</f>
        <v>La Araucanía</v>
      </c>
      <c r="C2658" s="12">
        <v>44158</v>
      </c>
      <c r="D2658" s="3">
        <f>+VLOOKUP(A2658,Codigos_mercados_mayoristas[],3,0)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+VLOOKUP(A2659,Codigos_mercados_mayoristas[],2,0)</f>
        <v>La Araucanía</v>
      </c>
      <c r="C2659" s="12">
        <v>44158</v>
      </c>
      <c r="D2659" s="3">
        <f>+VLOOKUP(A2659,Codigos_mercados_mayoristas[],3,0)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670</v>
      </c>
      <c r="H2659" s="3" t="s">
        <v>671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+VLOOKUP(A2660,Codigos_mercados_mayoristas[],2,0)</f>
        <v>La Araucanía</v>
      </c>
      <c r="C2660" s="12">
        <v>44158</v>
      </c>
      <c r="D2660" s="3">
        <f>+VLOOKUP(A2660,Codigos_mercados_mayoristas[],3,0)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670</v>
      </c>
      <c r="H2660" s="3" t="s">
        <v>671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+VLOOKUP(A2661,Codigos_mercados_mayoristas[],2,0)</f>
        <v>La Araucanía</v>
      </c>
      <c r="C2661" s="12">
        <v>44158</v>
      </c>
      <c r="D2661" s="3">
        <f>+VLOOKUP(A2661,Codigos_mercados_mayoristas[],3,0)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+VLOOKUP(A2662,Codigos_mercados_mayoristas[],2,0)</f>
        <v>La Araucanía</v>
      </c>
      <c r="C2662" s="12">
        <v>44158</v>
      </c>
      <c r="D2662" s="3">
        <f>+VLOOKUP(A2662,Codigos_mercados_mayoristas[],3,0)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+VLOOKUP(A2663,Codigos_mercados_mayoristas[],2,0)</f>
        <v>La Araucanía</v>
      </c>
      <c r="C2663" s="12">
        <v>44158</v>
      </c>
      <c r="D2663" s="3">
        <f>+VLOOKUP(A2663,Codigos_mercados_mayoristas[],3,0)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+VLOOKUP(A2664,Codigos_mercados_mayoristas[],2,0)</f>
        <v>La Araucanía</v>
      </c>
      <c r="C2664" s="12">
        <v>44158</v>
      </c>
      <c r="D2664" s="3">
        <f>+VLOOKUP(A2664,Codigos_mercados_mayoristas[],3,0)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679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+VLOOKUP(A2665,Codigos_mercados_mayoristas[],2,0)</f>
        <v>La Araucanía</v>
      </c>
      <c r="C2665" s="12">
        <v>44158</v>
      </c>
      <c r="D2665" s="3">
        <f>+VLOOKUP(A2665,Codigos_mercados_mayoristas[],3,0)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+VLOOKUP(A2666,Codigos_mercados_mayoristas[],2,0)</f>
        <v>La Araucanía</v>
      </c>
      <c r="C2666" s="12">
        <v>44158</v>
      </c>
      <c r="D2666" s="3">
        <f>+VLOOKUP(A2666,Codigos_mercados_mayoristas[],3,0)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+VLOOKUP(A2667,Codigos_mercados_mayoristas[],2,0)</f>
        <v>La Araucanía</v>
      </c>
      <c r="C2667" s="12">
        <v>44158</v>
      </c>
      <c r="D2667" s="3">
        <f>+VLOOKUP(A2667,Codigos_mercados_mayoristas[],3,0)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+VLOOKUP(A2668,Codigos_mercados_mayoristas[],2,0)</f>
        <v>La Araucanía</v>
      </c>
      <c r="C2668" s="12">
        <v>44158</v>
      </c>
      <c r="D2668" s="3">
        <f>+VLOOKUP(A2668,Codigos_mercados_mayoristas[],3,0)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+VLOOKUP(A2669,Codigos_mercados_mayoristas[],2,0)</f>
        <v>La Araucanía</v>
      </c>
      <c r="C2669" s="12">
        <v>44158</v>
      </c>
      <c r="D2669" s="3">
        <f>+VLOOKUP(A2669,Codigos_mercados_mayoristas[],3,0)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+VLOOKUP(A2670,Codigos_mercados_mayoristas[],2,0)</f>
        <v>La Araucanía</v>
      </c>
      <c r="C2670" s="12">
        <v>44158</v>
      </c>
      <c r="D2670" s="3">
        <f>+VLOOKUP(A2670,Codigos_mercados_mayoristas[],3,0)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+VLOOKUP(A2671,Codigos_mercados_mayoristas[],2,0)</f>
        <v>La Araucanía</v>
      </c>
      <c r="C2671" s="12">
        <v>44158</v>
      </c>
      <c r="D2671" s="3">
        <f>+VLOOKUP(A2671,Codigos_mercados_mayoristas[],3,0)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+VLOOKUP(A2672,Codigos_mercados_mayoristas[],2,0)</f>
        <v>La Araucanía</v>
      </c>
      <c r="C2672" s="12">
        <v>44158</v>
      </c>
      <c r="D2672" s="3">
        <f>+VLOOKUP(A2672,Codigos_mercados_mayoristas[],3,0)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+VLOOKUP(A2673,Codigos_mercados_mayoristas[],2,0)</f>
        <v>La Araucanía</v>
      </c>
      <c r="C2673" s="12">
        <v>44158</v>
      </c>
      <c r="D2673" s="3">
        <f>+VLOOKUP(A2673,Codigos_mercados_mayoristas[],3,0)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x14ac:dyDescent="0.35">
      <c r="A2674" s="8" t="s">
        <v>178</v>
      </c>
      <c r="B2674" s="3" t="str">
        <f>+VLOOKUP(A2674,Codigos_mercados_mayoristas[],2,0)</f>
        <v>La Araucanía</v>
      </c>
      <c r="C2674" s="12">
        <v>44158</v>
      </c>
      <c r="D2674" s="3">
        <f>+VLOOKUP(A2674,Codigos_mercados_mayoristas[],3,0)</f>
        <v>9</v>
      </c>
      <c r="E2674" s="3"/>
      <c r="F2674" s="3" t="str">
        <f>+VLOOKUP(G2674,Codigos_class_frutas[],2,0)</f>
        <v>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x14ac:dyDescent="0.35">
      <c r="A2675" s="8" t="s">
        <v>178</v>
      </c>
      <c r="B2675" s="3" t="str">
        <f>+VLOOKUP(A2675,Codigos_mercados_mayoristas[],2,0)</f>
        <v>La Araucanía</v>
      </c>
      <c r="C2675" s="12">
        <v>44158</v>
      </c>
      <c r="D2675" s="3">
        <f>+VLOOKUP(A2675,Codigos_mercados_mayoristas[],3,0)</f>
        <v>9</v>
      </c>
      <c r="E2675" s="3"/>
      <c r="F2675" s="3" t="str">
        <f>+VLOOKUP(G2675,Codigos_class_frutas[],2,0)</f>
        <v>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+VLOOKUP(A2676,Codigos_mercados_mayoristas[],2,0)</f>
        <v>La Araucanía</v>
      </c>
      <c r="C2676" s="12">
        <v>44158</v>
      </c>
      <c r="D2676" s="3">
        <f>+VLOOKUP(A2676,Codigos_mercados_mayoristas[],3,0)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+VLOOKUP(A2677,Codigos_mercados_mayoristas[],2,0)</f>
        <v>La Araucanía</v>
      </c>
      <c r="C2677" s="12">
        <v>44158</v>
      </c>
      <c r="D2677" s="3">
        <f>+VLOOKUP(A2677,Codigos_mercados_mayoristas[],3,0)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+VLOOKUP(A2678,Codigos_mercados_mayoristas[],2,0)</f>
        <v>La Araucanía</v>
      </c>
      <c r="C2678" s="12">
        <v>44158</v>
      </c>
      <c r="D2678" s="3">
        <f>+VLOOKUP(A2678,Codigos_mercados_mayoristas[],3,0)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+VLOOKUP(A2679,Codigos_mercados_mayoristas[],2,0)</f>
        <v>La Araucanía</v>
      </c>
      <c r="C2679" s="12">
        <v>44158</v>
      </c>
      <c r="D2679" s="3">
        <f>+VLOOKUP(A2679,Codigos_mercados_mayoristas[],3,0)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+VLOOKUP(A2680,Codigos_mercados_mayoristas[],2,0)</f>
        <v>La Araucanía</v>
      </c>
      <c r="C2680" s="12">
        <v>44158</v>
      </c>
      <c r="D2680" s="3">
        <f>+VLOOKUP(A2680,Codigos_mercados_mayoristas[],3,0)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+VLOOKUP(A2681,Codigos_mercados_mayoristas[],2,0)</f>
        <v>La Araucanía</v>
      </c>
      <c r="C2681" s="12">
        <v>44158</v>
      </c>
      <c r="D2681" s="3">
        <f>+VLOOKUP(A2681,Codigos_mercados_mayoristas[],3,0)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+VLOOKUP(A2682,Codigos_mercados_mayoristas[],2,0)</f>
        <v>La Araucanía</v>
      </c>
      <c r="C2682" s="12">
        <v>44158</v>
      </c>
      <c r="D2682" s="3">
        <f>+VLOOKUP(A2682,Codigos_mercados_mayoristas[],3,0)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+VLOOKUP(A2683,Codigos_mercados_mayoristas[],2,0)</f>
        <v>La Araucanía</v>
      </c>
      <c r="C2683" s="12">
        <v>44158</v>
      </c>
      <c r="D2683" s="3">
        <f>+VLOOKUP(A2683,Codigos_mercados_mayoristas[],3,0)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+VLOOKUP(A2684,Codigos_mercados_mayoristas[],2,0)</f>
        <v>La Araucanía</v>
      </c>
      <c r="C2684" s="12">
        <v>44158</v>
      </c>
      <c r="D2684" s="3">
        <f>+VLOOKUP(A2684,Codigos_mercados_mayoristas[],3,0)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+VLOOKUP(A2685,Codigos_mercados_mayoristas[],2,0)</f>
        <v>La Araucanía</v>
      </c>
      <c r="C2685" s="12">
        <v>44158</v>
      </c>
      <c r="D2685" s="3">
        <f>+VLOOKUP(A2685,Codigos_mercados_mayoristas[],3,0)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+VLOOKUP(A2686,Codigos_mercados_mayoristas[],2,0)</f>
        <v>La Araucanía</v>
      </c>
      <c r="C2686" s="12">
        <v>44158</v>
      </c>
      <c r="D2686" s="3">
        <f>+VLOOKUP(A2686,Codigos_mercados_mayoristas[],3,0)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666</v>
      </c>
      <c r="H2686" s="3" t="s">
        <v>667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+VLOOKUP(A2687,Codigos_mercados_mayoristas[],2,0)</f>
        <v>La Araucanía</v>
      </c>
      <c r="C2687" s="12">
        <v>44158</v>
      </c>
      <c r="D2687" s="3">
        <f>+VLOOKUP(A2687,Codigos_mercados_mayoristas[],3,0)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666</v>
      </c>
      <c r="H2687" s="3" t="s">
        <v>667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+VLOOKUP(A2688,Codigos_mercados_mayoristas[],2,0)</f>
        <v>La Araucanía</v>
      </c>
      <c r="C2688" s="12">
        <v>44158</v>
      </c>
      <c r="D2688" s="3">
        <f>+VLOOKUP(A2688,Codigos_mercados_mayoristas[],3,0)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+VLOOKUP(A2689,Codigos_mercados_mayoristas[],2,0)</f>
        <v>La Araucanía</v>
      </c>
      <c r="C2689" s="12">
        <v>44158</v>
      </c>
      <c r="D2689" s="3">
        <f>+VLOOKUP(A2689,Codigos_mercados_mayoristas[],3,0)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+VLOOKUP(A2690,Codigos_mercados_mayoristas[],2,0)</f>
        <v>La Araucanía</v>
      </c>
      <c r="C2690" s="12">
        <v>44158</v>
      </c>
      <c r="D2690" s="3">
        <f>+VLOOKUP(A2690,Codigos_mercados_mayoristas[],3,0)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+VLOOKUP(A2691,Codigos_mercados_mayoristas[],2,0)</f>
        <v>La Araucanía</v>
      </c>
      <c r="C2691" s="12">
        <v>44158</v>
      </c>
      <c r="D2691" s="3">
        <f>+VLOOKUP(A2691,Codigos_mercados_mayoristas[],3,0)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+VLOOKUP(A2692,Codigos_mercados_mayoristas[],2,0)</f>
        <v>La Araucanía</v>
      </c>
      <c r="C2692" s="12">
        <v>44158</v>
      </c>
      <c r="D2692" s="3">
        <f>+VLOOKUP(A2692,Codigos_mercados_mayoristas[],3,0)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+VLOOKUP(A2693,Codigos_mercados_mayoristas[],2,0)</f>
        <v>La Araucanía</v>
      </c>
      <c r="C2693" s="12">
        <v>44158</v>
      </c>
      <c r="D2693" s="3">
        <f>+VLOOKUP(A2693,Codigos_mercados_mayoristas[],3,0)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+VLOOKUP(A2694,Codigos_mercados_mayoristas[],2,0)</f>
        <v>La Araucanía</v>
      </c>
      <c r="C2694" s="12">
        <v>44158</v>
      </c>
      <c r="D2694" s="3">
        <f>+VLOOKUP(A2694,Codigos_mercados_mayoristas[],3,0)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x14ac:dyDescent="0.35">
      <c r="A2695" s="8" t="s">
        <v>178</v>
      </c>
      <c r="B2695" s="3" t="str">
        <f>+VLOOKUP(A2695,Codigos_mercados_mayoristas[],2,0)</f>
        <v>La Araucanía</v>
      </c>
      <c r="C2695" s="12">
        <v>44158</v>
      </c>
      <c r="D2695" s="3">
        <f>+VLOOKUP(A2695,Codigos_mercados_mayoristas[],3,0)</f>
        <v>9</v>
      </c>
      <c r="E2695" s="3"/>
      <c r="F2695" s="3" t="str">
        <f>+VLOOKUP(G2695,Codigos_class_frutas[],2,0)</f>
        <v>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x14ac:dyDescent="0.35">
      <c r="A2696" s="8" t="s">
        <v>178</v>
      </c>
      <c r="B2696" s="3" t="str">
        <f>+VLOOKUP(A2696,Codigos_mercados_mayoristas[],2,0)</f>
        <v>La Araucanía</v>
      </c>
      <c r="C2696" s="12">
        <v>44158</v>
      </c>
      <c r="D2696" s="3">
        <f>+VLOOKUP(A2696,Codigos_mercados_mayoristas[],3,0)</f>
        <v>9</v>
      </c>
      <c r="E2696" s="3"/>
      <c r="F2696" s="3" t="str">
        <f>+VLOOKUP(G2696,Codigos_class_frutas[],2,0)</f>
        <v>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x14ac:dyDescent="0.35">
      <c r="A2697" s="8" t="s">
        <v>178</v>
      </c>
      <c r="B2697" s="3" t="str">
        <f>+VLOOKUP(A2697,Codigos_mercados_mayoristas[],2,0)</f>
        <v>La Araucanía</v>
      </c>
      <c r="C2697" s="12">
        <v>44158</v>
      </c>
      <c r="D2697" s="3">
        <f>+VLOOKUP(A2697,Codigos_mercados_mayoristas[],3,0)</f>
        <v>9</v>
      </c>
      <c r="E2697" s="3"/>
      <c r="F2697" s="3" t="str">
        <f>+VLOOKUP(G2697,Codigos_class_frutas[],2,0)</f>
        <v>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+VLOOKUP(A2698,Codigos_mercados_mayoristas[],2,0)</f>
        <v>La Araucanía</v>
      </c>
      <c r="C2698" s="12">
        <v>44158</v>
      </c>
      <c r="D2698" s="11">
        <f>+VLOOKUP(A2698,Codigos_mercados_mayoristas[],3,0)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680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+VLOOKUP(A2699,Codigos_mercados_mayoristas[],2,0)</f>
        <v>Ñuble</v>
      </c>
      <c r="C2699" s="12">
        <v>44158</v>
      </c>
      <c r="D2699" s="3">
        <f>+VLOOKUP(A2699,Codigos_mercados_mayoristas[],3,0)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+VLOOKUP(A2700,Codigos_mercados_mayoristas[],2,0)</f>
        <v>Ñuble</v>
      </c>
      <c r="C2700" s="12">
        <v>44158</v>
      </c>
      <c r="D2700" s="3">
        <f>+VLOOKUP(A2700,Codigos_mercados_mayoristas[],3,0)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+VLOOKUP(A2701,Codigos_mercados_mayoristas[],2,0)</f>
        <v>Ñuble</v>
      </c>
      <c r="C2701" s="12">
        <v>44158</v>
      </c>
      <c r="D2701" s="3">
        <f>+VLOOKUP(A2701,Codigos_mercados_mayoristas[],3,0)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679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+VLOOKUP(A2702,Codigos_mercados_mayoristas[],2,0)</f>
        <v>Ñuble</v>
      </c>
      <c r="C2702" s="12">
        <v>44158</v>
      </c>
      <c r="D2702" s="3">
        <f>+VLOOKUP(A2702,Codigos_mercados_mayoristas[],3,0)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679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+VLOOKUP(A2703,Codigos_mercados_mayoristas[],2,0)</f>
        <v>Ñuble</v>
      </c>
      <c r="C2703" s="12">
        <v>44158</v>
      </c>
      <c r="D2703" s="3">
        <f>+VLOOKUP(A2703,Codigos_mercados_mayoristas[],3,0)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+VLOOKUP(A2704,Codigos_mercados_mayoristas[],2,0)</f>
        <v>Ñuble</v>
      </c>
      <c r="C2704" s="12">
        <v>44158</v>
      </c>
      <c r="D2704" s="3">
        <f>+VLOOKUP(A2704,Codigos_mercados_mayoristas[],3,0)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+VLOOKUP(A2705,Codigos_mercados_mayoristas[],2,0)</f>
        <v>Ñuble</v>
      </c>
      <c r="C2705" s="12">
        <v>44158</v>
      </c>
      <c r="D2705" s="3">
        <f>+VLOOKUP(A2705,Codigos_mercados_mayoristas[],3,0)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+VLOOKUP(A2706,Codigos_mercados_mayoristas[],2,0)</f>
        <v>Ñuble</v>
      </c>
      <c r="C2706" s="12">
        <v>44158</v>
      </c>
      <c r="D2706" s="3">
        <f>+VLOOKUP(A2706,Codigos_mercados_mayoristas[],3,0)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+VLOOKUP(A2707,Codigos_mercados_mayoristas[],2,0)</f>
        <v>Ñuble</v>
      </c>
      <c r="C2707" s="12">
        <v>44158</v>
      </c>
      <c r="D2707" s="3">
        <f>+VLOOKUP(A2707,Codigos_mercados_mayoristas[],3,0)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+VLOOKUP(A2708,Codigos_mercados_mayoristas[],2,0)</f>
        <v>Ñuble</v>
      </c>
      <c r="C2708" s="12">
        <v>44158</v>
      </c>
      <c r="D2708" s="3">
        <f>+VLOOKUP(A2708,Codigos_mercados_mayoristas[],3,0)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+VLOOKUP(A2709,Codigos_mercados_mayoristas[],2,0)</f>
        <v>Ñuble</v>
      </c>
      <c r="C2709" s="12">
        <v>44158</v>
      </c>
      <c r="D2709" s="3">
        <f>+VLOOKUP(A2709,Codigos_mercados_mayoristas[],3,0)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x14ac:dyDescent="0.35">
      <c r="A2710" s="8" t="s">
        <v>166</v>
      </c>
      <c r="B2710" s="3" t="str">
        <f>+VLOOKUP(A2710,Codigos_mercados_mayoristas[],2,0)</f>
        <v>Ñuble</v>
      </c>
      <c r="C2710" s="12">
        <v>44158</v>
      </c>
      <c r="D2710" s="3">
        <f>+VLOOKUP(A2710,Codigos_mercados_mayoristas[],3,0)</f>
        <v>16</v>
      </c>
      <c r="E2710" s="3"/>
      <c r="F2710" s="3" t="str">
        <f>+VLOOKUP(G2710,Codigos_class_frutas[],2,0)</f>
        <v>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x14ac:dyDescent="0.35">
      <c r="A2711" s="8" t="s">
        <v>166</v>
      </c>
      <c r="B2711" s="11" t="str">
        <f>+VLOOKUP(A2711,Codigos_mercados_mayoristas[],2,0)</f>
        <v>Ñuble</v>
      </c>
      <c r="C2711" s="12">
        <v>44158</v>
      </c>
      <c r="D2711" s="11">
        <f>+VLOOKUP(A2711,Codigos_mercados_mayoristas[],3,0)</f>
        <v>16</v>
      </c>
      <c r="E2711" s="11"/>
      <c r="F2711" s="11" t="str">
        <f>+VLOOKUP(G2711,Codigos_class_frutas[],2,0)</f>
        <v>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x14ac:dyDescent="0.35">
      <c r="A2712" s="8" t="s">
        <v>10</v>
      </c>
      <c r="B2712" s="3" t="str">
        <f>+VLOOKUP(A2712,Codigos_mercados_mayoristas[],2,0)</f>
        <v>Arica y Parinacota</v>
      </c>
      <c r="C2712" s="12">
        <v>44158</v>
      </c>
      <c r="D2712" s="3">
        <f>+VLOOKUP(A2712,Codigos_mercados_mayoristas[],3,0)</f>
        <v>15</v>
      </c>
      <c r="E2712" s="3"/>
      <c r="F2712" s="3" t="str">
        <f>+VLOOKUP(G2712,Codigos_class_frutas[],2,0)</f>
        <v>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x14ac:dyDescent="0.35">
      <c r="A2713" s="8" t="s">
        <v>10</v>
      </c>
      <c r="B2713" s="3" t="str">
        <f>+VLOOKUP(A2713,Codigos_mercados_mayoristas[],2,0)</f>
        <v>Arica y Parinacota</v>
      </c>
      <c r="C2713" s="12">
        <v>44158</v>
      </c>
      <c r="D2713" s="3">
        <f>+VLOOKUP(A2713,Codigos_mercados_mayoristas[],3,0)</f>
        <v>15</v>
      </c>
      <c r="E2713" s="3"/>
      <c r="F2713" s="3" t="str">
        <f>+VLOOKUP(G2713,Codigos_class_frutas[],2,0)</f>
        <v>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+VLOOKUP(A2714,Codigos_mercados_mayoristas[],2,0)</f>
        <v>Arica y Parinacota</v>
      </c>
      <c r="C2714" s="12">
        <v>44158</v>
      </c>
      <c r="D2714" s="3">
        <f>+VLOOKUP(A2714,Codigos_mercados_mayoristas[],3,0)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666</v>
      </c>
      <c r="H2714" s="3" t="s">
        <v>667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x14ac:dyDescent="0.35">
      <c r="A2715" s="8" t="s">
        <v>10</v>
      </c>
      <c r="B2715" s="3" t="str">
        <f>+VLOOKUP(A2715,Codigos_mercados_mayoristas[],2,0)</f>
        <v>Arica y Parinacota</v>
      </c>
      <c r="C2715" s="12">
        <v>44158</v>
      </c>
      <c r="D2715" s="3">
        <f>+VLOOKUP(A2715,Codigos_mercados_mayoristas[],3,0)</f>
        <v>15</v>
      </c>
      <c r="E2715" s="3"/>
      <c r="F2715" s="3" t="str">
        <f>+VLOOKUP(G2715,Codigos_class_frutas[],2,0)</f>
        <v>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74"/>
  <sheetViews>
    <sheetView zoomScale="80" zoomScaleNormal="80" workbookViewId="0">
      <selection activeCell="D3498" sqref="D3498:E3774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27.08984375" customWidth="1"/>
    <col min="13" max="13" width="27.26953125" customWidth="1"/>
    <col min="14" max="14" width="40" customWidth="1"/>
    <col min="15" max="15" width="11.90625" customWidth="1"/>
  </cols>
  <sheetData>
    <row r="1" spans="1:16" ht="29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784</v>
      </c>
      <c r="P1" s="25" t="s">
        <v>780</v>
      </c>
    </row>
    <row r="2" spans="1:16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716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717</v>
      </c>
      <c r="G558" t="s">
        <v>718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681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717</v>
      </c>
      <c r="G559" t="s">
        <v>718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681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719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720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720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720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716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721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722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723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716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719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719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724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725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726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726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727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716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717</v>
      </c>
      <c r="G853" s="15" t="s">
        <v>718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717</v>
      </c>
      <c r="G854" s="15" t="s">
        <v>718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717</v>
      </c>
      <c r="G855" s="15" t="s">
        <v>718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719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728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729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719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730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730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731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732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733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734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733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735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733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736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726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737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723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738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738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723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724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741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742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719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719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719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743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743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744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743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745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721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719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724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725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726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726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727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723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717</v>
      </c>
      <c r="G1329" s="15" t="s">
        <v>746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719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728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720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720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681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722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729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747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747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730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733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734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733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735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733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736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737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737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723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726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738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738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723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716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741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717</v>
      </c>
      <c r="G1497" s="15" t="s">
        <v>718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748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719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719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719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728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728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723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720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720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722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716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724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725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727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749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749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750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717</v>
      </c>
      <c r="G1878" s="15" t="s">
        <v>746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717</v>
      </c>
      <c r="G1879" s="15" t="s">
        <v>746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717</v>
      </c>
      <c r="G1880" s="15" t="s">
        <v>718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719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720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720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681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681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722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722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751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751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741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719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719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752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743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743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752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724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725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726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726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727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749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749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723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720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722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733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734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733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735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733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736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719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719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752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769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769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770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716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750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724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726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726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727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749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749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749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723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ht="15" thickBot="1" x14ac:dyDescent="0.4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722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771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730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733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734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733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735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733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736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778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719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752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721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724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717</v>
      </c>
      <c r="G3069" s="15" t="s">
        <v>718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725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726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726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727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779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720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722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729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ht="15" thickBot="1" x14ac:dyDescent="0.4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730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730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733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734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733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735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733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736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737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737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723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738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738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723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751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751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717</v>
      </c>
      <c r="G3367" t="s">
        <v>746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717</v>
      </c>
      <c r="G3368" t="s">
        <v>746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717</v>
      </c>
      <c r="G3369" t="s">
        <v>718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681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717</v>
      </c>
      <c r="G3370" t="s">
        <v>718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681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769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769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719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769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719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769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770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720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720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720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769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769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716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716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717</v>
      </c>
      <c r="G3473" s="15" t="s">
        <v>718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681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717</v>
      </c>
      <c r="G3474" s="15" t="s">
        <v>718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681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720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724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725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726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726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727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716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792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717</v>
      </c>
      <c r="G3678" s="15" t="s">
        <v>746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717</v>
      </c>
      <c r="G3679" s="15" t="s">
        <v>746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717</v>
      </c>
      <c r="G3680" s="15" t="s">
        <v>718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717</v>
      </c>
      <c r="G3681" s="15" t="s">
        <v>718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720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722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722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793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730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730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733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734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733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735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733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736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737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723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738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738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723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tabSelected="1" workbookViewId="0">
      <selection activeCell="D12" sqref="D12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</cols>
  <sheetData>
    <row r="1" spans="1:7" x14ac:dyDescent="0.35">
      <c r="A1" s="49" t="s">
        <v>794</v>
      </c>
      <c r="B1" s="49" t="s">
        <v>825</v>
      </c>
      <c r="C1" s="49" t="s">
        <v>795</v>
      </c>
      <c r="D1" s="49" t="s">
        <v>796</v>
      </c>
      <c r="E1" s="49" t="s">
        <v>657</v>
      </c>
      <c r="F1" s="49" t="s">
        <v>1</v>
      </c>
      <c r="G1" s="50" t="s">
        <v>826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797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797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797</v>
      </c>
      <c r="E4" t="str">
        <f>+VLOOKUP(Precio_mayoristas_consumidores[[#This Row],[Producto]],Codigos_class_frutas[],2,0)</f>
        <v>Frutos de hueso (carozo)</v>
      </c>
      <c r="F4" t="s">
        <v>703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797</v>
      </c>
      <c r="E5" t="str">
        <f>+VLOOKUP(Precio_mayoristas_consumidores[[#This Row],[Producto]],Codigos_class_frutas[],2,0)</f>
        <v>Frutos de hueso (carozo)</v>
      </c>
      <c r="F5" t="s">
        <v>670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797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797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797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797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797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797</v>
      </c>
      <c r="E11" t="str">
        <f>+VLOOKUP(Precio_mayoristas_consumidores[[#This Row],[Producto]],Codigos_class_frutas[],2,0)</f>
        <v>Frutos de hueso (carozo)</v>
      </c>
      <c r="F11" t="s">
        <v>666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797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797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797</v>
      </c>
      <c r="E14" t="str">
        <f>+VLOOKUP(Precio_mayoristas_consumidores[[#This Row],[Producto]],Codigos_class_frutas[],2,0)</f>
        <v>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797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798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798</v>
      </c>
      <c r="E17" t="str">
        <f>+VLOOKUP(Precio_mayoristas_consumidores[[#This Row],[Producto]],Codigos_class_frutas[],2,0)</f>
        <v>Frutos de hueso (carozo)</v>
      </c>
      <c r="F17" t="s">
        <v>703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798</v>
      </c>
      <c r="E18" t="str">
        <f>+VLOOKUP(Precio_mayoristas_consumidores[[#This Row],[Producto]],Codigos_class_frutas[],2,0)</f>
        <v>Frutos de hueso (carozo)</v>
      </c>
      <c r="F18" t="s">
        <v>670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798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798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798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798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798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798</v>
      </c>
      <c r="E24" t="str">
        <f>+VLOOKUP(Precio_mayoristas_consumidores[[#This Row],[Producto]],Codigos_class_frutas[],2,0)</f>
        <v>Frutos de hueso (carozo)</v>
      </c>
      <c r="F24" t="s">
        <v>666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798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798</v>
      </c>
      <c r="E26" t="str">
        <f>+VLOOKUP(Precio_mayoristas_consumidores[[#This Row],[Producto]],Codigos_class_frutas[],2,0)</f>
        <v>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798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797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797</v>
      </c>
      <c r="E29" t="str">
        <f>+VLOOKUP(Precio_mayoristas_consumidores[[#This Row],[Producto]],Codigos_class_frutas[],2,0)</f>
        <v>Frutos de hueso (carozo)</v>
      </c>
      <c r="F29" t="s">
        <v>703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797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797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797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797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797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797</v>
      </c>
      <c r="E35" t="str">
        <f>+VLOOKUP(Precio_mayoristas_consumidores[[#This Row],[Producto]],Codigos_class_frutas[],2,0)</f>
        <v>Frutos de hueso (carozo)</v>
      </c>
      <c r="F35" t="s">
        <v>666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797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797</v>
      </c>
      <c r="E37" t="str">
        <f>+VLOOKUP(Precio_mayoristas_consumidores[[#This Row],[Producto]],Codigos_class_frutas[],2,0)</f>
        <v>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797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798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798</v>
      </c>
      <c r="E40" t="str">
        <f>+VLOOKUP(Precio_mayoristas_consumidores[[#This Row],[Producto]],Codigos_class_frutas[],2,0)</f>
        <v>Frutos de hueso (carozo)</v>
      </c>
      <c r="F40" t="s">
        <v>703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798</v>
      </c>
      <c r="E41" t="str">
        <f>+VLOOKUP(Precio_mayoristas_consumidores[[#This Row],[Producto]],Codigos_class_frutas[],2,0)</f>
        <v>Frutos de hueso (carozo)</v>
      </c>
      <c r="F41" t="s">
        <v>670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798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798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798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798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798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798</v>
      </c>
      <c r="E47" t="str">
        <f>+VLOOKUP(Precio_mayoristas_consumidores[[#This Row],[Producto]],Codigos_class_frutas[],2,0)</f>
        <v>Frutos de hueso (carozo)</v>
      </c>
      <c r="F47" t="s">
        <v>666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798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798</v>
      </c>
      <c r="E49" t="str">
        <f>+VLOOKUP(Precio_mayoristas_consumidores[[#This Row],[Producto]],Codigos_class_frutas[],2,0)</f>
        <v>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798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797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797</v>
      </c>
      <c r="E52" t="str">
        <f>+VLOOKUP(Precio_mayoristas_consumidores[[#This Row],[Producto]],Codigos_class_frutas[],2,0)</f>
        <v>Frutos de hueso (carozo)</v>
      </c>
      <c r="F52" t="s">
        <v>703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797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797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797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797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797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797</v>
      </c>
      <c r="E58" t="str">
        <f>+VLOOKUP(Precio_mayoristas_consumidores[[#This Row],[Producto]],Codigos_class_frutas[],2,0)</f>
        <v>Frutos de hueso (carozo)</v>
      </c>
      <c r="F58" t="s">
        <v>666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797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797</v>
      </c>
      <c r="E60" t="str">
        <f>+VLOOKUP(Precio_mayoristas_consumidores[[#This Row],[Producto]],Codigos_class_frutas[],2,0)</f>
        <v>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797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798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798</v>
      </c>
      <c r="E63" t="str">
        <f>+VLOOKUP(Precio_mayoristas_consumidores[[#This Row],[Producto]],Codigos_class_frutas[],2,0)</f>
        <v>Frutos de hueso (carozo)</v>
      </c>
      <c r="F63" t="s">
        <v>703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798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798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798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798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798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798</v>
      </c>
      <c r="E69" t="str">
        <f>+VLOOKUP(Precio_mayoristas_consumidores[[#This Row],[Producto]],Codigos_class_frutas[],2,0)</f>
        <v>Frutos de hueso (carozo)</v>
      </c>
      <c r="F69" t="s">
        <v>666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798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798</v>
      </c>
      <c r="E71" t="str">
        <f>+VLOOKUP(Precio_mayoristas_consumidores[[#This Row],[Producto]],Codigos_class_frutas[],2,0)</f>
        <v>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798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797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797</v>
      </c>
      <c r="E74" t="str">
        <f>+VLOOKUP(Precio_mayoristas_consumidores[[#This Row],[Producto]],Codigos_class_frutas[],2,0)</f>
        <v>Frutos de hueso (carozo)</v>
      </c>
      <c r="F74" t="s">
        <v>703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797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797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797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797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797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797</v>
      </c>
      <c r="E80" t="str">
        <f>+VLOOKUP(Precio_mayoristas_consumidores[[#This Row],[Producto]],Codigos_class_frutas[],2,0)</f>
        <v>Frutos de hueso (carozo)</v>
      </c>
      <c r="F80" t="s">
        <v>666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797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797</v>
      </c>
      <c r="E82" t="str">
        <f>+VLOOKUP(Precio_mayoristas_consumidores[[#This Row],[Producto]],Codigos_class_frutas[],2,0)</f>
        <v>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797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798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798</v>
      </c>
      <c r="E85" t="str">
        <f>+VLOOKUP(Precio_mayoristas_consumidores[[#This Row],[Producto]],Codigos_class_frutas[],2,0)</f>
        <v>Frutos de hueso (carozo)</v>
      </c>
      <c r="F85" t="s">
        <v>703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798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798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798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798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798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798</v>
      </c>
      <c r="E91" t="str">
        <f>+VLOOKUP(Precio_mayoristas_consumidores[[#This Row],[Producto]],Codigos_class_frutas[],2,0)</f>
        <v>Frutos de hueso (carozo)</v>
      </c>
      <c r="F91" t="s">
        <v>666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798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798</v>
      </c>
      <c r="E93" t="str">
        <f>+VLOOKUP(Precio_mayoristas_consumidores[[#This Row],[Producto]],Codigos_class_frutas[],2,0)</f>
        <v>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798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797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797</v>
      </c>
      <c r="E96" t="str">
        <f>+VLOOKUP(Precio_mayoristas_consumidores[[#This Row],[Producto]],Codigos_class_frutas[],2,0)</f>
        <v>Frutos de hueso (carozo)</v>
      </c>
      <c r="F96" t="s">
        <v>703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797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797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797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797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797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797</v>
      </c>
      <c r="E102" t="str">
        <f>+VLOOKUP(Precio_mayoristas_consumidores[[#This Row],[Producto]],Codigos_class_frutas[],2,0)</f>
        <v>Frutos de hueso (carozo)</v>
      </c>
      <c r="F102" t="s">
        <v>666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797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797</v>
      </c>
      <c r="E104" t="str">
        <f>+VLOOKUP(Precio_mayoristas_consumidores[[#This Row],[Producto]],Codigos_class_frutas[],2,0)</f>
        <v>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797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798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798</v>
      </c>
      <c r="E107" t="str">
        <f>+VLOOKUP(Precio_mayoristas_consumidores[[#This Row],[Producto]],Codigos_class_frutas[],2,0)</f>
        <v>Frutos de hueso (carozo)</v>
      </c>
      <c r="F107" t="s">
        <v>703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798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798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798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798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798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798</v>
      </c>
      <c r="E113" t="str">
        <f>+VLOOKUP(Precio_mayoristas_consumidores[[#This Row],[Producto]],Codigos_class_frutas[],2,0)</f>
        <v>Frutos de hueso (carozo)</v>
      </c>
      <c r="F113" t="s">
        <v>666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798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798</v>
      </c>
      <c r="E115" t="str">
        <f>+VLOOKUP(Precio_mayoristas_consumidores[[#This Row],[Producto]],Codigos_class_frutas[],2,0)</f>
        <v>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798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797</v>
      </c>
      <c r="E117" t="str">
        <f>+VLOOKUP(Precio_mayoristas_consumidores[[#This Row],[Producto]],Codigos_class_frutas[],2,0)</f>
        <v>Frutos de hueso (carozo)</v>
      </c>
      <c r="F117" t="s">
        <v>703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797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797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797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797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797</v>
      </c>
      <c r="E122" t="str">
        <f>+VLOOKUP(Precio_mayoristas_consumidores[[#This Row],[Producto]],Codigos_class_frutas[],2,0)</f>
        <v>Frutos de hueso (carozo)</v>
      </c>
      <c r="F122" t="s">
        <v>666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797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797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797</v>
      </c>
      <c r="E125" t="str">
        <f>+VLOOKUP(Precio_mayoristas_consumidores[[#This Row],[Producto]],Codigos_class_frutas[],2,0)</f>
        <v>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797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798</v>
      </c>
      <c r="E127" t="str">
        <f>+VLOOKUP(Precio_mayoristas_consumidores[[#This Row],[Producto]],Codigos_class_frutas[],2,0)</f>
        <v>Frutos de hueso (carozo)</v>
      </c>
      <c r="F127" t="s">
        <v>703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798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798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798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798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798</v>
      </c>
      <c r="E132" t="str">
        <f>+VLOOKUP(Precio_mayoristas_consumidores[[#This Row],[Producto]],Codigos_class_frutas[],2,0)</f>
        <v>Frutos de hueso (carozo)</v>
      </c>
      <c r="F132" t="s">
        <v>666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798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798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798</v>
      </c>
      <c r="E135" t="str">
        <f>+VLOOKUP(Precio_mayoristas_consumidores[[#This Row],[Producto]],Codigos_class_frutas[],2,0)</f>
        <v>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798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797</v>
      </c>
      <c r="E137" t="str">
        <f>+VLOOKUP(Precio_mayoristas_consumidores[[#This Row],[Producto]],Codigos_class_frutas[],2,0)</f>
        <v>Frutos de hueso (carozo)</v>
      </c>
      <c r="F137" t="s">
        <v>703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797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797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797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797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797</v>
      </c>
      <c r="E142" t="str">
        <f>+VLOOKUP(Precio_mayoristas_consumidores[[#This Row],[Producto]],Codigos_class_frutas[],2,0)</f>
        <v>Frutos de hueso (carozo)</v>
      </c>
      <c r="F142" t="s">
        <v>666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797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797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797</v>
      </c>
      <c r="E145" t="str">
        <f>+VLOOKUP(Precio_mayoristas_consumidores[[#This Row],[Producto]],Codigos_class_frutas[],2,0)</f>
        <v>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797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798</v>
      </c>
      <c r="E147" t="str">
        <f>+VLOOKUP(Precio_mayoristas_consumidores[[#This Row],[Producto]],Codigos_class_frutas[],2,0)</f>
        <v>Frutos de hueso (carozo)</v>
      </c>
      <c r="F147" t="s">
        <v>703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798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798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798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798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798</v>
      </c>
      <c r="E152" t="str">
        <f>+VLOOKUP(Precio_mayoristas_consumidores[[#This Row],[Producto]],Codigos_class_frutas[],2,0)</f>
        <v>Frutos de hueso (carozo)</v>
      </c>
      <c r="F152" t="s">
        <v>666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798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798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798</v>
      </c>
      <c r="E155" t="str">
        <f>+VLOOKUP(Precio_mayoristas_consumidores[[#This Row],[Producto]],Codigos_class_frutas[],2,0)</f>
        <v>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798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797</v>
      </c>
      <c r="E157" t="str">
        <f>+VLOOKUP(Precio_mayoristas_consumidores[[#This Row],[Producto]],Codigos_class_frutas[],2,0)</f>
        <v>Frutos de hueso (carozo)</v>
      </c>
      <c r="F157" t="s">
        <v>703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797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797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797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797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797</v>
      </c>
      <c r="E162" t="str">
        <f>+VLOOKUP(Precio_mayoristas_consumidores[[#This Row],[Producto]],Codigos_class_frutas[],2,0)</f>
        <v>Frutos de hueso (carozo)</v>
      </c>
      <c r="F162" t="s">
        <v>666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797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797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797</v>
      </c>
      <c r="E165" t="str">
        <f>+VLOOKUP(Precio_mayoristas_consumidores[[#This Row],[Producto]],Codigos_class_frutas[],2,0)</f>
        <v>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797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798</v>
      </c>
      <c r="E167" t="str">
        <f>+VLOOKUP(Precio_mayoristas_consumidores[[#This Row],[Producto]],Codigos_class_frutas[],2,0)</f>
        <v>Frutos de hueso (carozo)</v>
      </c>
      <c r="F167" t="s">
        <v>703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798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798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798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798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798</v>
      </c>
      <c r="E172" t="str">
        <f>+VLOOKUP(Precio_mayoristas_consumidores[[#This Row],[Producto]],Codigos_class_frutas[],2,0)</f>
        <v>Frutos de hueso (carozo)</v>
      </c>
      <c r="F172" t="s">
        <v>666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798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798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798</v>
      </c>
      <c r="E175" t="str">
        <f>+VLOOKUP(Precio_mayoristas_consumidores[[#This Row],[Producto]],Codigos_class_frutas[],2,0)</f>
        <v>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798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797</v>
      </c>
      <c r="E177" t="str">
        <f>+VLOOKUP(Precio_mayoristas_consumidores[[#This Row],[Producto]],Codigos_class_frutas[],2,0)</f>
        <v>Frutos de hueso (carozo)</v>
      </c>
      <c r="F177" t="s">
        <v>703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797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797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797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797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797</v>
      </c>
      <c r="E182" t="str">
        <f>+VLOOKUP(Precio_mayoristas_consumidores[[#This Row],[Producto]],Codigos_class_frutas[],2,0)</f>
        <v>Frutos de hueso (carozo)</v>
      </c>
      <c r="F182" t="s">
        <v>666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797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797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797</v>
      </c>
      <c r="E185" t="str">
        <f>+VLOOKUP(Precio_mayoristas_consumidores[[#This Row],[Producto]],Codigos_class_frutas[],2,0)</f>
        <v>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797</v>
      </c>
      <c r="E186" t="str">
        <f>+VLOOKUP(Precio_mayoristas_consumidores[[#This Row],[Producto]],Codigos_class_frutas[],2,0)</f>
        <v>Otros</v>
      </c>
      <c r="F186" t="s">
        <v>718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797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798</v>
      </c>
      <c r="E188" t="str">
        <f>+VLOOKUP(Precio_mayoristas_consumidores[[#This Row],[Producto]],Codigos_class_frutas[],2,0)</f>
        <v>Frutos de hueso (carozo)</v>
      </c>
      <c r="F188" t="s">
        <v>703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798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798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798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798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798</v>
      </c>
      <c r="E193" t="str">
        <f>+VLOOKUP(Precio_mayoristas_consumidores[[#This Row],[Producto]],Codigos_class_frutas[],2,0)</f>
        <v>Frutos de hueso (carozo)</v>
      </c>
      <c r="F193" t="s">
        <v>666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798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798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798</v>
      </c>
      <c r="E196" t="str">
        <f>+VLOOKUP(Precio_mayoristas_consumidores[[#This Row],[Producto]],Codigos_class_frutas[],2,0)</f>
        <v>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798</v>
      </c>
      <c r="E197" t="str">
        <f>+VLOOKUP(Precio_mayoristas_consumidores[[#This Row],[Producto]],Codigos_class_frutas[],2,0)</f>
        <v>Otros</v>
      </c>
      <c r="F197" t="s">
        <v>718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798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797</v>
      </c>
      <c r="E199" t="str">
        <f>+VLOOKUP(Precio_mayoristas_consumidores[[#This Row],[Producto]],Codigos_class_frutas[],2,0)</f>
        <v>Frutos de hueso (carozo)</v>
      </c>
      <c r="F199" t="s">
        <v>703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797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797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797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797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797</v>
      </c>
      <c r="E204" t="str">
        <f>+VLOOKUP(Precio_mayoristas_consumidores[[#This Row],[Producto]],Codigos_class_frutas[],2,0)</f>
        <v>Frutos de hueso (carozo)</v>
      </c>
      <c r="F204" t="s">
        <v>666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797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797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797</v>
      </c>
      <c r="E207" t="str">
        <f>+VLOOKUP(Precio_mayoristas_consumidores[[#This Row],[Producto]],Codigos_class_frutas[],2,0)</f>
        <v>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797</v>
      </c>
      <c r="E208" t="str">
        <f>+VLOOKUP(Precio_mayoristas_consumidores[[#This Row],[Producto]],Codigos_class_frutas[],2,0)</f>
        <v>Otros</v>
      </c>
      <c r="F208" t="s">
        <v>718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797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798</v>
      </c>
      <c r="E210" t="str">
        <f>+VLOOKUP(Precio_mayoristas_consumidores[[#This Row],[Producto]],Codigos_class_frutas[],2,0)</f>
        <v>Frutos de hueso (carozo)</v>
      </c>
      <c r="F210" t="s">
        <v>703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798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798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798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798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798</v>
      </c>
      <c r="E215" t="str">
        <f>+VLOOKUP(Precio_mayoristas_consumidores[[#This Row],[Producto]],Codigos_class_frutas[],2,0)</f>
        <v>Frutos de hueso (carozo)</v>
      </c>
      <c r="F215" t="s">
        <v>666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798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798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798</v>
      </c>
      <c r="E218" t="str">
        <f>+VLOOKUP(Precio_mayoristas_consumidores[[#This Row],[Producto]],Codigos_class_frutas[],2,0)</f>
        <v>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798</v>
      </c>
      <c r="E219" t="str">
        <f>+VLOOKUP(Precio_mayoristas_consumidores[[#This Row],[Producto]],Codigos_class_frutas[],2,0)</f>
        <v>Otros</v>
      </c>
      <c r="F219" t="s">
        <v>718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798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797</v>
      </c>
      <c r="E221" t="str">
        <f>+VLOOKUP(Precio_mayoristas_consumidores[[#This Row],[Producto]],Codigos_class_frutas[],2,0)</f>
        <v>Frutos de hueso (carozo)</v>
      </c>
      <c r="F221" t="s">
        <v>703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797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797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797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797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797</v>
      </c>
      <c r="E226" t="str">
        <f>+VLOOKUP(Precio_mayoristas_consumidores[[#This Row],[Producto]],Codigos_class_frutas[],2,0)</f>
        <v>Frutos de hueso (carozo)</v>
      </c>
      <c r="F226" t="s">
        <v>666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797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797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797</v>
      </c>
      <c r="E229" t="str">
        <f>+VLOOKUP(Precio_mayoristas_consumidores[[#This Row],[Producto]],Codigos_class_frutas[],2,0)</f>
        <v>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797</v>
      </c>
      <c r="E230" t="str">
        <f>+VLOOKUP(Precio_mayoristas_consumidores[[#This Row],[Producto]],Codigos_class_frutas[],2,0)</f>
        <v>Otros</v>
      </c>
      <c r="F230" t="s">
        <v>718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797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798</v>
      </c>
      <c r="E232" t="str">
        <f>+VLOOKUP(Precio_mayoristas_consumidores[[#This Row],[Producto]],Codigos_class_frutas[],2,0)</f>
        <v>Frutos de hueso (carozo)</v>
      </c>
      <c r="F232" t="s">
        <v>703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798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798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798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798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798</v>
      </c>
      <c r="E237" t="str">
        <f>+VLOOKUP(Precio_mayoristas_consumidores[[#This Row],[Producto]],Codigos_class_frutas[],2,0)</f>
        <v>Frutos de hueso (carozo)</v>
      </c>
      <c r="F237" t="s">
        <v>666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798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798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798</v>
      </c>
      <c r="E240" t="str">
        <f>+VLOOKUP(Precio_mayoristas_consumidores[[#This Row],[Producto]],Codigos_class_frutas[],2,0)</f>
        <v>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798</v>
      </c>
      <c r="E241" t="str">
        <f>+VLOOKUP(Precio_mayoristas_consumidores[[#This Row],[Producto]],Codigos_class_frutas[],2,0)</f>
        <v>Otros</v>
      </c>
      <c r="F241" t="s">
        <v>718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798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797</v>
      </c>
      <c r="E243" t="str">
        <f>+VLOOKUP(Precio_mayoristas_consumidores[[#This Row],[Producto]],Codigos_class_frutas[],2,0)</f>
        <v>Frutos de hueso (carozo)</v>
      </c>
      <c r="F243" t="s">
        <v>703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797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797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797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797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797</v>
      </c>
      <c r="E248" t="str">
        <f>+VLOOKUP(Precio_mayoristas_consumidores[[#This Row],[Producto]],Codigos_class_frutas[],2,0)</f>
        <v>Frutos de hueso (carozo)</v>
      </c>
      <c r="F248" t="s">
        <v>666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797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797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797</v>
      </c>
      <c r="E251" t="str">
        <f>+VLOOKUP(Precio_mayoristas_consumidores[[#This Row],[Producto]],Codigos_class_frutas[],2,0)</f>
        <v>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797</v>
      </c>
      <c r="E252" t="str">
        <f>+VLOOKUP(Precio_mayoristas_consumidores[[#This Row],[Producto]],Codigos_class_frutas[],2,0)</f>
        <v>Otros</v>
      </c>
      <c r="F252" t="s">
        <v>718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797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798</v>
      </c>
      <c r="E254" t="str">
        <f>+VLOOKUP(Precio_mayoristas_consumidores[[#This Row],[Producto]],Codigos_class_frutas[],2,0)</f>
        <v>Frutos de hueso (carozo)</v>
      </c>
      <c r="F254" t="s">
        <v>703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798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798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798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798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798</v>
      </c>
      <c r="E259" t="str">
        <f>+VLOOKUP(Precio_mayoristas_consumidores[[#This Row],[Producto]],Codigos_class_frutas[],2,0)</f>
        <v>Frutos de hueso (carozo)</v>
      </c>
      <c r="F259" t="s">
        <v>666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798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798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798</v>
      </c>
      <c r="E262" t="str">
        <f>+VLOOKUP(Precio_mayoristas_consumidores[[#This Row],[Producto]],Codigos_class_frutas[],2,0)</f>
        <v>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798</v>
      </c>
      <c r="E263" t="str">
        <f>+VLOOKUP(Precio_mayoristas_consumidores[[#This Row],[Producto]],Codigos_class_frutas[],2,0)</f>
        <v>Otros</v>
      </c>
      <c r="F263" t="s">
        <v>718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798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797</v>
      </c>
      <c r="E265" t="str">
        <f>+VLOOKUP(Precio_mayoristas_consumidores[[#This Row],[Producto]],Codigos_class_frutas[],2,0)</f>
        <v>Frutos de hueso (carozo)</v>
      </c>
      <c r="F265" t="s">
        <v>703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797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797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797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797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797</v>
      </c>
      <c r="E270" t="str">
        <f>+VLOOKUP(Precio_mayoristas_consumidores[[#This Row],[Producto]],Codigos_class_frutas[],2,0)</f>
        <v>Frutos de hueso (carozo)</v>
      </c>
      <c r="F270" t="s">
        <v>666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797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797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797</v>
      </c>
      <c r="E273" t="str">
        <f>+VLOOKUP(Precio_mayoristas_consumidores[[#This Row],[Producto]],Codigos_class_frutas[],2,0)</f>
        <v>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797</v>
      </c>
      <c r="E274" t="str">
        <f>+VLOOKUP(Precio_mayoristas_consumidores[[#This Row],[Producto]],Codigos_class_frutas[],2,0)</f>
        <v>Otros</v>
      </c>
      <c r="F274" t="s">
        <v>718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797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798</v>
      </c>
      <c r="E276" t="str">
        <f>+VLOOKUP(Precio_mayoristas_consumidores[[#This Row],[Producto]],Codigos_class_frutas[],2,0)</f>
        <v>Frutos de hueso (carozo)</v>
      </c>
      <c r="F276" t="s">
        <v>703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798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798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798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798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798</v>
      </c>
      <c r="E281" t="str">
        <f>+VLOOKUP(Precio_mayoristas_consumidores[[#This Row],[Producto]],Codigos_class_frutas[],2,0)</f>
        <v>Frutos de hueso (carozo)</v>
      </c>
      <c r="F281" t="s">
        <v>666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798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798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798</v>
      </c>
      <c r="E284" t="str">
        <f>+VLOOKUP(Precio_mayoristas_consumidores[[#This Row],[Producto]],Codigos_class_frutas[],2,0)</f>
        <v>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798</v>
      </c>
      <c r="E285" t="str">
        <f>+VLOOKUP(Precio_mayoristas_consumidores[[#This Row],[Producto]],Codigos_class_frutas[],2,0)</f>
        <v>Otros</v>
      </c>
      <c r="F285" t="s">
        <v>718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798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797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797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797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797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797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797</v>
      </c>
      <c r="E292" t="str">
        <f>+VLOOKUP(Precio_mayoristas_consumidores[[#This Row],[Producto]],Codigos_class_frutas[],2,0)</f>
        <v>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797</v>
      </c>
      <c r="E293" t="str">
        <f>+VLOOKUP(Precio_mayoristas_consumidores[[#This Row],[Producto]],Codigos_class_frutas[],2,0)</f>
        <v>Otros</v>
      </c>
      <c r="F293" t="s">
        <v>718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797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798</v>
      </c>
      <c r="E295" t="str">
        <f>+VLOOKUP(Precio_mayoristas_consumidores[[#This Row],[Producto]],Codigos_class_frutas[],2,0)</f>
        <v>Frutos de hueso (carozo)</v>
      </c>
      <c r="F295" t="s">
        <v>703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798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798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798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798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798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798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798</v>
      </c>
      <c r="E302" t="str">
        <f>+VLOOKUP(Precio_mayoristas_consumidores[[#This Row],[Producto]],Codigos_class_frutas[],2,0)</f>
        <v>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798</v>
      </c>
      <c r="E303" t="str">
        <f>+VLOOKUP(Precio_mayoristas_consumidores[[#This Row],[Producto]],Codigos_class_frutas[],2,0)</f>
        <v>Otros</v>
      </c>
      <c r="F303" t="s">
        <v>718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798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797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797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797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797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797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797</v>
      </c>
      <c r="E310" t="str">
        <f>+VLOOKUP(Precio_mayoristas_consumidores[[#This Row],[Producto]],Codigos_class_frutas[],2,0)</f>
        <v>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797</v>
      </c>
      <c r="E311" t="str">
        <f>+VLOOKUP(Precio_mayoristas_consumidores[[#This Row],[Producto]],Codigos_class_frutas[],2,0)</f>
        <v>Otros</v>
      </c>
      <c r="F311" t="s">
        <v>718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797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798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798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798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798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798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798</v>
      </c>
      <c r="E318" t="str">
        <f>+VLOOKUP(Precio_mayoristas_consumidores[[#This Row],[Producto]],Codigos_class_frutas[],2,0)</f>
        <v>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798</v>
      </c>
      <c r="E319" t="str">
        <f>+VLOOKUP(Precio_mayoristas_consumidores[[#This Row],[Producto]],Codigos_class_frutas[],2,0)</f>
        <v>Otros</v>
      </c>
      <c r="F319" t="s">
        <v>718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798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797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797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797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797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797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797</v>
      </c>
      <c r="E326" t="str">
        <f>+VLOOKUP(Precio_mayoristas_consumidores[[#This Row],[Producto]],Codigos_class_frutas[],2,0)</f>
        <v>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797</v>
      </c>
      <c r="E327" t="str">
        <f>+VLOOKUP(Precio_mayoristas_consumidores[[#This Row],[Producto]],Codigos_class_frutas[],2,0)</f>
        <v>Otros</v>
      </c>
      <c r="F327" t="s">
        <v>718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797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798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798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798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798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798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798</v>
      </c>
      <c r="E334" t="str">
        <f>+VLOOKUP(Precio_mayoristas_consumidores[[#This Row],[Producto]],Codigos_class_frutas[],2,0)</f>
        <v>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798</v>
      </c>
      <c r="E335" t="str">
        <f>+VLOOKUP(Precio_mayoristas_consumidores[[#This Row],[Producto]],Codigos_class_frutas[],2,0)</f>
        <v>Otros</v>
      </c>
      <c r="F335" t="s">
        <v>718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798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797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797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797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797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797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797</v>
      </c>
      <c r="E342" t="str">
        <f>+VLOOKUP(Precio_mayoristas_consumidores[[#This Row],[Producto]],Codigos_class_frutas[],2,0)</f>
        <v>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797</v>
      </c>
      <c r="E343" t="str">
        <f>+VLOOKUP(Precio_mayoristas_consumidores[[#This Row],[Producto]],Codigos_class_frutas[],2,0)</f>
        <v>Otros</v>
      </c>
      <c r="F343" t="s">
        <v>718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797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798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798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798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798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798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798</v>
      </c>
      <c r="E350" t="str">
        <f>+VLOOKUP(Precio_mayoristas_consumidores[[#This Row],[Producto]],Codigos_class_frutas[],2,0)</f>
        <v>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798</v>
      </c>
      <c r="E351" t="str">
        <f>+VLOOKUP(Precio_mayoristas_consumidores[[#This Row],[Producto]],Codigos_class_frutas[],2,0)</f>
        <v>Otros</v>
      </c>
      <c r="F351" t="s">
        <v>718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798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797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797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797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797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797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797</v>
      </c>
      <c r="E358" t="str">
        <f>+VLOOKUP(Precio_mayoristas_consumidores[[#This Row],[Producto]],Codigos_class_frutas[],2,0)</f>
        <v>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797</v>
      </c>
      <c r="E359" t="str">
        <f>+VLOOKUP(Precio_mayoristas_consumidores[[#This Row],[Producto]],Codigos_class_frutas[],2,0)</f>
        <v>Otros</v>
      </c>
      <c r="F359" t="s">
        <v>718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797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798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798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798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798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798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798</v>
      </c>
      <c r="E366" t="str">
        <f>+VLOOKUP(Precio_mayoristas_consumidores[[#This Row],[Producto]],Codigos_class_frutas[],2,0)</f>
        <v>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798</v>
      </c>
      <c r="E367" t="str">
        <f>+VLOOKUP(Precio_mayoristas_consumidores[[#This Row],[Producto]],Codigos_class_frutas[],2,0)</f>
        <v>Otros</v>
      </c>
      <c r="F367" t="s">
        <v>718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798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797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797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797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797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797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797</v>
      </c>
      <c r="E374" t="str">
        <f>+VLOOKUP(Precio_mayoristas_consumidores[[#This Row],[Producto]],Codigos_class_frutas[],2,0)</f>
        <v>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797</v>
      </c>
      <c r="E375" t="str">
        <f>+VLOOKUP(Precio_mayoristas_consumidores[[#This Row],[Producto]],Codigos_class_frutas[],2,0)</f>
        <v>Otros</v>
      </c>
      <c r="F375" t="s">
        <v>718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797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798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798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798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798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798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798</v>
      </c>
      <c r="E382" t="str">
        <f>+VLOOKUP(Precio_mayoristas_consumidores[[#This Row],[Producto]],Codigos_class_frutas[],2,0)</f>
        <v>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798</v>
      </c>
      <c r="E383" t="str">
        <f>+VLOOKUP(Precio_mayoristas_consumidores[[#This Row],[Producto]],Codigos_class_frutas[],2,0)</f>
        <v>Otros</v>
      </c>
      <c r="F383" t="s">
        <v>718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798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797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797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797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797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797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797</v>
      </c>
      <c r="E390" t="str">
        <f>+VLOOKUP(Precio_mayoristas_consumidores[[#This Row],[Producto]],Codigos_class_frutas[],2,0)</f>
        <v>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797</v>
      </c>
      <c r="E391" t="str">
        <f>+VLOOKUP(Precio_mayoristas_consumidores[[#This Row],[Producto]],Codigos_class_frutas[],2,0)</f>
        <v>Otros</v>
      </c>
      <c r="F391" t="s">
        <v>718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797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798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798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798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798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798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798</v>
      </c>
      <c r="E398" t="str">
        <f>+VLOOKUP(Precio_mayoristas_consumidores[[#This Row],[Producto]],Codigos_class_frutas[],2,0)</f>
        <v>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798</v>
      </c>
      <c r="E399" t="str">
        <f>+VLOOKUP(Precio_mayoristas_consumidores[[#This Row],[Producto]],Codigos_class_frutas[],2,0)</f>
        <v>Otros</v>
      </c>
      <c r="F399" t="s">
        <v>718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798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797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797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797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797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797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797</v>
      </c>
      <c r="E406" t="str">
        <f>+VLOOKUP(Precio_mayoristas_consumidores[[#This Row],[Producto]],Codigos_class_frutas[],2,0)</f>
        <v>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797</v>
      </c>
      <c r="E407" t="str">
        <f>+VLOOKUP(Precio_mayoristas_consumidores[[#This Row],[Producto]],Codigos_class_frutas[],2,0)</f>
        <v>Otros</v>
      </c>
      <c r="F407" t="s">
        <v>718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797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798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798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798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798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798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798</v>
      </c>
      <c r="E414" t="str">
        <f>+VLOOKUP(Precio_mayoristas_consumidores[[#This Row],[Producto]],Codigos_class_frutas[],2,0)</f>
        <v>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798</v>
      </c>
      <c r="E415" t="str">
        <f>+VLOOKUP(Precio_mayoristas_consumidores[[#This Row],[Producto]],Codigos_class_frutas[],2,0)</f>
        <v>Otros</v>
      </c>
      <c r="F415" t="s">
        <v>718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798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797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797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797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797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797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797</v>
      </c>
      <c r="E422" t="str">
        <f>+VLOOKUP(Precio_mayoristas_consumidores[[#This Row],[Producto]],Codigos_class_frutas[],2,0)</f>
        <v>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797</v>
      </c>
      <c r="E423" t="str">
        <f>+VLOOKUP(Precio_mayoristas_consumidores[[#This Row],[Producto]],Codigos_class_frutas[],2,0)</f>
        <v>Otros</v>
      </c>
      <c r="F423" t="s">
        <v>718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797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798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798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798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798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798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798</v>
      </c>
      <c r="E430" t="str">
        <f>+VLOOKUP(Precio_mayoristas_consumidores[[#This Row],[Producto]],Codigos_class_frutas[],2,0)</f>
        <v>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798</v>
      </c>
      <c r="E431" t="str">
        <f>+VLOOKUP(Precio_mayoristas_consumidores[[#This Row],[Producto]],Codigos_class_frutas[],2,0)</f>
        <v>Otros</v>
      </c>
      <c r="F431" t="s">
        <v>718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798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797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797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797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797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797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797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797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797</v>
      </c>
      <c r="E440" t="str">
        <f>+VLOOKUP(Precio_mayoristas_consumidores[[#This Row],[Producto]],Codigos_class_frutas[],2,0)</f>
        <v>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797</v>
      </c>
      <c r="E441" t="str">
        <f>+VLOOKUP(Precio_mayoristas_consumidores[[#This Row],[Producto]],Codigos_class_frutas[],2,0)</f>
        <v>Otros</v>
      </c>
      <c r="F441" t="s">
        <v>718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797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798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798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798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798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798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798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798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798</v>
      </c>
      <c r="E450" t="str">
        <f>+VLOOKUP(Precio_mayoristas_consumidores[[#This Row],[Producto]],Codigos_class_frutas[],2,0)</f>
        <v>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798</v>
      </c>
      <c r="E451" t="str">
        <f>+VLOOKUP(Precio_mayoristas_consumidores[[#This Row],[Producto]],Codigos_class_frutas[],2,0)</f>
        <v>Otros</v>
      </c>
      <c r="F451" t="s">
        <v>718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798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797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797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797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797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797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797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797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797</v>
      </c>
      <c r="E460" t="str">
        <f>+VLOOKUP(Precio_mayoristas_consumidores[[#This Row],[Producto]],Codigos_class_frutas[],2,0)</f>
        <v>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797</v>
      </c>
      <c r="E461" t="str">
        <f>+VLOOKUP(Precio_mayoristas_consumidores[[#This Row],[Producto]],Codigos_class_frutas[],2,0)</f>
        <v>Otros</v>
      </c>
      <c r="F461" t="s">
        <v>718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797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798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798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798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798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798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798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798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798</v>
      </c>
      <c r="E470" t="str">
        <f>+VLOOKUP(Precio_mayoristas_consumidores[[#This Row],[Producto]],Codigos_class_frutas[],2,0)</f>
        <v>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798</v>
      </c>
      <c r="E471" t="str">
        <f>+VLOOKUP(Precio_mayoristas_consumidores[[#This Row],[Producto]],Codigos_class_frutas[],2,0)</f>
        <v>Otros</v>
      </c>
      <c r="F471" t="s">
        <v>718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798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797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797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797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797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797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797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797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797</v>
      </c>
      <c r="E480" t="str">
        <f>+VLOOKUP(Precio_mayoristas_consumidores[[#This Row],[Producto]],Codigos_class_frutas[],2,0)</f>
        <v>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798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798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798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798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798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798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798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798</v>
      </c>
      <c r="E488" t="str">
        <f>+VLOOKUP(Precio_mayoristas_consumidores[[#This Row],[Producto]],Codigos_class_frutas[],2,0)</f>
        <v>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797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797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797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797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797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797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797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797</v>
      </c>
      <c r="E496" t="str">
        <f>+VLOOKUP(Precio_mayoristas_consumidores[[#This Row],[Producto]],Codigos_class_frutas[],2,0)</f>
        <v>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798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798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798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798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798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798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798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798</v>
      </c>
      <c r="E504" t="str">
        <f>+VLOOKUP(Precio_mayoristas_consumidores[[#This Row],[Producto]],Codigos_class_frutas[],2,0)</f>
        <v>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797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797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797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797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797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797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797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797</v>
      </c>
      <c r="E512" t="str">
        <f>+VLOOKUP(Precio_mayoristas_consumidores[[#This Row],[Producto]],Codigos_class_frutas[],2,0)</f>
        <v>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798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798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798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798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798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798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798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798</v>
      </c>
      <c r="E520" t="str">
        <f>+VLOOKUP(Precio_mayoristas_consumidores[[#This Row],[Producto]],Codigos_class_frutas[],2,0)</f>
        <v>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797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797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797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797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797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797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797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797</v>
      </c>
      <c r="E528" t="str">
        <f>+VLOOKUP(Precio_mayoristas_consumidores[[#This Row],[Producto]],Codigos_class_frutas[],2,0)</f>
        <v>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798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798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798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798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798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798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798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798</v>
      </c>
      <c r="E536" t="str">
        <f>+VLOOKUP(Precio_mayoristas_consumidores[[#This Row],[Producto]],Codigos_class_frutas[],2,0)</f>
        <v>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797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797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797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797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797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797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797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797</v>
      </c>
      <c r="E544" t="str">
        <f>+VLOOKUP(Precio_mayoristas_consumidores[[#This Row],[Producto]],Codigos_class_frutas[],2,0)</f>
        <v>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798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798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798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798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798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798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798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798</v>
      </c>
      <c r="E552" t="str">
        <f>+VLOOKUP(Precio_mayoristas_consumidores[[#This Row],[Producto]],Codigos_class_frutas[],2,0)</f>
        <v>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797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797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797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797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797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797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797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797</v>
      </c>
      <c r="E560" t="str">
        <f>+VLOOKUP(Precio_mayoristas_consumidores[[#This Row],[Producto]],Codigos_class_frutas[],2,0)</f>
        <v>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798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798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798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798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798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798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798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798</v>
      </c>
      <c r="E568" t="str">
        <f>+VLOOKUP(Precio_mayoristas_consumidores[[#This Row],[Producto]],Codigos_class_frutas[],2,0)</f>
        <v>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797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797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797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797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797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797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797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797</v>
      </c>
      <c r="E576" t="str">
        <f>+VLOOKUP(Precio_mayoristas_consumidores[[#This Row],[Producto]],Codigos_class_frutas[],2,0)</f>
        <v>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798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798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798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798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798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798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798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798</v>
      </c>
      <c r="E584" t="str">
        <f>+VLOOKUP(Precio_mayoristas_consumidores[[#This Row],[Producto]],Codigos_class_frutas[],2,0)</f>
        <v>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797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797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797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797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797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797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797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797</v>
      </c>
      <c r="E592" t="str">
        <f>+VLOOKUP(Precio_mayoristas_consumidores[[#This Row],[Producto]],Codigos_class_frutas[],2,0)</f>
        <v>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798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798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798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798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798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798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798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798</v>
      </c>
      <c r="E600" t="str">
        <f>+VLOOKUP(Precio_mayoristas_consumidores[[#This Row],[Producto]],Codigos_class_frutas[],2,0)</f>
        <v>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797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797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797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797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797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797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797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797</v>
      </c>
      <c r="E608" t="str">
        <f>+VLOOKUP(Precio_mayoristas_consumidores[[#This Row],[Producto]],Codigos_class_frutas[],2,0)</f>
        <v>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798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798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798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798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798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798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798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798</v>
      </c>
      <c r="E616" t="str">
        <f>+VLOOKUP(Precio_mayoristas_consumidores[[#This Row],[Producto]],Codigos_class_frutas[],2,0)</f>
        <v>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797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797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797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797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797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797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797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797</v>
      </c>
      <c r="E624" t="str">
        <f>+VLOOKUP(Precio_mayoristas_consumidores[[#This Row],[Producto]],Codigos_class_frutas[],2,0)</f>
        <v>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798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798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798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798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798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798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798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798</v>
      </c>
      <c r="E632" t="str">
        <f>+VLOOKUP(Precio_mayoristas_consumidores[[#This Row],[Producto]],Codigos_class_frutas[],2,0)</f>
        <v>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797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797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797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797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797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797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797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797</v>
      </c>
      <c r="E640" t="str">
        <f>+VLOOKUP(Precio_mayoristas_consumidores[[#This Row],[Producto]],Codigos_class_frutas[],2,0)</f>
        <v>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798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798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798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798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798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798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798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798</v>
      </c>
      <c r="E648" t="str">
        <f>+VLOOKUP(Precio_mayoristas_consumidores[[#This Row],[Producto]],Codigos_class_frutas[],2,0)</f>
        <v>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797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797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797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797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797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797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797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797</v>
      </c>
      <c r="E656" t="str">
        <f>+VLOOKUP(Precio_mayoristas_consumidores[[#This Row],[Producto]],Codigos_class_frutas[],2,0)</f>
        <v>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798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798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798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798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798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798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798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798</v>
      </c>
      <c r="E664" t="str">
        <f>+VLOOKUP(Precio_mayoristas_consumidores[[#This Row],[Producto]],Codigos_class_frutas[],2,0)</f>
        <v>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797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797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797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797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797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797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797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797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797</v>
      </c>
      <c r="E673" t="str">
        <f>+VLOOKUP(Precio_mayoristas_consumidores[[#This Row],[Producto]],Codigos_class_frutas[],2,0)</f>
        <v>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798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798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798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798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798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798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798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798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798</v>
      </c>
      <c r="E682" t="str">
        <f>+VLOOKUP(Precio_mayoristas_consumidores[[#This Row],[Producto]],Codigos_class_frutas[],2,0)</f>
        <v>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797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797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797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797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797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797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797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797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797</v>
      </c>
      <c r="E691" t="str">
        <f>+VLOOKUP(Precio_mayoristas_consumidores[[#This Row],[Producto]],Codigos_class_frutas[],2,0)</f>
        <v>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798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798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798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798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798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798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798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798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798</v>
      </c>
      <c r="E700" t="str">
        <f>+VLOOKUP(Precio_mayoristas_consumidores[[#This Row],[Producto]],Codigos_class_frutas[],2,0)</f>
        <v>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797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797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797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797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797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797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797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797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797</v>
      </c>
      <c r="E709" t="str">
        <f>+VLOOKUP(Precio_mayoristas_consumidores[[#This Row],[Producto]],Codigos_class_frutas[],2,0)</f>
        <v>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798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798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798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798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798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798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798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798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798</v>
      </c>
      <c r="E718" t="str">
        <f>+VLOOKUP(Precio_mayoristas_consumidores[[#This Row],[Producto]],Codigos_class_frutas[],2,0)</f>
        <v>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797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797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797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797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797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797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797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797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797</v>
      </c>
      <c r="E727" t="str">
        <f>+VLOOKUP(Precio_mayoristas_consumidores[[#This Row],[Producto]],Codigos_class_frutas[],2,0)</f>
        <v>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798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798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798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798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798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798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798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798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798</v>
      </c>
      <c r="E736" t="str">
        <f>+VLOOKUP(Precio_mayoristas_consumidores[[#This Row],[Producto]],Codigos_class_frutas[],2,0)</f>
        <v>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797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797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797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797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797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797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797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797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797</v>
      </c>
      <c r="E745" t="str">
        <f>+VLOOKUP(Precio_mayoristas_consumidores[[#This Row],[Producto]],Codigos_class_frutas[],2,0)</f>
        <v>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798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798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798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798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798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798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798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798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798</v>
      </c>
      <c r="E754" t="str">
        <f>+VLOOKUP(Precio_mayoristas_consumidores[[#This Row],[Producto]],Codigos_class_frutas[],2,0)</f>
        <v>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797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797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797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797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797</v>
      </c>
      <c r="E759" t="str">
        <f>+VLOOKUP(Precio_mayoristas_consumidores[[#This Row],[Producto]],Codigos_class_frutas[],2,0)</f>
        <v>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797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797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797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797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797</v>
      </c>
      <c r="E764" t="str">
        <f>+VLOOKUP(Precio_mayoristas_consumidores[[#This Row],[Producto]],Codigos_class_frutas[],2,0)</f>
        <v>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798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798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798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798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798</v>
      </c>
      <c r="E769" t="str">
        <f>+VLOOKUP(Precio_mayoristas_consumidores[[#This Row],[Producto]],Codigos_class_frutas[],2,0)</f>
        <v>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798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798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798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798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798</v>
      </c>
      <c r="E774" t="str">
        <f>+VLOOKUP(Precio_mayoristas_consumidores[[#This Row],[Producto]],Codigos_class_frutas[],2,0)</f>
        <v>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797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797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797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797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797</v>
      </c>
      <c r="E779" t="str">
        <f>+VLOOKUP(Precio_mayoristas_consumidores[[#This Row],[Producto]],Codigos_class_frutas[],2,0)</f>
        <v>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797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797</v>
      </c>
      <c r="E781" t="e">
        <f>+VLOOKUP(Precio_mayoristas_consumidores[[#This Row],[Producto]],Codigos_class_frutas[],2,0)</f>
        <v>#N/A</v>
      </c>
      <c r="F781" t="s">
        <v>799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797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797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797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797</v>
      </c>
      <c r="E785" t="str">
        <f>+VLOOKUP(Precio_mayoristas_consumidores[[#This Row],[Producto]],Codigos_class_frutas[],2,0)</f>
        <v>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798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798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798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798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798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798</v>
      </c>
      <c r="E791" t="str">
        <f>+VLOOKUP(Precio_mayoristas_consumidores[[#This Row],[Producto]],Codigos_class_frutas[],2,0)</f>
        <v>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798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798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798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798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798</v>
      </c>
      <c r="E796" t="str">
        <f>+VLOOKUP(Precio_mayoristas_consumidores[[#This Row],[Producto]],Codigos_class_frutas[],2,0)</f>
        <v>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797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797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797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797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797</v>
      </c>
      <c r="E801" t="str">
        <f>+VLOOKUP(Precio_mayoristas_consumidores[[#This Row],[Producto]],Codigos_class_frutas[],2,0)</f>
        <v>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797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797</v>
      </c>
      <c r="E803" t="e">
        <f>+VLOOKUP(Precio_mayoristas_consumidores[[#This Row],[Producto]],Codigos_class_frutas[],2,0)</f>
        <v>#N/A</v>
      </c>
      <c r="F803" t="s">
        <v>799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797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797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797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797</v>
      </c>
      <c r="E807" t="str">
        <f>+VLOOKUP(Precio_mayoristas_consumidores[[#This Row],[Producto]],Codigos_class_frutas[],2,0)</f>
        <v>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798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798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798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798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798</v>
      </c>
      <c r="E812" t="str">
        <f>+VLOOKUP(Precio_mayoristas_consumidores[[#This Row],[Producto]],Codigos_class_frutas[],2,0)</f>
        <v>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798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798</v>
      </c>
      <c r="E814" t="e">
        <f>+VLOOKUP(Precio_mayoristas_consumidores[[#This Row],[Producto]],Codigos_class_frutas[],2,0)</f>
        <v>#N/A</v>
      </c>
      <c r="F814" t="s">
        <v>799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798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798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798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798</v>
      </c>
      <c r="E818" t="str">
        <f>+VLOOKUP(Precio_mayoristas_consumidores[[#This Row],[Producto]],Codigos_class_frutas[],2,0)</f>
        <v>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797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797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797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797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797</v>
      </c>
      <c r="E823" t="str">
        <f>+VLOOKUP(Precio_mayoristas_consumidores[[#This Row],[Producto]],Codigos_class_frutas[],2,0)</f>
        <v>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797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797</v>
      </c>
      <c r="E825" t="e">
        <f>+VLOOKUP(Precio_mayoristas_consumidores[[#This Row],[Producto]],Codigos_class_frutas[],2,0)</f>
        <v>#N/A</v>
      </c>
      <c r="F825" t="s">
        <v>799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797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797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797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797</v>
      </c>
      <c r="E829" t="str">
        <f>+VLOOKUP(Precio_mayoristas_consumidores[[#This Row],[Producto]],Codigos_class_frutas[],2,0)</f>
        <v>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798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798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798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798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798</v>
      </c>
      <c r="E834" t="str">
        <f>+VLOOKUP(Precio_mayoristas_consumidores[[#This Row],[Producto]],Codigos_class_frutas[],2,0)</f>
        <v>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798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798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798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798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798</v>
      </c>
      <c r="E839" t="str">
        <f>+VLOOKUP(Precio_mayoristas_consumidores[[#This Row],[Producto]],Codigos_class_frutas[],2,0)</f>
        <v>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797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797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797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797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797</v>
      </c>
      <c r="E844" t="str">
        <f>+VLOOKUP(Precio_mayoristas_consumidores[[#This Row],[Producto]],Codigos_class_frutas[],2,0)</f>
        <v>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797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797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797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797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797</v>
      </c>
      <c r="E849" t="str">
        <f>+VLOOKUP(Precio_mayoristas_consumidores[[#This Row],[Producto]],Codigos_class_frutas[],2,0)</f>
        <v>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798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798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798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798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798</v>
      </c>
      <c r="E854" t="str">
        <f>+VLOOKUP(Precio_mayoristas_consumidores[[#This Row],[Producto]],Codigos_class_frutas[],2,0)</f>
        <v>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798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798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798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798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798</v>
      </c>
      <c r="E859" t="str">
        <f>+VLOOKUP(Precio_mayoristas_consumidores[[#This Row],[Producto]],Codigos_class_frutas[],2,0)</f>
        <v>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797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797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797</v>
      </c>
      <c r="E862" t="str">
        <f>+VLOOKUP(Precio_mayoristas_consumidores[[#This Row],[Producto]],Codigos_class_frutas[],2,0)</f>
        <v>Frutos de hueso (carozo)</v>
      </c>
      <c r="F862" t="s">
        <v>670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797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797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797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797</v>
      </c>
      <c r="E866" t="str">
        <f>+VLOOKUP(Precio_mayoristas_consumidores[[#This Row],[Producto]],Codigos_class_frutas[],2,0)</f>
        <v>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797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797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797</v>
      </c>
      <c r="E869" t="str">
        <f>+VLOOKUP(Precio_mayoristas_consumidores[[#This Row],[Producto]],Codigos_class_frutas[],2,0)</f>
        <v>Frutos de hueso (carozo)</v>
      </c>
      <c r="F869" t="s">
        <v>666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797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797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797</v>
      </c>
      <c r="E872" t="str">
        <f>+VLOOKUP(Precio_mayoristas_consumidores[[#This Row],[Producto]],Codigos_class_frutas[],2,0)</f>
        <v>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798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798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798</v>
      </c>
      <c r="E875" t="str">
        <f>+VLOOKUP(Precio_mayoristas_consumidores[[#This Row],[Producto]],Codigos_class_frutas[],2,0)</f>
        <v>Frutos de hueso (carozo)</v>
      </c>
      <c r="F875" t="s">
        <v>670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798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798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798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798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798</v>
      </c>
      <c r="E880" t="str">
        <f>+VLOOKUP(Precio_mayoristas_consumidores[[#This Row],[Producto]],Codigos_class_frutas[],2,0)</f>
        <v>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798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798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798</v>
      </c>
      <c r="E883" t="str">
        <f>+VLOOKUP(Precio_mayoristas_consumidores[[#This Row],[Producto]],Codigos_class_frutas[],2,0)</f>
        <v>Frutos de hueso (carozo)</v>
      </c>
      <c r="F883" t="s">
        <v>666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798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798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798</v>
      </c>
      <c r="E886" t="str">
        <f>+VLOOKUP(Precio_mayoristas_consumidores[[#This Row],[Producto]],Codigos_class_frutas[],2,0)</f>
        <v>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797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797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797</v>
      </c>
      <c r="E889" t="str">
        <f>+VLOOKUP(Precio_mayoristas_consumidores[[#This Row],[Producto]],Codigos_class_frutas[],2,0)</f>
        <v>Frutos de hueso (carozo)</v>
      </c>
      <c r="F889" t="s">
        <v>670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797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797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797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797</v>
      </c>
      <c r="E893" t="str">
        <f>+VLOOKUP(Precio_mayoristas_consumidores[[#This Row],[Producto]],Codigos_class_frutas[],2,0)</f>
        <v>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797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797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797</v>
      </c>
      <c r="E896" t="str">
        <f>+VLOOKUP(Precio_mayoristas_consumidores[[#This Row],[Producto]],Codigos_class_frutas[],2,0)</f>
        <v>Frutos de hueso (carozo)</v>
      </c>
      <c r="F896" t="s">
        <v>666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797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797</v>
      </c>
      <c r="E898" t="str">
        <f>+VLOOKUP(Precio_mayoristas_consumidores[[#This Row],[Producto]],Codigos_class_frutas[],2,0)</f>
        <v>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798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798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798</v>
      </c>
      <c r="E901" t="str">
        <f>+VLOOKUP(Precio_mayoristas_consumidores[[#This Row],[Producto]],Codigos_class_frutas[],2,0)</f>
        <v>Frutos de hueso (carozo)</v>
      </c>
      <c r="F901" t="s">
        <v>670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798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798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798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798</v>
      </c>
      <c r="E905" t="str">
        <f>+VLOOKUP(Precio_mayoristas_consumidores[[#This Row],[Producto]],Codigos_class_frutas[],2,0)</f>
        <v>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798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798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798</v>
      </c>
      <c r="E908" t="str">
        <f>+VLOOKUP(Precio_mayoristas_consumidores[[#This Row],[Producto]],Codigos_class_frutas[],2,0)</f>
        <v>Frutos de hueso (carozo)</v>
      </c>
      <c r="F908" t="s">
        <v>666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798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798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798</v>
      </c>
      <c r="E911" t="str">
        <f>+VLOOKUP(Precio_mayoristas_consumidores[[#This Row],[Producto]],Codigos_class_frutas[],2,0)</f>
        <v>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797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797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797</v>
      </c>
      <c r="E914" t="str">
        <f>+VLOOKUP(Precio_mayoristas_consumidores[[#This Row],[Producto]],Codigos_class_frutas[],2,0)</f>
        <v>Frutos de hueso (carozo)</v>
      </c>
      <c r="F914" t="s">
        <v>670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797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797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797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797</v>
      </c>
      <c r="E918" t="str">
        <f>+VLOOKUP(Precio_mayoristas_consumidores[[#This Row],[Producto]],Codigos_class_frutas[],2,0)</f>
        <v>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797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797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797</v>
      </c>
      <c r="E921" t="str">
        <f>+VLOOKUP(Precio_mayoristas_consumidores[[#This Row],[Producto]],Codigos_class_frutas[],2,0)</f>
        <v>Frutos de hueso (carozo)</v>
      </c>
      <c r="F921" t="s">
        <v>666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797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797</v>
      </c>
      <c r="E923" t="str">
        <f>+VLOOKUP(Precio_mayoristas_consumidores[[#This Row],[Producto]],Codigos_class_frutas[],2,0)</f>
        <v>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798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798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798</v>
      </c>
      <c r="E926" t="str">
        <f>+VLOOKUP(Precio_mayoristas_consumidores[[#This Row],[Producto]],Codigos_class_frutas[],2,0)</f>
        <v>Frutos de hueso (carozo)</v>
      </c>
      <c r="F926" t="s">
        <v>670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798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798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798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798</v>
      </c>
      <c r="E930" t="str">
        <f>+VLOOKUP(Precio_mayoristas_consumidores[[#This Row],[Producto]],Codigos_class_frutas[],2,0)</f>
        <v>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798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798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798</v>
      </c>
      <c r="E933" t="str">
        <f>+VLOOKUP(Precio_mayoristas_consumidores[[#This Row],[Producto]],Codigos_class_frutas[],2,0)</f>
        <v>Frutos de hueso (carozo)</v>
      </c>
      <c r="F933" t="s">
        <v>666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798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798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798</v>
      </c>
      <c r="E936" t="str">
        <f>+VLOOKUP(Precio_mayoristas_consumidores[[#This Row],[Producto]],Codigos_class_frutas[],2,0)</f>
        <v>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797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797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797</v>
      </c>
      <c r="E939" t="str">
        <f>+VLOOKUP(Precio_mayoristas_consumidores[[#This Row],[Producto]],Codigos_class_frutas[],2,0)</f>
        <v>Frutos de hueso (carozo)</v>
      </c>
      <c r="F939" t="s">
        <v>670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797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797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797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797</v>
      </c>
      <c r="E943" t="str">
        <f>+VLOOKUP(Precio_mayoristas_consumidores[[#This Row],[Producto]],Codigos_class_frutas[],2,0)</f>
        <v>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797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797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797</v>
      </c>
      <c r="E946" t="str">
        <f>+VLOOKUP(Precio_mayoristas_consumidores[[#This Row],[Producto]],Codigos_class_frutas[],2,0)</f>
        <v>Frutos de hueso (carozo)</v>
      </c>
      <c r="F946" t="s">
        <v>666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797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797</v>
      </c>
      <c r="E948" t="str">
        <f>+VLOOKUP(Precio_mayoristas_consumidores[[#This Row],[Producto]],Codigos_class_frutas[],2,0)</f>
        <v>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798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798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798</v>
      </c>
      <c r="E951" t="str">
        <f>+VLOOKUP(Precio_mayoristas_consumidores[[#This Row],[Producto]],Codigos_class_frutas[],2,0)</f>
        <v>Frutos de hueso (carozo)</v>
      </c>
      <c r="F951" t="s">
        <v>670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798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798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798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798</v>
      </c>
      <c r="E955" t="str">
        <f>+VLOOKUP(Precio_mayoristas_consumidores[[#This Row],[Producto]],Codigos_class_frutas[],2,0)</f>
        <v>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798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798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798</v>
      </c>
      <c r="E958" t="str">
        <f>+VLOOKUP(Precio_mayoristas_consumidores[[#This Row],[Producto]],Codigos_class_frutas[],2,0)</f>
        <v>Frutos de hueso (carozo)</v>
      </c>
      <c r="F958" t="s">
        <v>666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798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798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798</v>
      </c>
      <c r="E961" t="str">
        <f>+VLOOKUP(Precio_mayoristas_consumidores[[#This Row],[Producto]],Codigos_class_frutas[],2,0)</f>
        <v>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797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797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797</v>
      </c>
      <c r="E964" t="str">
        <f>+VLOOKUP(Precio_mayoristas_consumidores[[#This Row],[Producto]],Codigos_class_frutas[],2,0)</f>
        <v>Frutos de hueso (carozo)</v>
      </c>
      <c r="F964" t="s">
        <v>670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797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797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797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797</v>
      </c>
      <c r="E968" t="str">
        <f>+VLOOKUP(Precio_mayoristas_consumidores[[#This Row],[Producto]],Codigos_class_frutas[],2,0)</f>
        <v>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797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797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797</v>
      </c>
      <c r="E971" t="str">
        <f>+VLOOKUP(Precio_mayoristas_consumidores[[#This Row],[Producto]],Codigos_class_frutas[],2,0)</f>
        <v>Frutos de hueso (carozo)</v>
      </c>
      <c r="F971" t="s">
        <v>666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797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797</v>
      </c>
      <c r="E973" t="str">
        <f>+VLOOKUP(Precio_mayoristas_consumidores[[#This Row],[Producto]],Codigos_class_frutas[],2,0)</f>
        <v>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798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798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798</v>
      </c>
      <c r="E976" t="str">
        <f>+VLOOKUP(Precio_mayoristas_consumidores[[#This Row],[Producto]],Codigos_class_frutas[],2,0)</f>
        <v>Frutos de hueso (carozo)</v>
      </c>
      <c r="F976" t="s">
        <v>670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798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798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798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798</v>
      </c>
      <c r="E980" t="str">
        <f>+VLOOKUP(Precio_mayoristas_consumidores[[#This Row],[Producto]],Codigos_class_frutas[],2,0)</f>
        <v>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798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798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798</v>
      </c>
      <c r="E983" t="str">
        <f>+VLOOKUP(Precio_mayoristas_consumidores[[#This Row],[Producto]],Codigos_class_frutas[],2,0)</f>
        <v>Frutos de hueso (carozo)</v>
      </c>
      <c r="F983" t="s">
        <v>666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798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798</v>
      </c>
      <c r="E985" t="str">
        <f>+VLOOKUP(Precio_mayoristas_consumidores[[#This Row],[Producto]],Codigos_class_frutas[],2,0)</f>
        <v>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797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797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797</v>
      </c>
      <c r="E988" t="str">
        <f>+VLOOKUP(Precio_mayoristas_consumidores[[#This Row],[Producto]],Codigos_class_frutas[],2,0)</f>
        <v>Frutos de hueso (carozo)</v>
      </c>
      <c r="F988" t="s">
        <v>670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797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797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797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797</v>
      </c>
      <c r="E992" t="str">
        <f>+VLOOKUP(Precio_mayoristas_consumidores[[#This Row],[Producto]],Codigos_class_frutas[],2,0)</f>
        <v>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797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797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797</v>
      </c>
      <c r="E995" t="str">
        <f>+VLOOKUP(Precio_mayoristas_consumidores[[#This Row],[Producto]],Codigos_class_frutas[],2,0)</f>
        <v>Frutos de hueso (carozo)</v>
      </c>
      <c r="F995" t="s">
        <v>666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797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797</v>
      </c>
      <c r="E997" t="str">
        <f>+VLOOKUP(Precio_mayoristas_consumidores[[#This Row],[Producto]],Codigos_class_frutas[],2,0)</f>
        <v>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798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798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798</v>
      </c>
      <c r="E1000" t="str">
        <f>+VLOOKUP(Precio_mayoristas_consumidores[[#This Row],[Producto]],Codigos_class_frutas[],2,0)</f>
        <v>Frutos de hueso (carozo)</v>
      </c>
      <c r="F1000" t="s">
        <v>670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798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798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798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798</v>
      </c>
      <c r="E1004" t="str">
        <f>+VLOOKUP(Precio_mayoristas_consumidores[[#This Row],[Producto]],Codigos_class_frutas[],2,0)</f>
        <v>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798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798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798</v>
      </c>
      <c r="E1007" t="str">
        <f>+VLOOKUP(Precio_mayoristas_consumidores[[#This Row],[Producto]],Codigos_class_frutas[],2,0)</f>
        <v>Frutos de hueso (carozo)</v>
      </c>
      <c r="F1007" t="s">
        <v>666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798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798</v>
      </c>
      <c r="E1009" t="str">
        <f>+VLOOKUP(Precio_mayoristas_consumidores[[#This Row],[Producto]],Codigos_class_frutas[],2,0)</f>
        <v>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797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797</v>
      </c>
      <c r="E1011" t="str">
        <f>+VLOOKUP(Precio_mayoristas_consumidores[[#This Row],[Producto]],Codigos_class_frutas[],2,0)</f>
        <v>Frutos de hueso (carozo)</v>
      </c>
      <c r="F1011" t="s">
        <v>670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797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797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797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797</v>
      </c>
      <c r="E1015" t="str">
        <f>+VLOOKUP(Precio_mayoristas_consumidores[[#This Row],[Producto]],Codigos_class_frutas[],2,0)</f>
        <v>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797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797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797</v>
      </c>
      <c r="E1018" t="str">
        <f>+VLOOKUP(Precio_mayoristas_consumidores[[#This Row],[Producto]],Codigos_class_frutas[],2,0)</f>
        <v>Frutos de hueso (carozo)</v>
      </c>
      <c r="F1018" t="s">
        <v>666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797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797</v>
      </c>
      <c r="E1020" t="str">
        <f>+VLOOKUP(Precio_mayoristas_consumidores[[#This Row],[Producto]],Codigos_class_frutas[],2,0)</f>
        <v>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797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798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798</v>
      </c>
      <c r="E1023" t="str">
        <f>+VLOOKUP(Precio_mayoristas_consumidores[[#This Row],[Producto]],Codigos_class_frutas[],2,0)</f>
        <v>Frutos de hueso (carozo)</v>
      </c>
      <c r="F1023" t="s">
        <v>670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798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798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798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798</v>
      </c>
      <c r="E1027" t="str">
        <f>+VLOOKUP(Precio_mayoristas_consumidores[[#This Row],[Producto]],Codigos_class_frutas[],2,0)</f>
        <v>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798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798</v>
      </c>
      <c r="E1029" t="e">
        <f>+VLOOKUP(Precio_mayoristas_consumidores[[#This Row],[Producto]],Codigos_class_frutas[],2,0)</f>
        <v>#N/A</v>
      </c>
      <c r="F1029" t="s">
        <v>799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798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798</v>
      </c>
      <c r="E1031" t="str">
        <f>+VLOOKUP(Precio_mayoristas_consumidores[[#This Row],[Producto]],Codigos_class_frutas[],2,0)</f>
        <v>Frutos de hueso (carozo)</v>
      </c>
      <c r="F1031" t="s">
        <v>666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798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798</v>
      </c>
      <c r="E1033" t="str">
        <f>+VLOOKUP(Precio_mayoristas_consumidores[[#This Row],[Producto]],Codigos_class_frutas[],2,0)</f>
        <v>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798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797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797</v>
      </c>
      <c r="E1036" t="str">
        <f>+VLOOKUP(Precio_mayoristas_consumidores[[#This Row],[Producto]],Codigos_class_frutas[],2,0)</f>
        <v>Frutos de hueso (carozo)</v>
      </c>
      <c r="F1036" t="s">
        <v>703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797</v>
      </c>
      <c r="E1037" t="str">
        <f>+VLOOKUP(Precio_mayoristas_consumidores[[#This Row],[Producto]],Codigos_class_frutas[],2,0)</f>
        <v>Frutos de hueso (carozo)</v>
      </c>
      <c r="F1037" t="s">
        <v>670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797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797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797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797</v>
      </c>
      <c r="E1041" t="str">
        <f>+VLOOKUP(Precio_mayoristas_consumidores[[#This Row],[Producto]],Codigos_class_frutas[],2,0)</f>
        <v>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797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797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797</v>
      </c>
      <c r="E1044" t="str">
        <f>+VLOOKUP(Precio_mayoristas_consumidores[[#This Row],[Producto]],Codigos_class_frutas[],2,0)</f>
        <v>Frutos de hueso (carozo)</v>
      </c>
      <c r="F1044" t="s">
        <v>666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797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797</v>
      </c>
      <c r="E1046" t="str">
        <f>+VLOOKUP(Precio_mayoristas_consumidores[[#This Row],[Producto]],Codigos_class_frutas[],2,0)</f>
        <v>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797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798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798</v>
      </c>
      <c r="E1049" t="str">
        <f>+VLOOKUP(Precio_mayoristas_consumidores[[#This Row],[Producto]],Codigos_class_frutas[],2,0)</f>
        <v>Frutos de hueso (carozo)</v>
      </c>
      <c r="F1049" t="s">
        <v>703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798</v>
      </c>
      <c r="E1050" t="str">
        <f>+VLOOKUP(Precio_mayoristas_consumidores[[#This Row],[Producto]],Codigos_class_frutas[],2,0)</f>
        <v>Frutos de hueso (carozo)</v>
      </c>
      <c r="F1050" t="s">
        <v>670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798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798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798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798</v>
      </c>
      <c r="E1054" t="str">
        <f>+VLOOKUP(Precio_mayoristas_consumidores[[#This Row],[Producto]],Codigos_class_frutas[],2,0)</f>
        <v>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798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798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798</v>
      </c>
      <c r="E1057" t="str">
        <f>+VLOOKUP(Precio_mayoristas_consumidores[[#This Row],[Producto]],Codigos_class_frutas[],2,0)</f>
        <v>Frutos de hueso (carozo)</v>
      </c>
      <c r="F1057" t="s">
        <v>666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798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798</v>
      </c>
      <c r="E1059" t="str">
        <f>+VLOOKUP(Precio_mayoristas_consumidores[[#This Row],[Producto]],Codigos_class_frutas[],2,0)</f>
        <v>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798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797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797</v>
      </c>
      <c r="E1062" t="str">
        <f>+VLOOKUP(Precio_mayoristas_consumidores[[#This Row],[Producto]],Codigos_class_frutas[],2,0)</f>
        <v>Frutos de hueso (carozo)</v>
      </c>
      <c r="F1062" t="s">
        <v>703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797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797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797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797</v>
      </c>
      <c r="E1066" t="str">
        <f>+VLOOKUP(Precio_mayoristas_consumidores[[#This Row],[Producto]],Codigos_class_frutas[],2,0)</f>
        <v>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797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797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797</v>
      </c>
      <c r="E1069" t="str">
        <f>+VLOOKUP(Precio_mayoristas_consumidores[[#This Row],[Producto]],Codigos_class_frutas[],2,0)</f>
        <v>Frutos de hueso (carozo)</v>
      </c>
      <c r="F1069" t="s">
        <v>666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797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797</v>
      </c>
      <c r="E1071" t="str">
        <f>+VLOOKUP(Precio_mayoristas_consumidores[[#This Row],[Producto]],Codigos_class_frutas[],2,0)</f>
        <v>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797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798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798</v>
      </c>
      <c r="E1074" t="str">
        <f>+VLOOKUP(Precio_mayoristas_consumidores[[#This Row],[Producto]],Codigos_class_frutas[],2,0)</f>
        <v>Frutos de hueso (carozo)</v>
      </c>
      <c r="F1074" t="s">
        <v>703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798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798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798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798</v>
      </c>
      <c r="E1078" t="str">
        <f>+VLOOKUP(Precio_mayoristas_consumidores[[#This Row],[Producto]],Codigos_class_frutas[],2,0)</f>
        <v>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798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798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798</v>
      </c>
      <c r="E1081" t="str">
        <f>+VLOOKUP(Precio_mayoristas_consumidores[[#This Row],[Producto]],Codigos_class_frutas[],2,0)</f>
        <v>Frutos de hueso (carozo)</v>
      </c>
      <c r="F1081" t="s">
        <v>666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798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798</v>
      </c>
      <c r="E1083" t="str">
        <f>+VLOOKUP(Precio_mayoristas_consumidores[[#This Row],[Producto]],Codigos_class_frutas[],2,0)</f>
        <v>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798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797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797</v>
      </c>
      <c r="E1086" t="str">
        <f>+VLOOKUP(Precio_mayoristas_consumidores[[#This Row],[Producto]],Codigos_class_frutas[],2,0)</f>
        <v>Frutos de hueso (carozo)</v>
      </c>
      <c r="F1086" t="s">
        <v>703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797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797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797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797</v>
      </c>
      <c r="E1090" t="str">
        <f>+VLOOKUP(Precio_mayoristas_consumidores[[#This Row],[Producto]],Codigos_class_frutas[],2,0)</f>
        <v>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797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797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797</v>
      </c>
      <c r="E1093" t="str">
        <f>+VLOOKUP(Precio_mayoristas_consumidores[[#This Row],[Producto]],Codigos_class_frutas[],2,0)</f>
        <v>Frutos de hueso (carozo)</v>
      </c>
      <c r="F1093" t="s">
        <v>666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797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797</v>
      </c>
      <c r="E1095" t="str">
        <f>+VLOOKUP(Precio_mayoristas_consumidores[[#This Row],[Producto]],Codigos_class_frutas[],2,0)</f>
        <v>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797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798</v>
      </c>
      <c r="E1097" t="str">
        <f>+VLOOKUP(Precio_mayoristas_consumidores[[#This Row],[Producto]],Codigos_class_frutas[],2,0)</f>
        <v>Frutos de hueso (carozo)</v>
      </c>
      <c r="F1097" t="s">
        <v>703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798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798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798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798</v>
      </c>
      <c r="E1101" t="str">
        <f>+VLOOKUP(Precio_mayoristas_consumidores[[#This Row],[Producto]],Codigos_class_frutas[],2,0)</f>
        <v>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798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798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798</v>
      </c>
      <c r="E1104" t="str">
        <f>+VLOOKUP(Precio_mayoristas_consumidores[[#This Row],[Producto]],Codigos_class_frutas[],2,0)</f>
        <v>Frutos de hueso (carozo)</v>
      </c>
      <c r="F1104" t="s">
        <v>666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798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798</v>
      </c>
      <c r="E1106" t="str">
        <f>+VLOOKUP(Precio_mayoristas_consumidores[[#This Row],[Producto]],Codigos_class_frutas[],2,0)</f>
        <v>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798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797</v>
      </c>
      <c r="E1108" t="str">
        <f>+VLOOKUP(Precio_mayoristas_consumidores[[#This Row],[Producto]],Codigos_class_frutas[],2,0)</f>
        <v>Frutos de hueso (carozo)</v>
      </c>
      <c r="F1108" t="s">
        <v>703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797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797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797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797</v>
      </c>
      <c r="E1112" t="str">
        <f>+VLOOKUP(Precio_mayoristas_consumidores[[#This Row],[Producto]],Codigos_class_frutas[],2,0)</f>
        <v>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797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797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797</v>
      </c>
      <c r="E1115" t="str">
        <f>+VLOOKUP(Precio_mayoristas_consumidores[[#This Row],[Producto]],Codigos_class_frutas[],2,0)</f>
        <v>Frutos de hueso (carozo)</v>
      </c>
      <c r="F1115" t="s">
        <v>666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797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797</v>
      </c>
      <c r="E1117" t="str">
        <f>+VLOOKUP(Precio_mayoristas_consumidores[[#This Row],[Producto]],Codigos_class_frutas[],2,0)</f>
        <v>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797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798</v>
      </c>
      <c r="E1119" t="str">
        <f>+VLOOKUP(Precio_mayoristas_consumidores[[#This Row],[Producto]],Codigos_class_frutas[],2,0)</f>
        <v>Frutos de hueso (carozo)</v>
      </c>
      <c r="F1119" t="s">
        <v>703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798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798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798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798</v>
      </c>
      <c r="E1123" t="str">
        <f>+VLOOKUP(Precio_mayoristas_consumidores[[#This Row],[Producto]],Codigos_class_frutas[],2,0)</f>
        <v>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798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798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798</v>
      </c>
      <c r="E1126" t="str">
        <f>+VLOOKUP(Precio_mayoristas_consumidores[[#This Row],[Producto]],Codigos_class_frutas[],2,0)</f>
        <v>Frutos de hueso (carozo)</v>
      </c>
      <c r="F1126" t="s">
        <v>666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798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798</v>
      </c>
      <c r="E1128" t="str">
        <f>+VLOOKUP(Precio_mayoristas_consumidores[[#This Row],[Producto]],Codigos_class_frutas[],2,0)</f>
        <v>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798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797</v>
      </c>
      <c r="E1130" t="str">
        <f>+VLOOKUP(Precio_mayoristas_consumidores[[#This Row],[Producto]],Codigos_class_frutas[],2,0)</f>
        <v>Frutos de hueso (carozo)</v>
      </c>
      <c r="F1130" t="s">
        <v>703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797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797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797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797</v>
      </c>
      <c r="E1134" t="str">
        <f>+VLOOKUP(Precio_mayoristas_consumidores[[#This Row],[Producto]],Codigos_class_frutas[],2,0)</f>
        <v>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797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797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797</v>
      </c>
      <c r="E1137" t="str">
        <f>+VLOOKUP(Precio_mayoristas_consumidores[[#This Row],[Producto]],Codigos_class_frutas[],2,0)</f>
        <v>Frutos de hueso (carozo)</v>
      </c>
      <c r="F1137" t="s">
        <v>666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797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797</v>
      </c>
      <c r="E1139" t="str">
        <f>+VLOOKUP(Precio_mayoristas_consumidores[[#This Row],[Producto]],Codigos_class_frutas[],2,0)</f>
        <v>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797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798</v>
      </c>
      <c r="E1141" t="str">
        <f>+VLOOKUP(Precio_mayoristas_consumidores[[#This Row],[Producto]],Codigos_class_frutas[],2,0)</f>
        <v>Frutos de hueso (carozo)</v>
      </c>
      <c r="F1141" t="s">
        <v>703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798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798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798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798</v>
      </c>
      <c r="E1145" t="str">
        <f>+VLOOKUP(Precio_mayoristas_consumidores[[#This Row],[Producto]],Codigos_class_frutas[],2,0)</f>
        <v>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798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798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798</v>
      </c>
      <c r="E1148" t="str">
        <f>+VLOOKUP(Precio_mayoristas_consumidores[[#This Row],[Producto]],Codigos_class_frutas[],2,0)</f>
        <v>Frutos de hueso (carozo)</v>
      </c>
      <c r="F1148" t="s">
        <v>666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798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798</v>
      </c>
      <c r="E1150" t="str">
        <f>+VLOOKUP(Precio_mayoristas_consumidores[[#This Row],[Producto]],Codigos_class_frutas[],2,0)</f>
        <v>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798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797</v>
      </c>
      <c r="E1152" t="str">
        <f>+VLOOKUP(Precio_mayoristas_consumidores[[#This Row],[Producto]],Codigos_class_frutas[],2,0)</f>
        <v>Frutos de hueso (carozo)</v>
      </c>
      <c r="F1152" t="s">
        <v>703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797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797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797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797</v>
      </c>
      <c r="E1156" t="str">
        <f>+VLOOKUP(Precio_mayoristas_consumidores[[#This Row],[Producto]],Codigos_class_frutas[],2,0)</f>
        <v>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797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797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797</v>
      </c>
      <c r="E1159" t="str">
        <f>+VLOOKUP(Precio_mayoristas_consumidores[[#This Row],[Producto]],Codigos_class_frutas[],2,0)</f>
        <v>Frutos de hueso (carozo)</v>
      </c>
      <c r="F1159" t="s">
        <v>666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797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797</v>
      </c>
      <c r="E1161" t="str">
        <f>+VLOOKUP(Precio_mayoristas_consumidores[[#This Row],[Producto]],Codigos_class_frutas[],2,0)</f>
        <v>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797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798</v>
      </c>
      <c r="E1163" t="str">
        <f>+VLOOKUP(Precio_mayoristas_consumidores[[#This Row],[Producto]],Codigos_class_frutas[],2,0)</f>
        <v>Frutos de hueso (carozo)</v>
      </c>
      <c r="F1163" t="s">
        <v>703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798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798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798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798</v>
      </c>
      <c r="E1167" t="str">
        <f>+VLOOKUP(Precio_mayoristas_consumidores[[#This Row],[Producto]],Codigos_class_frutas[],2,0)</f>
        <v>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798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798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798</v>
      </c>
      <c r="E1170" t="str">
        <f>+VLOOKUP(Precio_mayoristas_consumidores[[#This Row],[Producto]],Codigos_class_frutas[],2,0)</f>
        <v>Frutos de hueso (carozo)</v>
      </c>
      <c r="F1170" t="s">
        <v>666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798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798</v>
      </c>
      <c r="E1172" t="str">
        <f>+VLOOKUP(Precio_mayoristas_consumidores[[#This Row],[Producto]],Codigos_class_frutas[],2,0)</f>
        <v>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798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797</v>
      </c>
      <c r="E1174" t="str">
        <f>+VLOOKUP(Precio_mayoristas_consumidores[[#This Row],[Producto]],Codigos_class_frutas[],2,0)</f>
        <v>Frutos de hueso (carozo)</v>
      </c>
      <c r="F1174" t="s">
        <v>703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797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797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797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797</v>
      </c>
      <c r="E1178" t="str">
        <f>+VLOOKUP(Precio_mayoristas_consumidores[[#This Row],[Producto]],Codigos_class_frutas[],2,0)</f>
        <v>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797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797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797</v>
      </c>
      <c r="E1181" t="str">
        <f>+VLOOKUP(Precio_mayoristas_consumidores[[#This Row],[Producto]],Codigos_class_frutas[],2,0)</f>
        <v>Frutos de hueso (carozo)</v>
      </c>
      <c r="F1181" t="s">
        <v>666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797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797</v>
      </c>
      <c r="E1183" t="str">
        <f>+VLOOKUP(Precio_mayoristas_consumidores[[#This Row],[Producto]],Codigos_class_frutas[],2,0)</f>
        <v>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797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798</v>
      </c>
      <c r="E1185" t="str">
        <f>+VLOOKUP(Precio_mayoristas_consumidores[[#This Row],[Producto]],Codigos_class_frutas[],2,0)</f>
        <v>Frutos de hueso (carozo)</v>
      </c>
      <c r="F1185" t="s">
        <v>703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798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798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798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798</v>
      </c>
      <c r="E1189" t="str">
        <f>+VLOOKUP(Precio_mayoristas_consumidores[[#This Row],[Producto]],Codigos_class_frutas[],2,0)</f>
        <v>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798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798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798</v>
      </c>
      <c r="E1192" t="str">
        <f>+VLOOKUP(Precio_mayoristas_consumidores[[#This Row],[Producto]],Codigos_class_frutas[],2,0)</f>
        <v>Frutos de hueso (carozo)</v>
      </c>
      <c r="F1192" t="s">
        <v>666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798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798</v>
      </c>
      <c r="E1194" t="str">
        <f>+VLOOKUP(Precio_mayoristas_consumidores[[#This Row],[Producto]],Codigos_class_frutas[],2,0)</f>
        <v>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798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797</v>
      </c>
      <c r="E1196" t="str">
        <f>+VLOOKUP(Precio_mayoristas_consumidores[[#This Row],[Producto]],Codigos_class_frutas[],2,0)</f>
        <v>Frutos de hueso (carozo)</v>
      </c>
      <c r="F1196" t="s">
        <v>703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797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797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797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797</v>
      </c>
      <c r="E1200" t="str">
        <f>+VLOOKUP(Precio_mayoristas_consumidores[[#This Row],[Producto]],Codigos_class_frutas[],2,0)</f>
        <v>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797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797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797</v>
      </c>
      <c r="E1203" t="str">
        <f>+VLOOKUP(Precio_mayoristas_consumidores[[#This Row],[Producto]],Codigos_class_frutas[],2,0)</f>
        <v>Frutos de hueso (carozo)</v>
      </c>
      <c r="F1203" t="s">
        <v>666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797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797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797</v>
      </c>
      <c r="E1206" t="str">
        <f>+VLOOKUP(Precio_mayoristas_consumidores[[#This Row],[Producto]],Codigos_class_frutas[],2,0)</f>
        <v>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797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798</v>
      </c>
      <c r="E1208" t="str">
        <f>+VLOOKUP(Precio_mayoristas_consumidores[[#This Row],[Producto]],Codigos_class_frutas[],2,0)</f>
        <v>Frutos de hueso (carozo)</v>
      </c>
      <c r="F1208" t="s">
        <v>703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798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798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798</v>
      </c>
      <c r="E1211" t="str">
        <f>+VLOOKUP(Precio_mayoristas_consumidores[[#This Row],[Producto]],Codigos_class_frutas[],2,0)</f>
        <v>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798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798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798</v>
      </c>
      <c r="E1214" t="str">
        <f>+VLOOKUP(Precio_mayoristas_consumidores[[#This Row],[Producto]],Codigos_class_frutas[],2,0)</f>
        <v>Frutos de hueso (carozo)</v>
      </c>
      <c r="F1214" t="s">
        <v>666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798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798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798</v>
      </c>
      <c r="E1217" t="str">
        <f>+VLOOKUP(Precio_mayoristas_consumidores[[#This Row],[Producto]],Codigos_class_frutas[],2,0)</f>
        <v>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798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797</v>
      </c>
      <c r="E1219" t="str">
        <f>+VLOOKUP(Precio_mayoristas_consumidores[[#This Row],[Producto]],Codigos_class_frutas[],2,0)</f>
        <v>Frutos de hueso (carozo)</v>
      </c>
      <c r="F1219" t="s">
        <v>703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797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797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797</v>
      </c>
      <c r="E1222" t="str">
        <f>+VLOOKUP(Precio_mayoristas_consumidores[[#This Row],[Producto]],Codigos_class_frutas[],2,0)</f>
        <v>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797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797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797</v>
      </c>
      <c r="E1225" t="str">
        <f>+VLOOKUP(Precio_mayoristas_consumidores[[#This Row],[Producto]],Codigos_class_frutas[],2,0)</f>
        <v>Frutos de hueso (carozo)</v>
      </c>
      <c r="F1225" t="s">
        <v>666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797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797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797</v>
      </c>
      <c r="E1228" t="str">
        <f>+VLOOKUP(Precio_mayoristas_consumidores[[#This Row],[Producto]],Codigos_class_frutas[],2,0)</f>
        <v>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797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798</v>
      </c>
      <c r="E1230" t="str">
        <f>+VLOOKUP(Precio_mayoristas_consumidores[[#This Row],[Producto]],Codigos_class_frutas[],2,0)</f>
        <v>Frutos de hueso (carozo)</v>
      </c>
      <c r="F1230" t="s">
        <v>703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798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798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798</v>
      </c>
      <c r="E1233" t="str">
        <f>+VLOOKUP(Precio_mayoristas_consumidores[[#This Row],[Producto]],Codigos_class_frutas[],2,0)</f>
        <v>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798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798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798</v>
      </c>
      <c r="E1236" t="str">
        <f>+VLOOKUP(Precio_mayoristas_consumidores[[#This Row],[Producto]],Codigos_class_frutas[],2,0)</f>
        <v>Frutos de hueso (carozo)</v>
      </c>
      <c r="F1236" t="s">
        <v>666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798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798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798</v>
      </c>
      <c r="E1239" t="str">
        <f>+VLOOKUP(Precio_mayoristas_consumidores[[#This Row],[Producto]],Codigos_class_frutas[],2,0)</f>
        <v>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798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797</v>
      </c>
      <c r="E1241" t="str">
        <f>+VLOOKUP(Precio_mayoristas_consumidores[[#This Row],[Producto]],Codigos_class_frutas[],2,0)</f>
        <v>Frutos de hueso (carozo)</v>
      </c>
      <c r="F1241" t="s">
        <v>703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797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797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797</v>
      </c>
      <c r="E1244" t="str">
        <f>+VLOOKUP(Precio_mayoristas_consumidores[[#This Row],[Producto]],Codigos_class_frutas[],2,0)</f>
        <v>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797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797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797</v>
      </c>
      <c r="E1247" t="str">
        <f>+VLOOKUP(Precio_mayoristas_consumidores[[#This Row],[Producto]],Codigos_class_frutas[],2,0)</f>
        <v>Frutos de hueso (carozo)</v>
      </c>
      <c r="F1247" t="s">
        <v>666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797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797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797</v>
      </c>
      <c r="E1250" t="str">
        <f>+VLOOKUP(Precio_mayoristas_consumidores[[#This Row],[Producto]],Codigos_class_frutas[],2,0)</f>
        <v>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797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798</v>
      </c>
      <c r="E1252" t="str">
        <f>+VLOOKUP(Precio_mayoristas_consumidores[[#This Row],[Producto]],Codigos_class_frutas[],2,0)</f>
        <v>Frutos de hueso (carozo)</v>
      </c>
      <c r="F1252" t="s">
        <v>703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798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798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798</v>
      </c>
      <c r="E1255" t="str">
        <f>+VLOOKUP(Precio_mayoristas_consumidores[[#This Row],[Producto]],Codigos_class_frutas[],2,0)</f>
        <v>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798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798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798</v>
      </c>
      <c r="E1258" t="str">
        <f>+VLOOKUP(Precio_mayoristas_consumidores[[#This Row],[Producto]],Codigos_class_frutas[],2,0)</f>
        <v>Frutos de hueso (carozo)</v>
      </c>
      <c r="F1258" t="s">
        <v>666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798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798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798</v>
      </c>
      <c r="E1261" t="str">
        <f>+VLOOKUP(Precio_mayoristas_consumidores[[#This Row],[Producto]],Codigos_class_frutas[],2,0)</f>
        <v>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798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797</v>
      </c>
      <c r="E1263" t="str">
        <f>+VLOOKUP(Precio_mayoristas_consumidores[[#This Row],[Producto]],Codigos_class_frutas[],2,0)</f>
        <v>Frutos de hueso (carozo)</v>
      </c>
      <c r="F1263" t="s">
        <v>703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797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797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797</v>
      </c>
      <c r="E1266" t="str">
        <f>+VLOOKUP(Precio_mayoristas_consumidores[[#This Row],[Producto]],Codigos_class_frutas[],2,0)</f>
        <v>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797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797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797</v>
      </c>
      <c r="E1269" t="str">
        <f>+VLOOKUP(Precio_mayoristas_consumidores[[#This Row],[Producto]],Codigos_class_frutas[],2,0)</f>
        <v>Frutos de hueso (carozo)</v>
      </c>
      <c r="F1269" t="s">
        <v>666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797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797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797</v>
      </c>
      <c r="E1272" t="str">
        <f>+VLOOKUP(Precio_mayoristas_consumidores[[#This Row],[Producto]],Codigos_class_frutas[],2,0)</f>
        <v>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797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798</v>
      </c>
      <c r="E1274" t="str">
        <f>+VLOOKUP(Precio_mayoristas_consumidores[[#This Row],[Producto]],Codigos_class_frutas[],2,0)</f>
        <v>Frutos de hueso (carozo)</v>
      </c>
      <c r="F1274" t="s">
        <v>703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798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798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798</v>
      </c>
      <c r="E1277" t="str">
        <f>+VLOOKUP(Precio_mayoristas_consumidores[[#This Row],[Producto]],Codigos_class_frutas[],2,0)</f>
        <v>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798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798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798</v>
      </c>
      <c r="E1280" t="str">
        <f>+VLOOKUP(Precio_mayoristas_consumidores[[#This Row],[Producto]],Codigos_class_frutas[],2,0)</f>
        <v>Frutos de hueso (carozo)</v>
      </c>
      <c r="F1280" t="s">
        <v>666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798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798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798</v>
      </c>
      <c r="E1283" t="str">
        <f>+VLOOKUP(Precio_mayoristas_consumidores[[#This Row],[Producto]],Codigos_class_frutas[],2,0)</f>
        <v>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798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797</v>
      </c>
      <c r="E1285" t="str">
        <f>+VLOOKUP(Precio_mayoristas_consumidores[[#This Row],[Producto]],Codigos_class_frutas[],2,0)</f>
        <v>Frutos de hueso (carozo)</v>
      </c>
      <c r="F1285" t="s">
        <v>703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797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797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797</v>
      </c>
      <c r="E1288" t="str">
        <f>+VLOOKUP(Precio_mayoristas_consumidores[[#This Row],[Producto]],Codigos_class_frutas[],2,0)</f>
        <v>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797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797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797</v>
      </c>
      <c r="E1291" t="str">
        <f>+VLOOKUP(Precio_mayoristas_consumidores[[#This Row],[Producto]],Codigos_class_frutas[],2,0)</f>
        <v>Frutos de hueso (carozo)</v>
      </c>
      <c r="F1291" t="s">
        <v>666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797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797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797</v>
      </c>
      <c r="E1294" t="str">
        <f>+VLOOKUP(Precio_mayoristas_consumidores[[#This Row],[Producto]],Codigos_class_frutas[],2,0)</f>
        <v>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797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798</v>
      </c>
      <c r="E1296" t="str">
        <f>+VLOOKUP(Precio_mayoristas_consumidores[[#This Row],[Producto]],Codigos_class_frutas[],2,0)</f>
        <v>Frutos de hueso (carozo)</v>
      </c>
      <c r="F1296" t="s">
        <v>703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798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798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798</v>
      </c>
      <c r="E1299" t="str">
        <f>+VLOOKUP(Precio_mayoristas_consumidores[[#This Row],[Producto]],Codigos_class_frutas[],2,0)</f>
        <v>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798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798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798</v>
      </c>
      <c r="E1302" t="str">
        <f>+VLOOKUP(Precio_mayoristas_consumidores[[#This Row],[Producto]],Codigos_class_frutas[],2,0)</f>
        <v>Frutos de hueso (carozo)</v>
      </c>
      <c r="F1302" t="s">
        <v>666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798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798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798</v>
      </c>
      <c r="E1305" t="str">
        <f>+VLOOKUP(Precio_mayoristas_consumidores[[#This Row],[Producto]],Codigos_class_frutas[],2,0)</f>
        <v>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798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797</v>
      </c>
      <c r="E1307" t="str">
        <f>+VLOOKUP(Precio_mayoristas_consumidores[[#This Row],[Producto]],Codigos_class_frutas[],2,0)</f>
        <v>Frutos de hueso (carozo)</v>
      </c>
      <c r="F1307" t="s">
        <v>703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797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797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797</v>
      </c>
      <c r="E1310" t="str">
        <f>+VLOOKUP(Precio_mayoristas_consumidores[[#This Row],[Producto]],Codigos_class_frutas[],2,0)</f>
        <v>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797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797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797</v>
      </c>
      <c r="E1313" t="str">
        <f>+VLOOKUP(Precio_mayoristas_consumidores[[#This Row],[Producto]],Codigos_class_frutas[],2,0)</f>
        <v>Frutos de hueso (carozo)</v>
      </c>
      <c r="F1313" t="s">
        <v>666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797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797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797</v>
      </c>
      <c r="E1316" t="str">
        <f>+VLOOKUP(Precio_mayoristas_consumidores[[#This Row],[Producto]],Codigos_class_frutas[],2,0)</f>
        <v>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797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798</v>
      </c>
      <c r="E1318" t="str">
        <f>+VLOOKUP(Precio_mayoristas_consumidores[[#This Row],[Producto]],Codigos_class_frutas[],2,0)</f>
        <v>Frutos de hueso (carozo)</v>
      </c>
      <c r="F1318" t="s">
        <v>703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798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798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798</v>
      </c>
      <c r="E1321" t="str">
        <f>+VLOOKUP(Precio_mayoristas_consumidores[[#This Row],[Producto]],Codigos_class_frutas[],2,0)</f>
        <v>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798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798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798</v>
      </c>
      <c r="E1324" t="str">
        <f>+VLOOKUP(Precio_mayoristas_consumidores[[#This Row],[Producto]],Codigos_class_frutas[],2,0)</f>
        <v>Frutos de hueso (carozo)</v>
      </c>
      <c r="F1324" t="s">
        <v>666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798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798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798</v>
      </c>
      <c r="E1327" t="str">
        <f>+VLOOKUP(Precio_mayoristas_consumidores[[#This Row],[Producto]],Codigos_class_frutas[],2,0)</f>
        <v>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798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797</v>
      </c>
      <c r="E1329" t="str">
        <f>+VLOOKUP(Precio_mayoristas_consumidores[[#This Row],[Producto]],Codigos_class_frutas[],2,0)</f>
        <v>Frutos de hueso (carozo)</v>
      </c>
      <c r="F1329" t="s">
        <v>703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797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797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797</v>
      </c>
      <c r="E1332" t="str">
        <f>+VLOOKUP(Precio_mayoristas_consumidores[[#This Row],[Producto]],Codigos_class_frutas[],2,0)</f>
        <v>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797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797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797</v>
      </c>
      <c r="E1335" t="str">
        <f>+VLOOKUP(Precio_mayoristas_consumidores[[#This Row],[Producto]],Codigos_class_frutas[],2,0)</f>
        <v>Frutos de hueso (carozo)</v>
      </c>
      <c r="F1335" t="s">
        <v>666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797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797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797</v>
      </c>
      <c r="E1338" t="str">
        <f>+VLOOKUP(Precio_mayoristas_consumidores[[#This Row],[Producto]],Codigos_class_frutas[],2,0)</f>
        <v>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797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798</v>
      </c>
      <c r="E1340" t="str">
        <f>+VLOOKUP(Precio_mayoristas_consumidores[[#This Row],[Producto]],Codigos_class_frutas[],2,0)</f>
        <v>Frutos de hueso (carozo)</v>
      </c>
      <c r="F1340" t="s">
        <v>703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798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798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798</v>
      </c>
      <c r="E1343" t="str">
        <f>+VLOOKUP(Precio_mayoristas_consumidores[[#This Row],[Producto]],Codigos_class_frutas[],2,0)</f>
        <v>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798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798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798</v>
      </c>
      <c r="E1346" t="str">
        <f>+VLOOKUP(Precio_mayoristas_consumidores[[#This Row],[Producto]],Codigos_class_frutas[],2,0)</f>
        <v>Frutos de hueso (carozo)</v>
      </c>
      <c r="F1346" t="s">
        <v>666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798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798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798</v>
      </c>
      <c r="E1349" t="str">
        <f>+VLOOKUP(Precio_mayoristas_consumidores[[#This Row],[Producto]],Codigos_class_frutas[],2,0)</f>
        <v>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798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797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797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797</v>
      </c>
      <c r="E1353" t="str">
        <f>+VLOOKUP(Precio_mayoristas_consumidores[[#This Row],[Producto]],Codigos_class_frutas[],2,0)</f>
        <v>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797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797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797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797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797</v>
      </c>
      <c r="E1358" t="str">
        <f>+VLOOKUP(Precio_mayoristas_consumidores[[#This Row],[Producto]],Codigos_class_frutas[],2,0)</f>
        <v>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797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798</v>
      </c>
      <c r="E1360" t="str">
        <f>+VLOOKUP(Precio_mayoristas_consumidores[[#This Row],[Producto]],Codigos_class_frutas[],2,0)</f>
        <v>Frutos de hueso (carozo)</v>
      </c>
      <c r="F1360" t="s">
        <v>703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798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798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798</v>
      </c>
      <c r="E1363" t="str">
        <f>+VLOOKUP(Precio_mayoristas_consumidores[[#This Row],[Producto]],Codigos_class_frutas[],2,0)</f>
        <v>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798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798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798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798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798</v>
      </c>
      <c r="E1368" t="str">
        <f>+VLOOKUP(Precio_mayoristas_consumidores[[#This Row],[Producto]],Codigos_class_frutas[],2,0)</f>
        <v>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798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797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797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797</v>
      </c>
      <c r="E1372" t="str">
        <f>+VLOOKUP(Precio_mayoristas_consumidores[[#This Row],[Producto]],Codigos_class_frutas[],2,0)</f>
        <v>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797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797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797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797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797</v>
      </c>
      <c r="E1377" t="str">
        <f>+VLOOKUP(Precio_mayoristas_consumidores[[#This Row],[Producto]],Codigos_class_frutas[],2,0)</f>
        <v>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797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798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798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798</v>
      </c>
      <c r="E1381" t="str">
        <f>+VLOOKUP(Precio_mayoristas_consumidores[[#This Row],[Producto]],Codigos_class_frutas[],2,0)</f>
        <v>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798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798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798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798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798</v>
      </c>
      <c r="E1386" t="str">
        <f>+VLOOKUP(Precio_mayoristas_consumidores[[#This Row],[Producto]],Codigos_class_frutas[],2,0)</f>
        <v>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798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797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797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797</v>
      </c>
      <c r="E1390" t="str">
        <f>+VLOOKUP(Precio_mayoristas_consumidores[[#This Row],[Producto]],Codigos_class_frutas[],2,0)</f>
        <v>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797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797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797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797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797</v>
      </c>
      <c r="E1395" t="str">
        <f>+VLOOKUP(Precio_mayoristas_consumidores[[#This Row],[Producto]],Codigos_class_frutas[],2,0)</f>
        <v>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797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798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798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798</v>
      </c>
      <c r="E1399" t="str">
        <f>+VLOOKUP(Precio_mayoristas_consumidores[[#This Row],[Producto]],Codigos_class_frutas[],2,0)</f>
        <v>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798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798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798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798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798</v>
      </c>
      <c r="E1404" t="str">
        <f>+VLOOKUP(Precio_mayoristas_consumidores[[#This Row],[Producto]],Codigos_class_frutas[],2,0)</f>
        <v>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798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797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797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797</v>
      </c>
      <c r="E1408" t="str">
        <f>+VLOOKUP(Precio_mayoristas_consumidores[[#This Row],[Producto]],Codigos_class_frutas[],2,0)</f>
        <v>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797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797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797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797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797</v>
      </c>
      <c r="E1413" t="str">
        <f>+VLOOKUP(Precio_mayoristas_consumidores[[#This Row],[Producto]],Codigos_class_frutas[],2,0)</f>
        <v>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797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798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798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798</v>
      </c>
      <c r="E1417" t="str">
        <f>+VLOOKUP(Precio_mayoristas_consumidores[[#This Row],[Producto]],Codigos_class_frutas[],2,0)</f>
        <v>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798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798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798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798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798</v>
      </c>
      <c r="E1422" t="str">
        <f>+VLOOKUP(Precio_mayoristas_consumidores[[#This Row],[Producto]],Codigos_class_frutas[],2,0)</f>
        <v>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798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797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797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797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797</v>
      </c>
      <c r="E1427" t="str">
        <f>+VLOOKUP(Precio_mayoristas_consumidores[[#This Row],[Producto]],Codigos_class_frutas[],2,0)</f>
        <v>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797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797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797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797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797</v>
      </c>
      <c r="E1432" t="str">
        <f>+VLOOKUP(Precio_mayoristas_consumidores[[#This Row],[Producto]],Codigos_class_frutas[],2,0)</f>
        <v>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797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798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798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798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798</v>
      </c>
      <c r="E1437" t="str">
        <f>+VLOOKUP(Precio_mayoristas_consumidores[[#This Row],[Producto]],Codigos_class_frutas[],2,0)</f>
        <v>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798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798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798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798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798</v>
      </c>
      <c r="E1442" t="str">
        <f>+VLOOKUP(Precio_mayoristas_consumidores[[#This Row],[Producto]],Codigos_class_frutas[],2,0)</f>
        <v>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798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797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797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797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797</v>
      </c>
      <c r="E1447" t="str">
        <f>+VLOOKUP(Precio_mayoristas_consumidores[[#This Row],[Producto]],Codigos_class_frutas[],2,0)</f>
        <v>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797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797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797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797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797</v>
      </c>
      <c r="E1452" t="str">
        <f>+VLOOKUP(Precio_mayoristas_consumidores[[#This Row],[Producto]],Codigos_class_frutas[],2,0)</f>
        <v>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797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798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798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798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798</v>
      </c>
      <c r="E1457" t="str">
        <f>+VLOOKUP(Precio_mayoristas_consumidores[[#This Row],[Producto]],Codigos_class_frutas[],2,0)</f>
        <v>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798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798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798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798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798</v>
      </c>
      <c r="E1462" t="str">
        <f>+VLOOKUP(Precio_mayoristas_consumidores[[#This Row],[Producto]],Codigos_class_frutas[],2,0)</f>
        <v>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798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797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797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797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797</v>
      </c>
      <c r="E1467" t="str">
        <f>+VLOOKUP(Precio_mayoristas_consumidores[[#This Row],[Producto]],Codigos_class_frutas[],2,0)</f>
        <v>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797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797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797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797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797</v>
      </c>
      <c r="E1472" t="str">
        <f>+VLOOKUP(Precio_mayoristas_consumidores[[#This Row],[Producto]],Codigos_class_frutas[],2,0)</f>
        <v>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797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798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798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798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798</v>
      </c>
      <c r="E1477" t="str">
        <f>+VLOOKUP(Precio_mayoristas_consumidores[[#This Row],[Producto]],Codigos_class_frutas[],2,0)</f>
        <v>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798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798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798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798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798</v>
      </c>
      <c r="E1482" t="str">
        <f>+VLOOKUP(Precio_mayoristas_consumidores[[#This Row],[Producto]],Codigos_class_frutas[],2,0)</f>
        <v>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798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797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797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797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797</v>
      </c>
      <c r="E1487" t="str">
        <f>+VLOOKUP(Precio_mayoristas_consumidores[[#This Row],[Producto]],Codigos_class_frutas[],2,0)</f>
        <v>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797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797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797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797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797</v>
      </c>
      <c r="E1492" t="str">
        <f>+VLOOKUP(Precio_mayoristas_consumidores[[#This Row],[Producto]],Codigos_class_frutas[],2,0)</f>
        <v>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797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798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798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798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798</v>
      </c>
      <c r="E1497" t="str">
        <f>+VLOOKUP(Precio_mayoristas_consumidores[[#This Row],[Producto]],Codigos_class_frutas[],2,0)</f>
        <v>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798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798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798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798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798</v>
      </c>
      <c r="E1502" t="str">
        <f>+VLOOKUP(Precio_mayoristas_consumidores[[#This Row],[Producto]],Codigos_class_frutas[],2,0)</f>
        <v>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798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797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797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797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797</v>
      </c>
      <c r="E1507" t="str">
        <f>+VLOOKUP(Precio_mayoristas_consumidores[[#This Row],[Producto]],Codigos_class_frutas[],2,0)</f>
        <v>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797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797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797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797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797</v>
      </c>
      <c r="E1512" t="str">
        <f>+VLOOKUP(Precio_mayoristas_consumidores[[#This Row],[Producto]],Codigos_class_frutas[],2,0)</f>
        <v>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797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798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798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798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798</v>
      </c>
      <c r="E1517" t="str">
        <f>+VLOOKUP(Precio_mayoristas_consumidores[[#This Row],[Producto]],Codigos_class_frutas[],2,0)</f>
        <v>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798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798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798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798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798</v>
      </c>
      <c r="E1522" t="str">
        <f>+VLOOKUP(Precio_mayoristas_consumidores[[#This Row],[Producto]],Codigos_class_frutas[],2,0)</f>
        <v>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798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797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797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797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797</v>
      </c>
      <c r="E1527" t="str">
        <f>+VLOOKUP(Precio_mayoristas_consumidores[[#This Row],[Producto]],Codigos_class_frutas[],2,0)</f>
        <v>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797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797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797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797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797</v>
      </c>
      <c r="E1532" t="str">
        <f>+VLOOKUP(Precio_mayoristas_consumidores[[#This Row],[Producto]],Codigos_class_frutas[],2,0)</f>
        <v>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798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798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798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798</v>
      </c>
      <c r="E1536" t="str">
        <f>+VLOOKUP(Precio_mayoristas_consumidores[[#This Row],[Producto]],Codigos_class_frutas[],2,0)</f>
        <v>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798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798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798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798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798</v>
      </c>
      <c r="E1541" t="str">
        <f>+VLOOKUP(Precio_mayoristas_consumidores[[#This Row],[Producto]],Codigos_class_frutas[],2,0)</f>
        <v>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797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797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797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797</v>
      </c>
      <c r="E1545" t="str">
        <f>+VLOOKUP(Precio_mayoristas_consumidores[[#This Row],[Producto]],Codigos_class_frutas[],2,0)</f>
        <v>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797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797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797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797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797</v>
      </c>
      <c r="E1550" t="str">
        <f>+VLOOKUP(Precio_mayoristas_consumidores[[#This Row],[Producto]],Codigos_class_frutas[],2,0)</f>
        <v>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798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798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798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798</v>
      </c>
      <c r="E1554" t="str">
        <f>+VLOOKUP(Precio_mayoristas_consumidores[[#This Row],[Producto]],Codigos_class_frutas[],2,0)</f>
        <v>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798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798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798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798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798</v>
      </c>
      <c r="E1559" t="str">
        <f>+VLOOKUP(Precio_mayoristas_consumidores[[#This Row],[Producto]],Codigos_class_frutas[],2,0)</f>
        <v>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797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797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797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797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797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797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797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797</v>
      </c>
      <c r="E1567" t="str">
        <f>+VLOOKUP(Precio_mayoristas_consumidores[[#This Row],[Producto]],Codigos_class_frutas[],2,0)</f>
        <v>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798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798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798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798</v>
      </c>
      <c r="E1571" t="str">
        <f>+VLOOKUP(Precio_mayoristas_consumidores[[#This Row],[Producto]],Codigos_class_frutas[],2,0)</f>
        <v>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798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798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798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798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798</v>
      </c>
      <c r="E1576" t="str">
        <f>+VLOOKUP(Precio_mayoristas_consumidores[[#This Row],[Producto]],Codigos_class_frutas[],2,0)</f>
        <v>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797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797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797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797</v>
      </c>
      <c r="E1580" t="str">
        <f>+VLOOKUP(Precio_mayoristas_consumidores[[#This Row],[Producto]],Codigos_class_frutas[],2,0)</f>
        <v>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797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797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797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797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797</v>
      </c>
      <c r="E1585" t="str">
        <f>+VLOOKUP(Precio_mayoristas_consumidores[[#This Row],[Producto]],Codigos_class_frutas[],2,0)</f>
        <v>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798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798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798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798</v>
      </c>
      <c r="E1589" t="str">
        <f>+VLOOKUP(Precio_mayoristas_consumidores[[#This Row],[Producto]],Codigos_class_frutas[],2,0)</f>
        <v>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798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798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798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798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798</v>
      </c>
      <c r="E1594" t="str">
        <f>+VLOOKUP(Precio_mayoristas_consumidores[[#This Row],[Producto]],Codigos_class_frutas[],2,0)</f>
        <v>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797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797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797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797</v>
      </c>
      <c r="E1598" t="str">
        <f>+VLOOKUP(Precio_mayoristas_consumidores[[#This Row],[Producto]],Codigos_class_frutas[],2,0)</f>
        <v>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797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797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797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797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797</v>
      </c>
      <c r="E1603" t="str">
        <f>+VLOOKUP(Precio_mayoristas_consumidores[[#This Row],[Producto]],Codigos_class_frutas[],2,0)</f>
        <v>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798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798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798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798</v>
      </c>
      <c r="E1607" t="str">
        <f>+VLOOKUP(Precio_mayoristas_consumidores[[#This Row],[Producto]],Codigos_class_frutas[],2,0)</f>
        <v>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798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798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798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798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798</v>
      </c>
      <c r="E1612" t="str">
        <f>+VLOOKUP(Precio_mayoristas_consumidores[[#This Row],[Producto]],Codigos_class_frutas[],2,0)</f>
        <v>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797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797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797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797</v>
      </c>
      <c r="E1616" t="str">
        <f>+VLOOKUP(Precio_mayoristas_consumidores[[#This Row],[Producto]],Codigos_class_frutas[],2,0)</f>
        <v>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797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797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797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797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797</v>
      </c>
      <c r="E1621" t="str">
        <f>+VLOOKUP(Precio_mayoristas_consumidores[[#This Row],[Producto]],Codigos_class_frutas[],2,0)</f>
        <v>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798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798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798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798</v>
      </c>
      <c r="E1625" t="str">
        <f>+VLOOKUP(Precio_mayoristas_consumidores[[#This Row],[Producto]],Codigos_class_frutas[],2,0)</f>
        <v>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798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798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798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798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798</v>
      </c>
      <c r="E1630" t="str">
        <f>+VLOOKUP(Precio_mayoristas_consumidores[[#This Row],[Producto]],Codigos_class_frutas[],2,0)</f>
        <v>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797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797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797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797</v>
      </c>
      <c r="E1634" t="str">
        <f>+VLOOKUP(Precio_mayoristas_consumidores[[#This Row],[Producto]],Codigos_class_frutas[],2,0)</f>
        <v>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797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797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797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797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797</v>
      </c>
      <c r="E1639" t="str">
        <f>+VLOOKUP(Precio_mayoristas_consumidores[[#This Row],[Producto]],Codigos_class_frutas[],2,0)</f>
        <v>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798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798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798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798</v>
      </c>
      <c r="E1643" t="str">
        <f>+VLOOKUP(Precio_mayoristas_consumidores[[#This Row],[Producto]],Codigos_class_frutas[],2,0)</f>
        <v>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798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798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798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798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798</v>
      </c>
      <c r="E1648" t="str">
        <f>+VLOOKUP(Precio_mayoristas_consumidores[[#This Row],[Producto]],Codigos_class_frutas[],2,0)</f>
        <v>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797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797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797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797</v>
      </c>
      <c r="E1652" t="str">
        <f>+VLOOKUP(Precio_mayoristas_consumidores[[#This Row],[Producto]],Codigos_class_frutas[],2,0)</f>
        <v>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797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797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797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797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797</v>
      </c>
      <c r="E1657" t="str">
        <f>+VLOOKUP(Precio_mayoristas_consumidores[[#This Row],[Producto]],Codigos_class_frutas[],2,0)</f>
        <v>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798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798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798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798</v>
      </c>
      <c r="E1661" t="str">
        <f>+VLOOKUP(Precio_mayoristas_consumidores[[#This Row],[Producto]],Codigos_class_frutas[],2,0)</f>
        <v>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798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798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798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798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798</v>
      </c>
      <c r="E1666" t="str">
        <f>+VLOOKUP(Precio_mayoristas_consumidores[[#This Row],[Producto]],Codigos_class_frutas[],2,0)</f>
        <v>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797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797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797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797</v>
      </c>
      <c r="E1670" t="str">
        <f>+VLOOKUP(Precio_mayoristas_consumidores[[#This Row],[Producto]],Codigos_class_frutas[],2,0)</f>
        <v>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797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797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797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797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797</v>
      </c>
      <c r="E1675" t="str">
        <f>+VLOOKUP(Precio_mayoristas_consumidores[[#This Row],[Producto]],Codigos_class_frutas[],2,0)</f>
        <v>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798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798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798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798</v>
      </c>
      <c r="E1679" t="str">
        <f>+VLOOKUP(Precio_mayoristas_consumidores[[#This Row],[Producto]],Codigos_class_frutas[],2,0)</f>
        <v>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798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798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798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798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798</v>
      </c>
      <c r="E1684" t="str">
        <f>+VLOOKUP(Precio_mayoristas_consumidores[[#This Row],[Producto]],Codigos_class_frutas[],2,0)</f>
        <v>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797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797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797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797</v>
      </c>
      <c r="E1688" t="str">
        <f>+VLOOKUP(Precio_mayoristas_consumidores[[#This Row],[Producto]],Codigos_class_frutas[],2,0)</f>
        <v>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797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797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797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797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797</v>
      </c>
      <c r="E1693" t="str">
        <f>+VLOOKUP(Precio_mayoristas_consumidores[[#This Row],[Producto]],Codigos_class_frutas[],2,0)</f>
        <v>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798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798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798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798</v>
      </c>
      <c r="E1697" t="str">
        <f>+VLOOKUP(Precio_mayoristas_consumidores[[#This Row],[Producto]],Codigos_class_frutas[],2,0)</f>
        <v>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798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798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798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798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798</v>
      </c>
      <c r="E1702" t="str">
        <f>+VLOOKUP(Precio_mayoristas_consumidores[[#This Row],[Producto]],Codigos_class_frutas[],2,0)</f>
        <v>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797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797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797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797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797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797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797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797</v>
      </c>
      <c r="E1710" t="str">
        <f>+VLOOKUP(Precio_mayoristas_consumidores[[#This Row],[Producto]],Codigos_class_frutas[],2,0)</f>
        <v>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798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798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798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798</v>
      </c>
      <c r="E1714" t="str">
        <f>+VLOOKUP(Precio_mayoristas_consumidores[[#This Row],[Producto]],Codigos_class_frutas[],2,0)</f>
        <v>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798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798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798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798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798</v>
      </c>
      <c r="E1719" t="str">
        <f>+VLOOKUP(Precio_mayoristas_consumidores[[#This Row],[Producto]],Codigos_class_frutas[],2,0)</f>
        <v>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797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797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797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797</v>
      </c>
      <c r="E1723" t="str">
        <f>+VLOOKUP(Precio_mayoristas_consumidores[[#This Row],[Producto]],Codigos_class_frutas[],2,0)</f>
        <v>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797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797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797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797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797</v>
      </c>
      <c r="E1728" t="str">
        <f>+VLOOKUP(Precio_mayoristas_consumidores[[#This Row],[Producto]],Codigos_class_frutas[],2,0)</f>
        <v>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798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798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798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798</v>
      </c>
      <c r="E1732" t="str">
        <f>+VLOOKUP(Precio_mayoristas_consumidores[[#This Row],[Producto]],Codigos_class_frutas[],2,0)</f>
        <v>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798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798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798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798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798</v>
      </c>
      <c r="E1737" t="str">
        <f>+VLOOKUP(Precio_mayoristas_consumidores[[#This Row],[Producto]],Codigos_class_frutas[],2,0)</f>
        <v>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797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797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797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797</v>
      </c>
      <c r="E1741" t="str">
        <f>+VLOOKUP(Precio_mayoristas_consumidores[[#This Row],[Producto]],Codigos_class_frutas[],2,0)</f>
        <v>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797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797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797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797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797</v>
      </c>
      <c r="E1746" t="str">
        <f>+VLOOKUP(Precio_mayoristas_consumidores[[#This Row],[Producto]],Codigos_class_frutas[],2,0)</f>
        <v>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798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798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798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798</v>
      </c>
      <c r="E1750" t="str">
        <f>+VLOOKUP(Precio_mayoristas_consumidores[[#This Row],[Producto]],Codigos_class_frutas[],2,0)</f>
        <v>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798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798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798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798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798</v>
      </c>
      <c r="E1755" t="str">
        <f>+VLOOKUP(Precio_mayoristas_consumidores[[#This Row],[Producto]],Codigos_class_frutas[],2,0)</f>
        <v>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797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797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797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797</v>
      </c>
      <c r="E1759" t="str">
        <f>+VLOOKUP(Precio_mayoristas_consumidores[[#This Row],[Producto]],Codigos_class_frutas[],2,0)</f>
        <v>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797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797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797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797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797</v>
      </c>
      <c r="E1764" t="str">
        <f>+VLOOKUP(Precio_mayoristas_consumidores[[#This Row],[Producto]],Codigos_class_frutas[],2,0)</f>
        <v>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798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798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798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798</v>
      </c>
      <c r="E1768" t="str">
        <f>+VLOOKUP(Precio_mayoristas_consumidores[[#This Row],[Producto]],Codigos_class_frutas[],2,0)</f>
        <v>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798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798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798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798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798</v>
      </c>
      <c r="E1773" t="str">
        <f>+VLOOKUP(Precio_mayoristas_consumidores[[#This Row],[Producto]],Codigos_class_frutas[],2,0)</f>
        <v>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797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797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797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797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797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797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797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797</v>
      </c>
      <c r="E1781" t="str">
        <f>+VLOOKUP(Precio_mayoristas_consumidores[[#This Row],[Producto]],Codigos_class_frutas[],2,0)</f>
        <v>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798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798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798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798</v>
      </c>
      <c r="E1785" t="str">
        <f>+VLOOKUP(Precio_mayoristas_consumidores[[#This Row],[Producto]],Codigos_class_frutas[],2,0)</f>
        <v>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798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798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798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798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798</v>
      </c>
      <c r="E1790" t="str">
        <f>+VLOOKUP(Precio_mayoristas_consumidores[[#This Row],[Producto]],Codigos_class_frutas[],2,0)</f>
        <v>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797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797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797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797</v>
      </c>
      <c r="E1794" t="str">
        <f>+VLOOKUP(Precio_mayoristas_consumidores[[#This Row],[Producto]],Codigos_class_frutas[],2,0)</f>
        <v>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797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797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797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797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797</v>
      </c>
      <c r="E1799" t="str">
        <f>+VLOOKUP(Precio_mayoristas_consumidores[[#This Row],[Producto]],Codigos_class_frutas[],2,0)</f>
        <v>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798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798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798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798</v>
      </c>
      <c r="E1803" t="str">
        <f>+VLOOKUP(Precio_mayoristas_consumidores[[#This Row],[Producto]],Codigos_class_frutas[],2,0)</f>
        <v>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798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798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798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798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798</v>
      </c>
      <c r="E1808" t="str">
        <f>+VLOOKUP(Precio_mayoristas_consumidores[[#This Row],[Producto]],Codigos_class_frutas[],2,0)</f>
        <v>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797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797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797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797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797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797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797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797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797</v>
      </c>
      <c r="E1817" t="str">
        <f>+VLOOKUP(Precio_mayoristas_consumidores[[#This Row],[Producto]],Codigos_class_frutas[],2,0)</f>
        <v>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798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798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798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798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798</v>
      </c>
      <c r="E1822" t="str">
        <f>+VLOOKUP(Precio_mayoristas_consumidores[[#This Row],[Producto]],Codigos_class_frutas[],2,0)</f>
        <v>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798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798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798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798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798</v>
      </c>
      <c r="E1827" t="str">
        <f>+VLOOKUP(Precio_mayoristas_consumidores[[#This Row],[Producto]],Codigos_class_frutas[],2,0)</f>
        <v>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797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797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797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797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797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797</v>
      </c>
      <c r="E1833" t="str">
        <f>+VLOOKUP(Precio_mayoristas_consumidores[[#This Row],[Producto]],Codigos_class_frutas[],2,0)</f>
        <v>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797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797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797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797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797</v>
      </c>
      <c r="E1838" t="str">
        <f>+VLOOKUP(Precio_mayoristas_consumidores[[#This Row],[Producto]],Codigos_class_frutas[],2,0)</f>
        <v>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798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798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798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798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798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798</v>
      </c>
      <c r="E1844" t="str">
        <f>+VLOOKUP(Precio_mayoristas_consumidores[[#This Row],[Producto]],Codigos_class_frutas[],2,0)</f>
        <v>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798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798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798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798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798</v>
      </c>
      <c r="E1849" t="str">
        <f>+VLOOKUP(Precio_mayoristas_consumidores[[#This Row],[Producto]],Codigos_class_frutas[],2,0)</f>
        <v>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797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797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797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797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797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797</v>
      </c>
      <c r="E1855" t="str">
        <f>+VLOOKUP(Precio_mayoristas_consumidores[[#This Row],[Producto]],Codigos_class_frutas[],2,0)</f>
        <v>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797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797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797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797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797</v>
      </c>
      <c r="E1860" t="str">
        <f>+VLOOKUP(Precio_mayoristas_consumidores[[#This Row],[Producto]],Codigos_class_frutas[],2,0)</f>
        <v>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798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798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798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798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798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798</v>
      </c>
      <c r="E1866" t="str">
        <f>+VLOOKUP(Precio_mayoristas_consumidores[[#This Row],[Producto]],Codigos_class_frutas[],2,0)</f>
        <v>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798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798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798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798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798</v>
      </c>
      <c r="E1871" t="str">
        <f>+VLOOKUP(Precio_mayoristas_consumidores[[#This Row],[Producto]],Codigos_class_frutas[],2,0)</f>
        <v>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797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797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797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797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797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797</v>
      </c>
      <c r="E1877" t="str">
        <f>+VLOOKUP(Precio_mayoristas_consumidores[[#This Row],[Producto]],Codigos_class_frutas[],2,0)</f>
        <v>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797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797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797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797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797</v>
      </c>
      <c r="E1882" t="str">
        <f>+VLOOKUP(Precio_mayoristas_consumidores[[#This Row],[Producto]],Codigos_class_frutas[],2,0)</f>
        <v>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798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798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798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798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798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798</v>
      </c>
      <c r="E1888" t="str">
        <f>+VLOOKUP(Precio_mayoristas_consumidores[[#This Row],[Producto]],Codigos_class_frutas[],2,0)</f>
        <v>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798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798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798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798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798</v>
      </c>
      <c r="E1893" t="str">
        <f>+VLOOKUP(Precio_mayoristas_consumidores[[#This Row],[Producto]],Codigos_class_frutas[],2,0)</f>
        <v>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797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797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797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797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797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797</v>
      </c>
      <c r="E1899" t="str">
        <f>+VLOOKUP(Precio_mayoristas_consumidores[[#This Row],[Producto]],Codigos_class_frutas[],2,0)</f>
        <v>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797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797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797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797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797</v>
      </c>
      <c r="E1904" t="str">
        <f>+VLOOKUP(Precio_mayoristas_consumidores[[#This Row],[Producto]],Codigos_class_frutas[],2,0)</f>
        <v>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798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798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798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798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798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798</v>
      </c>
      <c r="E1910" t="str">
        <f>+VLOOKUP(Precio_mayoristas_consumidores[[#This Row],[Producto]],Codigos_class_frutas[],2,0)</f>
        <v>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798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798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798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798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798</v>
      </c>
      <c r="E1915" t="str">
        <f>+VLOOKUP(Precio_mayoristas_consumidores[[#This Row],[Producto]],Codigos_class_frutas[],2,0)</f>
        <v>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797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797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797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797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797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797</v>
      </c>
      <c r="E1921" t="str">
        <f>+VLOOKUP(Precio_mayoristas_consumidores[[#This Row],[Producto]],Codigos_class_frutas[],2,0)</f>
        <v>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797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797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797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797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797</v>
      </c>
      <c r="E1926" t="str">
        <f>+VLOOKUP(Precio_mayoristas_consumidores[[#This Row],[Producto]],Codigos_class_frutas[],2,0)</f>
        <v>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798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798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798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798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798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798</v>
      </c>
      <c r="E1932" t="str">
        <f>+VLOOKUP(Precio_mayoristas_consumidores[[#This Row],[Producto]],Codigos_class_frutas[],2,0)</f>
        <v>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798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798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798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798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798</v>
      </c>
      <c r="E1937" t="str">
        <f>+VLOOKUP(Precio_mayoristas_consumidores[[#This Row],[Producto]],Codigos_class_frutas[],2,0)</f>
        <v>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797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797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797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797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797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797</v>
      </c>
      <c r="E1943" t="str">
        <f>+VLOOKUP(Precio_mayoristas_consumidores[[#This Row],[Producto]],Codigos_class_frutas[],2,0)</f>
        <v>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797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797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797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797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797</v>
      </c>
      <c r="E1948" t="str">
        <f>+VLOOKUP(Precio_mayoristas_consumidores[[#This Row],[Producto]],Codigos_class_frutas[],2,0)</f>
        <v>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798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798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798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798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798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798</v>
      </c>
      <c r="E1954" t="str">
        <f>+VLOOKUP(Precio_mayoristas_consumidores[[#This Row],[Producto]],Codigos_class_frutas[],2,0)</f>
        <v>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798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798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798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798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798</v>
      </c>
      <c r="E1959" t="str">
        <f>+VLOOKUP(Precio_mayoristas_consumidores[[#This Row],[Producto]],Codigos_class_frutas[],2,0)</f>
        <v>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797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797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797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797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797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797</v>
      </c>
      <c r="E1965" t="str">
        <f>+VLOOKUP(Precio_mayoristas_consumidores[[#This Row],[Producto]],Codigos_class_frutas[],2,0)</f>
        <v>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797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797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797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797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797</v>
      </c>
      <c r="E1970" t="str">
        <f>+VLOOKUP(Precio_mayoristas_consumidores[[#This Row],[Producto]],Codigos_class_frutas[],2,0)</f>
        <v>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798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798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798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798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798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798</v>
      </c>
      <c r="E1976" t="str">
        <f>+VLOOKUP(Precio_mayoristas_consumidores[[#This Row],[Producto]],Codigos_class_frutas[],2,0)</f>
        <v>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798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798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798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798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798</v>
      </c>
      <c r="E1981" t="str">
        <f>+VLOOKUP(Precio_mayoristas_consumidores[[#This Row],[Producto]],Codigos_class_frutas[],2,0)</f>
        <v>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797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797</v>
      </c>
      <c r="E1983" t="str">
        <f>+VLOOKUP(Precio_mayoristas_consumidores[[#This Row],[Producto]],Codigos_class_frutas[],2,0)</f>
        <v>Frutos de hueso (carozo)</v>
      </c>
      <c r="F1983" t="s">
        <v>670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797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797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797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797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797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797</v>
      </c>
      <c r="E1989" t="str">
        <f>+VLOOKUP(Precio_mayoristas_consumidores[[#This Row],[Producto]],Codigos_class_frutas[],2,0)</f>
        <v>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797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797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797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797</v>
      </c>
      <c r="E1993" t="str">
        <f>+VLOOKUP(Precio_mayoristas_consumidores[[#This Row],[Producto]],Codigos_class_frutas[],2,0)</f>
        <v>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798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798</v>
      </c>
      <c r="E1995" t="str">
        <f>+VLOOKUP(Precio_mayoristas_consumidores[[#This Row],[Producto]],Codigos_class_frutas[],2,0)</f>
        <v>Frutos de hueso (carozo)</v>
      </c>
      <c r="F1995" t="s">
        <v>670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798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798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798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798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798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798</v>
      </c>
      <c r="E2001" t="str">
        <f>+VLOOKUP(Precio_mayoristas_consumidores[[#This Row],[Producto]],Codigos_class_frutas[],2,0)</f>
        <v>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798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798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798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798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798</v>
      </c>
      <c r="E2006" t="str">
        <f>+VLOOKUP(Precio_mayoristas_consumidores[[#This Row],[Producto]],Codigos_class_frutas[],2,0)</f>
        <v>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797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797</v>
      </c>
      <c r="E2008" t="str">
        <f>+VLOOKUP(Precio_mayoristas_consumidores[[#This Row],[Producto]],Codigos_class_frutas[],2,0)</f>
        <v>Frutos de hueso (carozo)</v>
      </c>
      <c r="F2008" t="s">
        <v>670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797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797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797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797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797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797</v>
      </c>
      <c r="E2014" t="str">
        <f>+VLOOKUP(Precio_mayoristas_consumidores[[#This Row],[Producto]],Codigos_class_frutas[],2,0)</f>
        <v>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797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797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797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797</v>
      </c>
      <c r="E2018" t="str">
        <f>+VLOOKUP(Precio_mayoristas_consumidores[[#This Row],[Producto]],Codigos_class_frutas[],2,0)</f>
        <v>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798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798</v>
      </c>
      <c r="E2020" t="str">
        <f>+VLOOKUP(Precio_mayoristas_consumidores[[#This Row],[Producto]],Codigos_class_frutas[],2,0)</f>
        <v>Frutos de hueso (carozo)</v>
      </c>
      <c r="F2020" t="s">
        <v>670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798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798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798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798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798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798</v>
      </c>
      <c r="E2026" t="str">
        <f>+VLOOKUP(Precio_mayoristas_consumidores[[#This Row],[Producto]],Codigos_class_frutas[],2,0)</f>
        <v>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798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798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798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798</v>
      </c>
      <c r="E2030" t="str">
        <f>+VLOOKUP(Precio_mayoristas_consumidores[[#This Row],[Producto]],Codigos_class_frutas[],2,0)</f>
        <v>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797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797</v>
      </c>
      <c r="E2032" t="str">
        <f>+VLOOKUP(Precio_mayoristas_consumidores[[#This Row],[Producto]],Codigos_class_frutas[],2,0)</f>
        <v>Frutos de hueso (carozo)</v>
      </c>
      <c r="F2032" t="s">
        <v>670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797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797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797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797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797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797</v>
      </c>
      <c r="E2038" t="str">
        <f>+VLOOKUP(Precio_mayoristas_consumidores[[#This Row],[Producto]],Codigos_class_frutas[],2,0)</f>
        <v>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797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797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797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797</v>
      </c>
      <c r="E2042" t="str">
        <f>+VLOOKUP(Precio_mayoristas_consumidores[[#This Row],[Producto]],Codigos_class_frutas[],2,0)</f>
        <v>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798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798</v>
      </c>
      <c r="E2044" t="str">
        <f>+VLOOKUP(Precio_mayoristas_consumidores[[#This Row],[Producto]],Codigos_class_frutas[],2,0)</f>
        <v>Frutos de hueso (carozo)</v>
      </c>
      <c r="F2044" t="s">
        <v>670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798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798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798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798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798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798</v>
      </c>
      <c r="E2050" t="str">
        <f>+VLOOKUP(Precio_mayoristas_consumidores[[#This Row],[Producto]],Codigos_class_frutas[],2,0)</f>
        <v>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798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798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798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798</v>
      </c>
      <c r="E2054" t="str">
        <f>+VLOOKUP(Precio_mayoristas_consumidores[[#This Row],[Producto]],Codigos_class_frutas[],2,0)</f>
        <v>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797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797</v>
      </c>
      <c r="E2056" t="str">
        <f>+VLOOKUP(Precio_mayoristas_consumidores[[#This Row],[Producto]],Codigos_class_frutas[],2,0)</f>
        <v>Frutos de hueso (carozo)</v>
      </c>
      <c r="F2056" t="s">
        <v>670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797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797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797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797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797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797</v>
      </c>
      <c r="E2062" t="str">
        <f>+VLOOKUP(Precio_mayoristas_consumidores[[#This Row],[Producto]],Codigos_class_frutas[],2,0)</f>
        <v>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797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797</v>
      </c>
      <c r="E2064" t="str">
        <f>+VLOOKUP(Precio_mayoristas_consumidores[[#This Row],[Producto]],Codigos_class_frutas[],2,0)</f>
        <v>Frutos de hueso (carozo)</v>
      </c>
      <c r="F2064" t="s">
        <v>666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797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797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797</v>
      </c>
      <c r="E2067" t="str">
        <f>+VLOOKUP(Precio_mayoristas_consumidores[[#This Row],[Producto]],Codigos_class_frutas[],2,0)</f>
        <v>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798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798</v>
      </c>
      <c r="E2069" t="str">
        <f>+VLOOKUP(Precio_mayoristas_consumidores[[#This Row],[Producto]],Codigos_class_frutas[],2,0)</f>
        <v>Frutos de hueso (carozo)</v>
      </c>
      <c r="F2069" t="s">
        <v>670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798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798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798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798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798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798</v>
      </c>
      <c r="E2075" t="str">
        <f>+VLOOKUP(Precio_mayoristas_consumidores[[#This Row],[Producto]],Codigos_class_frutas[],2,0)</f>
        <v>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798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798</v>
      </c>
      <c r="E2077" t="str">
        <f>+VLOOKUP(Precio_mayoristas_consumidores[[#This Row],[Producto]],Codigos_class_frutas[],2,0)</f>
        <v>Frutos de hueso (carozo)</v>
      </c>
      <c r="F2077" t="s">
        <v>666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798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798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798</v>
      </c>
      <c r="E2080" t="str">
        <f>+VLOOKUP(Precio_mayoristas_consumidores[[#This Row],[Producto]],Codigos_class_frutas[],2,0)</f>
        <v>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797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797</v>
      </c>
      <c r="E2082" t="str">
        <f>+VLOOKUP(Precio_mayoristas_consumidores[[#This Row],[Producto]],Codigos_class_frutas[],2,0)</f>
        <v>Frutos de hueso (carozo)</v>
      </c>
      <c r="F2082" t="s">
        <v>670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797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797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797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797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797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797</v>
      </c>
      <c r="E2088" t="str">
        <f>+VLOOKUP(Precio_mayoristas_consumidores[[#This Row],[Producto]],Codigos_class_frutas[],2,0)</f>
        <v>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797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797</v>
      </c>
      <c r="E2090" t="str">
        <f>+VLOOKUP(Precio_mayoristas_consumidores[[#This Row],[Producto]],Codigos_class_frutas[],2,0)</f>
        <v>Frutos de hueso (carozo)</v>
      </c>
      <c r="F2090" t="s">
        <v>666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797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797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797</v>
      </c>
      <c r="E2093" t="str">
        <f>+VLOOKUP(Precio_mayoristas_consumidores[[#This Row],[Producto]],Codigos_class_frutas[],2,0)</f>
        <v>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798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798</v>
      </c>
      <c r="E2095" t="str">
        <f>+VLOOKUP(Precio_mayoristas_consumidores[[#This Row],[Producto]],Codigos_class_frutas[],2,0)</f>
        <v>Frutos de hueso (carozo)</v>
      </c>
      <c r="F2095" t="s">
        <v>670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798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798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798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798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798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798</v>
      </c>
      <c r="E2101" t="str">
        <f>+VLOOKUP(Precio_mayoristas_consumidores[[#This Row],[Producto]],Codigos_class_frutas[],2,0)</f>
        <v>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798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798</v>
      </c>
      <c r="E2103" t="str">
        <f>+VLOOKUP(Precio_mayoristas_consumidores[[#This Row],[Producto]],Codigos_class_frutas[],2,0)</f>
        <v>Frutos de hueso (carozo)</v>
      </c>
      <c r="F2103" t="s">
        <v>666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798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798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798</v>
      </c>
      <c r="E2106" t="str">
        <f>+VLOOKUP(Precio_mayoristas_consumidores[[#This Row],[Producto]],Codigos_class_frutas[],2,0)</f>
        <v>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797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797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797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797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797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797</v>
      </c>
      <c r="E2112" t="str">
        <f>+VLOOKUP(Precio_mayoristas_consumidores[[#This Row],[Producto]],Codigos_class_frutas[],2,0)</f>
        <v>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797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797</v>
      </c>
      <c r="E2114" t="str">
        <f>+VLOOKUP(Precio_mayoristas_consumidores[[#This Row],[Producto]],Codigos_class_frutas[],2,0)</f>
        <v>Frutos de hueso (carozo)</v>
      </c>
      <c r="F2114" t="s">
        <v>666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797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797</v>
      </c>
      <c r="E2116" t="str">
        <f>+VLOOKUP(Precio_mayoristas_consumidores[[#This Row],[Producto]],Codigos_class_frutas[],2,0)</f>
        <v>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798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798</v>
      </c>
      <c r="E2118" t="str">
        <f>+VLOOKUP(Precio_mayoristas_consumidores[[#This Row],[Producto]],Codigos_class_frutas[],2,0)</f>
        <v>Frutos de hueso (carozo)</v>
      </c>
      <c r="F2118" t="s">
        <v>670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798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798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798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798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798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798</v>
      </c>
      <c r="E2124" t="str">
        <f>+VLOOKUP(Precio_mayoristas_consumidores[[#This Row],[Producto]],Codigos_class_frutas[],2,0)</f>
        <v>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798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798</v>
      </c>
      <c r="E2126" t="str">
        <f>+VLOOKUP(Precio_mayoristas_consumidores[[#This Row],[Producto]],Codigos_class_frutas[],2,0)</f>
        <v>Frutos de hueso (carozo)</v>
      </c>
      <c r="F2126" t="s">
        <v>666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798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798</v>
      </c>
      <c r="E2128" t="str">
        <f>+VLOOKUP(Precio_mayoristas_consumidores[[#This Row],[Producto]],Codigos_class_frutas[],2,0)</f>
        <v>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797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797</v>
      </c>
      <c r="E2130" t="str">
        <f>+VLOOKUP(Precio_mayoristas_consumidores[[#This Row],[Producto]],Codigos_class_frutas[],2,0)</f>
        <v>Frutos de hueso (carozo)</v>
      </c>
      <c r="F2130" t="s">
        <v>703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797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797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797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797</v>
      </c>
      <c r="E2134" t="str">
        <f>+VLOOKUP(Precio_mayoristas_consumidores[[#This Row],[Producto]],Codigos_class_frutas[],2,0)</f>
        <v>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797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797</v>
      </c>
      <c r="E2136" t="str">
        <f>+VLOOKUP(Precio_mayoristas_consumidores[[#This Row],[Producto]],Codigos_class_frutas[],2,0)</f>
        <v>Frutos de hueso (carozo)</v>
      </c>
      <c r="F2136" t="s">
        <v>666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797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797</v>
      </c>
      <c r="E2138" t="str">
        <f>+VLOOKUP(Precio_mayoristas_consumidores[[#This Row],[Producto]],Codigos_class_frutas[],2,0)</f>
        <v>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798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798</v>
      </c>
      <c r="E2140" t="str">
        <f>+VLOOKUP(Precio_mayoristas_consumidores[[#This Row],[Producto]],Codigos_class_frutas[],2,0)</f>
        <v>Frutos de hueso (carozo)</v>
      </c>
      <c r="F2140" t="s">
        <v>703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798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798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798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798</v>
      </c>
      <c r="E2144" t="str">
        <f>+VLOOKUP(Precio_mayoristas_consumidores[[#This Row],[Producto]],Codigos_class_frutas[],2,0)</f>
        <v>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798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798</v>
      </c>
      <c r="E2146" t="str">
        <f>+VLOOKUP(Precio_mayoristas_consumidores[[#This Row],[Producto]],Codigos_class_frutas[],2,0)</f>
        <v>Frutos de hueso (carozo)</v>
      </c>
      <c r="F2146" t="s">
        <v>666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798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798</v>
      </c>
      <c r="E2148" t="str">
        <f>+VLOOKUP(Precio_mayoristas_consumidores[[#This Row],[Producto]],Codigos_class_frutas[],2,0)</f>
        <v>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797</v>
      </c>
      <c r="E2149" t="str">
        <f>+VLOOKUP(Precio_mayoristas_consumidores[[#This Row],[Producto]],Codigos_class_frutas[],2,0)</f>
        <v>Frutos de hueso (carozo)</v>
      </c>
      <c r="F2149" t="s">
        <v>703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797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797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797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797</v>
      </c>
      <c r="E2153" t="str">
        <f>+VLOOKUP(Precio_mayoristas_consumidores[[#This Row],[Producto]],Codigos_class_frutas[],2,0)</f>
        <v>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797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797</v>
      </c>
      <c r="E2155" t="str">
        <f>+VLOOKUP(Precio_mayoristas_consumidores[[#This Row],[Producto]],Codigos_class_frutas[],2,0)</f>
        <v>Frutos de hueso (carozo)</v>
      </c>
      <c r="F2155" t="s">
        <v>666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797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797</v>
      </c>
      <c r="E2157" t="str">
        <f>+VLOOKUP(Precio_mayoristas_consumidores[[#This Row],[Producto]],Codigos_class_frutas[],2,0)</f>
        <v>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798</v>
      </c>
      <c r="E2158" t="str">
        <f>+VLOOKUP(Precio_mayoristas_consumidores[[#This Row],[Producto]],Codigos_class_frutas[],2,0)</f>
        <v>Frutos de hueso (carozo)</v>
      </c>
      <c r="F2158" t="s">
        <v>703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798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798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798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798</v>
      </c>
      <c r="E2162" t="str">
        <f>+VLOOKUP(Precio_mayoristas_consumidores[[#This Row],[Producto]],Codigos_class_frutas[],2,0)</f>
        <v>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798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798</v>
      </c>
      <c r="E2164" t="str">
        <f>+VLOOKUP(Precio_mayoristas_consumidores[[#This Row],[Producto]],Codigos_class_frutas[],2,0)</f>
        <v>Frutos de hueso (carozo)</v>
      </c>
      <c r="F2164" t="s">
        <v>666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798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798</v>
      </c>
      <c r="E2166" t="str">
        <f>+VLOOKUP(Precio_mayoristas_consumidores[[#This Row],[Producto]],Codigos_class_frutas[],2,0)</f>
        <v>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797</v>
      </c>
      <c r="E2167" t="str">
        <f>+VLOOKUP(Precio_mayoristas_consumidores[[#This Row],[Producto]],Codigos_class_frutas[],2,0)</f>
        <v>Frutos de hueso (carozo)</v>
      </c>
      <c r="F2167" t="s">
        <v>703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797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797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797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797</v>
      </c>
      <c r="E2171" t="str">
        <f>+VLOOKUP(Precio_mayoristas_consumidores[[#This Row],[Producto]],Codigos_class_frutas[],2,0)</f>
        <v>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797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797</v>
      </c>
      <c r="E2173" t="str">
        <f>+VLOOKUP(Precio_mayoristas_consumidores[[#This Row],[Producto]],Codigos_class_frutas[],2,0)</f>
        <v>Frutos de hueso (carozo)</v>
      </c>
      <c r="F2173" t="s">
        <v>666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797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797</v>
      </c>
      <c r="E2175" t="str">
        <f>+VLOOKUP(Precio_mayoristas_consumidores[[#This Row],[Producto]],Codigos_class_frutas[],2,0)</f>
        <v>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798</v>
      </c>
      <c r="E2176" t="str">
        <f>+VLOOKUP(Precio_mayoristas_consumidores[[#This Row],[Producto]],Codigos_class_frutas[],2,0)</f>
        <v>Frutos de hueso (carozo)</v>
      </c>
      <c r="F2176" t="s">
        <v>703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798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798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798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798</v>
      </c>
      <c r="E2180" t="str">
        <f>+VLOOKUP(Precio_mayoristas_consumidores[[#This Row],[Producto]],Codigos_class_frutas[],2,0)</f>
        <v>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798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798</v>
      </c>
      <c r="E2182" t="str">
        <f>+VLOOKUP(Precio_mayoristas_consumidores[[#This Row],[Producto]],Codigos_class_frutas[],2,0)</f>
        <v>Frutos de hueso (carozo)</v>
      </c>
      <c r="F2182" t="s">
        <v>666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798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798</v>
      </c>
      <c r="E2184" t="str">
        <f>+VLOOKUP(Precio_mayoristas_consumidores[[#This Row],[Producto]],Codigos_class_frutas[],2,0)</f>
        <v>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797</v>
      </c>
      <c r="E2185" t="str">
        <f>+VLOOKUP(Precio_mayoristas_consumidores[[#This Row],[Producto]],Codigos_class_frutas[],2,0)</f>
        <v>Frutos de hueso (carozo)</v>
      </c>
      <c r="F2185" t="s">
        <v>703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797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797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797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797</v>
      </c>
      <c r="E2189" t="str">
        <f>+VLOOKUP(Precio_mayoristas_consumidores[[#This Row],[Producto]],Codigos_class_frutas[],2,0)</f>
        <v>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797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797</v>
      </c>
      <c r="E2191" t="str">
        <f>+VLOOKUP(Precio_mayoristas_consumidores[[#This Row],[Producto]],Codigos_class_frutas[],2,0)</f>
        <v>Frutos de hueso (carozo)</v>
      </c>
      <c r="F2191" t="s">
        <v>666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797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797</v>
      </c>
      <c r="E2193" t="str">
        <f>+VLOOKUP(Precio_mayoristas_consumidores[[#This Row],[Producto]],Codigos_class_frutas[],2,0)</f>
        <v>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797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798</v>
      </c>
      <c r="E2195" t="str">
        <f>+VLOOKUP(Precio_mayoristas_consumidores[[#This Row],[Producto]],Codigos_class_frutas[],2,0)</f>
        <v>Frutos de hueso (carozo)</v>
      </c>
      <c r="F2195" t="s">
        <v>703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798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798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798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798</v>
      </c>
      <c r="E2199" t="str">
        <f>+VLOOKUP(Precio_mayoristas_consumidores[[#This Row],[Producto]],Codigos_class_frutas[],2,0)</f>
        <v>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798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798</v>
      </c>
      <c r="E2201" t="str">
        <f>+VLOOKUP(Precio_mayoristas_consumidores[[#This Row],[Producto]],Codigos_class_frutas[],2,0)</f>
        <v>Frutos de hueso (carozo)</v>
      </c>
      <c r="F2201" t="s">
        <v>666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798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798</v>
      </c>
      <c r="E2203" t="str">
        <f>+VLOOKUP(Precio_mayoristas_consumidores[[#This Row],[Producto]],Codigos_class_frutas[],2,0)</f>
        <v>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798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797</v>
      </c>
      <c r="E2205" t="str">
        <f>+VLOOKUP(Precio_mayoristas_consumidores[[#This Row],[Producto]],Codigos_class_frutas[],2,0)</f>
        <v>Frutos de hueso (carozo)</v>
      </c>
      <c r="F2205" t="s">
        <v>703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797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797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797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797</v>
      </c>
      <c r="E2209" t="str">
        <f>+VLOOKUP(Precio_mayoristas_consumidores[[#This Row],[Producto]],Codigos_class_frutas[],2,0)</f>
        <v>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797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797</v>
      </c>
      <c r="E2211" t="str">
        <f>+VLOOKUP(Precio_mayoristas_consumidores[[#This Row],[Producto]],Codigos_class_frutas[],2,0)</f>
        <v>Frutos de hueso (carozo)</v>
      </c>
      <c r="F2211" t="s">
        <v>666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797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797</v>
      </c>
      <c r="E2213" t="str">
        <f>+VLOOKUP(Precio_mayoristas_consumidores[[#This Row],[Producto]],Codigos_class_frutas[],2,0)</f>
        <v>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797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798</v>
      </c>
      <c r="E2215" t="str">
        <f>+VLOOKUP(Precio_mayoristas_consumidores[[#This Row],[Producto]],Codigos_class_frutas[],2,0)</f>
        <v>Frutos de hueso (carozo)</v>
      </c>
      <c r="F2215" t="s">
        <v>703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798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798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798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798</v>
      </c>
      <c r="E2219" t="str">
        <f>+VLOOKUP(Precio_mayoristas_consumidores[[#This Row],[Producto]],Codigos_class_frutas[],2,0)</f>
        <v>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798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798</v>
      </c>
      <c r="E2221" t="str">
        <f>+VLOOKUP(Precio_mayoristas_consumidores[[#This Row],[Producto]],Codigos_class_frutas[],2,0)</f>
        <v>Frutos de hueso (carozo)</v>
      </c>
      <c r="F2221" t="s">
        <v>666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798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798</v>
      </c>
      <c r="E2223" t="str">
        <f>+VLOOKUP(Precio_mayoristas_consumidores[[#This Row],[Producto]],Codigos_class_frutas[],2,0)</f>
        <v>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798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797</v>
      </c>
      <c r="E2225" t="str">
        <f>+VLOOKUP(Precio_mayoristas_consumidores[[#This Row],[Producto]],Codigos_class_frutas[],2,0)</f>
        <v>Frutos de hueso (carozo)</v>
      </c>
      <c r="F2225" t="s">
        <v>703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797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797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797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797</v>
      </c>
      <c r="E2229" t="str">
        <f>+VLOOKUP(Precio_mayoristas_consumidores[[#This Row],[Producto]],Codigos_class_frutas[],2,0)</f>
        <v>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797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797</v>
      </c>
      <c r="E2231" t="str">
        <f>+VLOOKUP(Precio_mayoristas_consumidores[[#This Row],[Producto]],Codigos_class_frutas[],2,0)</f>
        <v>Frutos de hueso (carozo)</v>
      </c>
      <c r="F2231" t="s">
        <v>666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797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797</v>
      </c>
      <c r="E2233" t="str">
        <f>+VLOOKUP(Precio_mayoristas_consumidores[[#This Row],[Producto]],Codigos_class_frutas[],2,0)</f>
        <v>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797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798</v>
      </c>
      <c r="E2235" t="str">
        <f>+VLOOKUP(Precio_mayoristas_consumidores[[#This Row],[Producto]],Codigos_class_frutas[],2,0)</f>
        <v>Frutos de hueso (carozo)</v>
      </c>
      <c r="F2235" t="s">
        <v>703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798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798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798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798</v>
      </c>
      <c r="E2239" t="str">
        <f>+VLOOKUP(Precio_mayoristas_consumidores[[#This Row],[Producto]],Codigos_class_frutas[],2,0)</f>
        <v>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798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798</v>
      </c>
      <c r="E2241" t="str">
        <f>+VLOOKUP(Precio_mayoristas_consumidores[[#This Row],[Producto]],Codigos_class_frutas[],2,0)</f>
        <v>Frutos de hueso (carozo)</v>
      </c>
      <c r="F2241" t="s">
        <v>666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798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798</v>
      </c>
      <c r="E2243" t="str">
        <f>+VLOOKUP(Precio_mayoristas_consumidores[[#This Row],[Producto]],Codigos_class_frutas[],2,0)</f>
        <v>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798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797</v>
      </c>
      <c r="E2245" t="str">
        <f>+VLOOKUP(Precio_mayoristas_consumidores[[#This Row],[Producto]],Codigos_class_frutas[],2,0)</f>
        <v>Frutos de hueso (carozo)</v>
      </c>
      <c r="F2245" t="s">
        <v>703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797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797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797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797</v>
      </c>
      <c r="E2249" t="str">
        <f>+VLOOKUP(Precio_mayoristas_consumidores[[#This Row],[Producto]],Codigos_class_frutas[],2,0)</f>
        <v>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797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797</v>
      </c>
      <c r="E2251" t="str">
        <f>+VLOOKUP(Precio_mayoristas_consumidores[[#This Row],[Producto]],Codigos_class_frutas[],2,0)</f>
        <v>Frutos de hueso (carozo)</v>
      </c>
      <c r="F2251" t="s">
        <v>666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797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797</v>
      </c>
      <c r="E2253" t="str">
        <f>+VLOOKUP(Precio_mayoristas_consumidores[[#This Row],[Producto]],Codigos_class_frutas[],2,0)</f>
        <v>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797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798</v>
      </c>
      <c r="E2255" t="str">
        <f>+VLOOKUP(Precio_mayoristas_consumidores[[#This Row],[Producto]],Codigos_class_frutas[],2,0)</f>
        <v>Frutos de hueso (carozo)</v>
      </c>
      <c r="F2255" t="s">
        <v>703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798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798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798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798</v>
      </c>
      <c r="E2259" t="str">
        <f>+VLOOKUP(Precio_mayoristas_consumidores[[#This Row],[Producto]],Codigos_class_frutas[],2,0)</f>
        <v>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798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798</v>
      </c>
      <c r="E2261" t="str">
        <f>+VLOOKUP(Precio_mayoristas_consumidores[[#This Row],[Producto]],Codigos_class_frutas[],2,0)</f>
        <v>Frutos de hueso (carozo)</v>
      </c>
      <c r="F2261" t="s">
        <v>666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798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798</v>
      </c>
      <c r="E2263" t="str">
        <f>+VLOOKUP(Precio_mayoristas_consumidores[[#This Row],[Producto]],Codigos_class_frutas[],2,0)</f>
        <v>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798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797</v>
      </c>
      <c r="E2265" t="str">
        <f>+VLOOKUP(Precio_mayoristas_consumidores[[#This Row],[Producto]],Codigos_class_frutas[],2,0)</f>
        <v>Frutos de hueso (carozo)</v>
      </c>
      <c r="F2265" t="s">
        <v>703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797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797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797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797</v>
      </c>
      <c r="E2269" t="str">
        <f>+VLOOKUP(Precio_mayoristas_consumidores[[#This Row],[Producto]],Codigos_class_frutas[],2,0)</f>
        <v>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797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797</v>
      </c>
      <c r="E2271" t="str">
        <f>+VLOOKUP(Precio_mayoristas_consumidores[[#This Row],[Producto]],Codigos_class_frutas[],2,0)</f>
        <v>Frutos de hueso (carozo)</v>
      </c>
      <c r="F2271" t="s">
        <v>666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797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797</v>
      </c>
      <c r="E2273" t="str">
        <f>+VLOOKUP(Precio_mayoristas_consumidores[[#This Row],[Producto]],Codigos_class_frutas[],2,0)</f>
        <v>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797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798</v>
      </c>
      <c r="E2275" t="str">
        <f>+VLOOKUP(Precio_mayoristas_consumidores[[#This Row],[Producto]],Codigos_class_frutas[],2,0)</f>
        <v>Frutos de hueso (carozo)</v>
      </c>
      <c r="F2275" t="s">
        <v>703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798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798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798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798</v>
      </c>
      <c r="E2279" t="str">
        <f>+VLOOKUP(Precio_mayoristas_consumidores[[#This Row],[Producto]],Codigos_class_frutas[],2,0)</f>
        <v>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798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798</v>
      </c>
      <c r="E2281" t="str">
        <f>+VLOOKUP(Precio_mayoristas_consumidores[[#This Row],[Producto]],Codigos_class_frutas[],2,0)</f>
        <v>Frutos de hueso (carozo)</v>
      </c>
      <c r="F2281" t="s">
        <v>666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798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798</v>
      </c>
      <c r="E2283" t="str">
        <f>+VLOOKUP(Precio_mayoristas_consumidores[[#This Row],[Producto]],Codigos_class_frutas[],2,0)</f>
        <v>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798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797</v>
      </c>
      <c r="E2285" t="str">
        <f>+VLOOKUP(Precio_mayoristas_consumidores[[#This Row],[Producto]],Codigos_class_frutas[],2,0)</f>
        <v>Frutos de hueso (carozo)</v>
      </c>
      <c r="F2285" t="s">
        <v>703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797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797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797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797</v>
      </c>
      <c r="E2289" t="str">
        <f>+VLOOKUP(Precio_mayoristas_consumidores[[#This Row],[Producto]],Codigos_class_frutas[],2,0)</f>
        <v>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797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797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797</v>
      </c>
      <c r="E2292" t="str">
        <f>+VLOOKUP(Precio_mayoristas_consumidores[[#This Row],[Producto]],Codigos_class_frutas[],2,0)</f>
        <v>Frutos de hueso (carozo)</v>
      </c>
      <c r="F2292" t="s">
        <v>666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797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797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797</v>
      </c>
      <c r="E2295" t="str">
        <f>+VLOOKUP(Precio_mayoristas_consumidores[[#This Row],[Producto]],Codigos_class_frutas[],2,0)</f>
        <v>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797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798</v>
      </c>
      <c r="E2297" t="str">
        <f>+VLOOKUP(Precio_mayoristas_consumidores[[#This Row],[Producto]],Codigos_class_frutas[],2,0)</f>
        <v>Frutos de hueso (carozo)</v>
      </c>
      <c r="F2297" t="s">
        <v>703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798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798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798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798</v>
      </c>
      <c r="E2301" t="str">
        <f>+VLOOKUP(Precio_mayoristas_consumidores[[#This Row],[Producto]],Codigos_class_frutas[],2,0)</f>
        <v>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798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798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798</v>
      </c>
      <c r="E2304" t="str">
        <f>+VLOOKUP(Precio_mayoristas_consumidores[[#This Row],[Producto]],Codigos_class_frutas[],2,0)</f>
        <v>Frutos de hueso (carozo)</v>
      </c>
      <c r="F2304" t="s">
        <v>666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798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798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798</v>
      </c>
      <c r="E2307" t="str">
        <f>+VLOOKUP(Precio_mayoristas_consumidores[[#This Row],[Producto]],Codigos_class_frutas[],2,0)</f>
        <v>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798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797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797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797</v>
      </c>
      <c r="E2311" t="str">
        <f>+VLOOKUP(Precio_mayoristas_consumidores[[#This Row],[Producto]],Codigos_class_frutas[],2,0)</f>
        <v>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797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797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797</v>
      </c>
      <c r="E2314" t="str">
        <f>+VLOOKUP(Precio_mayoristas_consumidores[[#This Row],[Producto]],Codigos_class_frutas[],2,0)</f>
        <v>Frutos de hueso (carozo)</v>
      </c>
      <c r="F2314" t="s">
        <v>666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797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797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797</v>
      </c>
      <c r="E2317" t="str">
        <f>+VLOOKUP(Precio_mayoristas_consumidores[[#This Row],[Producto]],Codigos_class_frutas[],2,0)</f>
        <v>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797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798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798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798</v>
      </c>
      <c r="E2321" t="str">
        <f>+VLOOKUP(Precio_mayoristas_consumidores[[#This Row],[Producto]],Codigos_class_frutas[],2,0)</f>
        <v>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798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798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798</v>
      </c>
      <c r="E2324" t="str">
        <f>+VLOOKUP(Precio_mayoristas_consumidores[[#This Row],[Producto]],Codigos_class_frutas[],2,0)</f>
        <v>Frutos de hueso (carozo)</v>
      </c>
      <c r="F2324" t="s">
        <v>666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798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798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798</v>
      </c>
      <c r="E2327" t="str">
        <f>+VLOOKUP(Precio_mayoristas_consumidores[[#This Row],[Producto]],Codigos_class_frutas[],2,0)</f>
        <v>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798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797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797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797</v>
      </c>
      <c r="E2331" t="str">
        <f>+VLOOKUP(Precio_mayoristas_consumidores[[#This Row],[Producto]],Codigos_class_frutas[],2,0)</f>
        <v>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797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797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797</v>
      </c>
      <c r="E2334" t="str">
        <f>+VLOOKUP(Precio_mayoristas_consumidores[[#This Row],[Producto]],Codigos_class_frutas[],2,0)</f>
        <v>Frutos de hueso (carozo)</v>
      </c>
      <c r="F2334" t="s">
        <v>666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797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797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797</v>
      </c>
      <c r="E2337" t="str">
        <f>+VLOOKUP(Precio_mayoristas_consumidores[[#This Row],[Producto]],Codigos_class_frutas[],2,0)</f>
        <v>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797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798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798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798</v>
      </c>
      <c r="E2341" t="str">
        <f>+VLOOKUP(Precio_mayoristas_consumidores[[#This Row],[Producto]],Codigos_class_frutas[],2,0)</f>
        <v>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798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798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798</v>
      </c>
      <c r="E2344" t="str">
        <f>+VLOOKUP(Precio_mayoristas_consumidores[[#This Row],[Producto]],Codigos_class_frutas[],2,0)</f>
        <v>Frutos de hueso (carozo)</v>
      </c>
      <c r="F2344" t="s">
        <v>666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798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798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798</v>
      </c>
      <c r="E2347" t="str">
        <f>+VLOOKUP(Precio_mayoristas_consumidores[[#This Row],[Producto]],Codigos_class_frutas[],2,0)</f>
        <v>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798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797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797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797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797</v>
      </c>
      <c r="E2352" t="str">
        <f>+VLOOKUP(Precio_mayoristas_consumidores[[#This Row],[Producto]],Codigos_class_frutas[],2,0)</f>
        <v>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797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797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797</v>
      </c>
      <c r="E2355" t="str">
        <f>+VLOOKUP(Precio_mayoristas_consumidores[[#This Row],[Producto]],Codigos_class_frutas[],2,0)</f>
        <v>Frutos de hueso (carozo)</v>
      </c>
      <c r="F2355" t="s">
        <v>666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797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797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797</v>
      </c>
      <c r="E2358" t="str">
        <f>+VLOOKUP(Precio_mayoristas_consumidores[[#This Row],[Producto]],Codigos_class_frutas[],2,0)</f>
        <v>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797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798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798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798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798</v>
      </c>
      <c r="E2363" t="str">
        <f>+VLOOKUP(Precio_mayoristas_consumidores[[#This Row],[Producto]],Codigos_class_frutas[],2,0)</f>
        <v>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798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798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798</v>
      </c>
      <c r="E2366" t="str">
        <f>+VLOOKUP(Precio_mayoristas_consumidores[[#This Row],[Producto]],Codigos_class_frutas[],2,0)</f>
        <v>Frutos de hueso (carozo)</v>
      </c>
      <c r="F2366" t="s">
        <v>666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798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798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798</v>
      </c>
      <c r="E2369" t="str">
        <f>+VLOOKUP(Precio_mayoristas_consumidores[[#This Row],[Producto]],Codigos_class_frutas[],2,0)</f>
        <v>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798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797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797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797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797</v>
      </c>
      <c r="E2374" t="str">
        <f>+VLOOKUP(Precio_mayoristas_consumidores[[#This Row],[Producto]],Codigos_class_frutas[],2,0)</f>
        <v>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797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797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797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797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797</v>
      </c>
      <c r="E2379" t="str">
        <f>+VLOOKUP(Precio_mayoristas_consumidores[[#This Row],[Producto]],Codigos_class_frutas[],2,0)</f>
        <v>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797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798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798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798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798</v>
      </c>
      <c r="E2384" t="str">
        <f>+VLOOKUP(Precio_mayoristas_consumidores[[#This Row],[Producto]],Codigos_class_frutas[],2,0)</f>
        <v>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798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798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798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798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798</v>
      </c>
      <c r="E2389" t="str">
        <f>+VLOOKUP(Precio_mayoristas_consumidores[[#This Row],[Producto]],Codigos_class_frutas[],2,0)</f>
        <v>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798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797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797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797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797</v>
      </c>
      <c r="E2394" t="str">
        <f>+VLOOKUP(Precio_mayoristas_consumidores[[#This Row],[Producto]],Codigos_class_frutas[],2,0)</f>
        <v>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797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797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797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797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797</v>
      </c>
      <c r="E2399" t="str">
        <f>+VLOOKUP(Precio_mayoristas_consumidores[[#This Row],[Producto]],Codigos_class_frutas[],2,0)</f>
        <v>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797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798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798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798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798</v>
      </c>
      <c r="E2404" t="str">
        <f>+VLOOKUP(Precio_mayoristas_consumidores[[#This Row],[Producto]],Codigos_class_frutas[],2,0)</f>
        <v>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798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798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798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798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798</v>
      </c>
      <c r="E2409" t="str">
        <f>+VLOOKUP(Precio_mayoristas_consumidores[[#This Row],[Producto]],Codigos_class_frutas[],2,0)</f>
        <v>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798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797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797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797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797</v>
      </c>
      <c r="E2414" t="str">
        <f>+VLOOKUP(Precio_mayoristas_consumidores[[#This Row],[Producto]],Codigos_class_frutas[],2,0)</f>
        <v>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797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797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797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797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797</v>
      </c>
      <c r="E2419" t="str">
        <f>+VLOOKUP(Precio_mayoristas_consumidores[[#This Row],[Producto]],Codigos_class_frutas[],2,0)</f>
        <v>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797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798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798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798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798</v>
      </c>
      <c r="E2424" t="str">
        <f>+VLOOKUP(Precio_mayoristas_consumidores[[#This Row],[Producto]],Codigos_class_frutas[],2,0)</f>
        <v>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798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798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798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798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798</v>
      </c>
      <c r="E2429" t="str">
        <f>+VLOOKUP(Precio_mayoristas_consumidores[[#This Row],[Producto]],Codigos_class_frutas[],2,0)</f>
        <v>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798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797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797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797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797</v>
      </c>
      <c r="E2434" t="str">
        <f>+VLOOKUP(Precio_mayoristas_consumidores[[#This Row],[Producto]],Codigos_class_frutas[],2,0)</f>
        <v>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797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797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797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797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797</v>
      </c>
      <c r="E2439" t="str">
        <f>+VLOOKUP(Precio_mayoristas_consumidores[[#This Row],[Producto]],Codigos_class_frutas[],2,0)</f>
        <v>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798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798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798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798</v>
      </c>
      <c r="E2443" t="str">
        <f>+VLOOKUP(Precio_mayoristas_consumidores[[#This Row],[Producto]],Codigos_class_frutas[],2,0)</f>
        <v>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798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798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798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798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798</v>
      </c>
      <c r="E2448" t="str">
        <f>+VLOOKUP(Precio_mayoristas_consumidores[[#This Row],[Producto]],Codigos_class_frutas[],2,0)</f>
        <v>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797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797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797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797</v>
      </c>
      <c r="E2452" t="str">
        <f>+VLOOKUP(Precio_mayoristas_consumidores[[#This Row],[Producto]],Codigos_class_frutas[],2,0)</f>
        <v>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797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797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797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797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797</v>
      </c>
      <c r="E2457" t="str">
        <f>+VLOOKUP(Precio_mayoristas_consumidores[[#This Row],[Producto]],Codigos_class_frutas[],2,0)</f>
        <v>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798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798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798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798</v>
      </c>
      <c r="E2461" t="str">
        <f>+VLOOKUP(Precio_mayoristas_consumidores[[#This Row],[Producto]],Codigos_class_frutas[],2,0)</f>
        <v>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798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798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798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798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798</v>
      </c>
      <c r="E2466" t="str">
        <f>+VLOOKUP(Precio_mayoristas_consumidores[[#This Row],[Producto]],Codigos_class_frutas[],2,0)</f>
        <v>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797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797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797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797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797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797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797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797</v>
      </c>
      <c r="E2474" t="str">
        <f>+VLOOKUP(Precio_mayoristas_consumidores[[#This Row],[Producto]],Codigos_class_frutas[],2,0)</f>
        <v>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798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798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798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798</v>
      </c>
      <c r="E2478" t="str">
        <f>+VLOOKUP(Precio_mayoristas_consumidores[[#This Row],[Producto]],Codigos_class_frutas[],2,0)</f>
        <v>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798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798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798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798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798</v>
      </c>
      <c r="E2483" t="str">
        <f>+VLOOKUP(Precio_mayoristas_consumidores[[#This Row],[Producto]],Codigos_class_frutas[],2,0)</f>
        <v>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797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797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797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797</v>
      </c>
      <c r="E2487" t="str">
        <f>+VLOOKUP(Precio_mayoristas_consumidores[[#This Row],[Producto]],Codigos_class_frutas[],2,0)</f>
        <v>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797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797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797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797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797</v>
      </c>
      <c r="E2492" t="str">
        <f>+VLOOKUP(Precio_mayoristas_consumidores[[#This Row],[Producto]],Codigos_class_frutas[],2,0)</f>
        <v>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798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798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798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798</v>
      </c>
      <c r="E2496" t="str">
        <f>+VLOOKUP(Precio_mayoristas_consumidores[[#This Row],[Producto]],Codigos_class_frutas[],2,0)</f>
        <v>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798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798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798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798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798</v>
      </c>
      <c r="E2501" t="str">
        <f>+VLOOKUP(Precio_mayoristas_consumidores[[#This Row],[Producto]],Codigos_class_frutas[],2,0)</f>
        <v>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797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797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797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797</v>
      </c>
      <c r="E2505" t="str">
        <f>+VLOOKUP(Precio_mayoristas_consumidores[[#This Row],[Producto]],Codigos_class_frutas[],2,0)</f>
        <v>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797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797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797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797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797</v>
      </c>
      <c r="E2510" t="str">
        <f>+VLOOKUP(Precio_mayoristas_consumidores[[#This Row],[Producto]],Codigos_class_frutas[],2,0)</f>
        <v>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798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798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798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798</v>
      </c>
      <c r="E2514" t="str">
        <f>+VLOOKUP(Precio_mayoristas_consumidores[[#This Row],[Producto]],Codigos_class_frutas[],2,0)</f>
        <v>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798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798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798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798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798</v>
      </c>
      <c r="E2519" t="str">
        <f>+VLOOKUP(Precio_mayoristas_consumidores[[#This Row],[Producto]],Codigos_class_frutas[],2,0)</f>
        <v>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797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797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797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797</v>
      </c>
      <c r="E2523" t="str">
        <f>+VLOOKUP(Precio_mayoristas_consumidores[[#This Row],[Producto]],Codigos_class_frutas[],2,0)</f>
        <v>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797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797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797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797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797</v>
      </c>
      <c r="E2528" t="str">
        <f>+VLOOKUP(Precio_mayoristas_consumidores[[#This Row],[Producto]],Codigos_class_frutas[],2,0)</f>
        <v>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798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798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798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798</v>
      </c>
      <c r="E2532" t="str">
        <f>+VLOOKUP(Precio_mayoristas_consumidores[[#This Row],[Producto]],Codigos_class_frutas[],2,0)</f>
        <v>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798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798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798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798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798</v>
      </c>
      <c r="E2537" t="str">
        <f>+VLOOKUP(Precio_mayoristas_consumidores[[#This Row],[Producto]],Codigos_class_frutas[],2,0)</f>
        <v>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797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797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797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797</v>
      </c>
      <c r="E2541" t="str">
        <f>+VLOOKUP(Precio_mayoristas_consumidores[[#This Row],[Producto]],Codigos_class_frutas[],2,0)</f>
        <v>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797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797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797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797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797</v>
      </c>
      <c r="E2546" t="str">
        <f>+VLOOKUP(Precio_mayoristas_consumidores[[#This Row],[Producto]],Codigos_class_frutas[],2,0)</f>
        <v>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798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798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798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798</v>
      </c>
      <c r="E2550" t="str">
        <f>+VLOOKUP(Precio_mayoristas_consumidores[[#This Row],[Producto]],Codigos_class_frutas[],2,0)</f>
        <v>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798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798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798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798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798</v>
      </c>
      <c r="E2555" t="str">
        <f>+VLOOKUP(Precio_mayoristas_consumidores[[#This Row],[Producto]],Codigos_class_frutas[],2,0)</f>
        <v>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797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797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797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797</v>
      </c>
      <c r="E2559" t="str">
        <f>+VLOOKUP(Precio_mayoristas_consumidores[[#This Row],[Producto]],Codigos_class_frutas[],2,0)</f>
        <v>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797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797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797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797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797</v>
      </c>
      <c r="E2564" t="str">
        <f>+VLOOKUP(Precio_mayoristas_consumidores[[#This Row],[Producto]],Codigos_class_frutas[],2,0)</f>
        <v>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798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798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798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798</v>
      </c>
      <c r="E2568" t="str">
        <f>+VLOOKUP(Precio_mayoristas_consumidores[[#This Row],[Producto]],Codigos_class_frutas[],2,0)</f>
        <v>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798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798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798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798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798</v>
      </c>
      <c r="E2573" t="str">
        <f>+VLOOKUP(Precio_mayoristas_consumidores[[#This Row],[Producto]],Codigos_class_frutas[],2,0)</f>
        <v>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797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797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797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797</v>
      </c>
      <c r="E2577" t="str">
        <f>+VLOOKUP(Precio_mayoristas_consumidores[[#This Row],[Producto]],Codigos_class_frutas[],2,0)</f>
        <v>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797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797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797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797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797</v>
      </c>
      <c r="E2582" t="str">
        <f>+VLOOKUP(Precio_mayoristas_consumidores[[#This Row],[Producto]],Codigos_class_frutas[],2,0)</f>
        <v>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798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798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798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798</v>
      </c>
      <c r="E2586" t="str">
        <f>+VLOOKUP(Precio_mayoristas_consumidores[[#This Row],[Producto]],Codigos_class_frutas[],2,0)</f>
        <v>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798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798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798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798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798</v>
      </c>
      <c r="E2591" t="str">
        <f>+VLOOKUP(Precio_mayoristas_consumidores[[#This Row],[Producto]],Codigos_class_frutas[],2,0)</f>
        <v>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797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797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797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797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797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797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797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797</v>
      </c>
      <c r="E2599" t="str">
        <f>+VLOOKUP(Precio_mayoristas_consumidores[[#This Row],[Producto]],Codigos_class_frutas[],2,0)</f>
        <v>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798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798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798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798</v>
      </c>
      <c r="E2603" t="str">
        <f>+VLOOKUP(Precio_mayoristas_consumidores[[#This Row],[Producto]],Codigos_class_frutas[],2,0)</f>
        <v>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798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798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798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798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798</v>
      </c>
      <c r="E2608" t="str">
        <f>+VLOOKUP(Precio_mayoristas_consumidores[[#This Row],[Producto]],Codigos_class_frutas[],2,0)</f>
        <v>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797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797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797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797</v>
      </c>
      <c r="E2612" t="str">
        <f>+VLOOKUP(Precio_mayoristas_consumidores[[#This Row],[Producto]],Codigos_class_frutas[],2,0)</f>
        <v>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797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797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797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797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797</v>
      </c>
      <c r="E2617" t="str">
        <f>+VLOOKUP(Precio_mayoristas_consumidores[[#This Row],[Producto]],Codigos_class_frutas[],2,0)</f>
        <v>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798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798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798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798</v>
      </c>
      <c r="E2621" t="str">
        <f>+VLOOKUP(Precio_mayoristas_consumidores[[#This Row],[Producto]],Codigos_class_frutas[],2,0)</f>
        <v>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798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798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798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798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798</v>
      </c>
      <c r="E2626" t="str">
        <f>+VLOOKUP(Precio_mayoristas_consumidores[[#This Row],[Producto]],Codigos_class_frutas[],2,0)</f>
        <v>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797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797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797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797</v>
      </c>
      <c r="E2630" t="str">
        <f>+VLOOKUP(Precio_mayoristas_consumidores[[#This Row],[Producto]],Codigos_class_frutas[],2,0)</f>
        <v>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797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797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797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797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797</v>
      </c>
      <c r="E2635" t="str">
        <f>+VLOOKUP(Precio_mayoristas_consumidores[[#This Row],[Producto]],Codigos_class_frutas[],2,0)</f>
        <v>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798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798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798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798</v>
      </c>
      <c r="E2639" t="str">
        <f>+VLOOKUP(Precio_mayoristas_consumidores[[#This Row],[Producto]],Codigos_class_frutas[],2,0)</f>
        <v>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798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798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798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798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798</v>
      </c>
      <c r="E2644" t="str">
        <f>+VLOOKUP(Precio_mayoristas_consumidores[[#This Row],[Producto]],Codigos_class_frutas[],2,0)</f>
        <v>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797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797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797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797</v>
      </c>
      <c r="E2648" t="str">
        <f>+VLOOKUP(Precio_mayoristas_consumidores[[#This Row],[Producto]],Codigos_class_frutas[],2,0)</f>
        <v>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797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797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797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797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797</v>
      </c>
      <c r="E2653" t="str">
        <f>+VLOOKUP(Precio_mayoristas_consumidores[[#This Row],[Producto]],Codigos_class_frutas[],2,0)</f>
        <v>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798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798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798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798</v>
      </c>
      <c r="E2657" t="str">
        <f>+VLOOKUP(Precio_mayoristas_consumidores[[#This Row],[Producto]],Codigos_class_frutas[],2,0)</f>
        <v>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798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798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798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798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798</v>
      </c>
      <c r="E2662" t="str">
        <f>+VLOOKUP(Precio_mayoristas_consumidores[[#This Row],[Producto]],Codigos_class_frutas[],2,0)</f>
        <v>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797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797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797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797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797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797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797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797</v>
      </c>
      <c r="E2670" t="str">
        <f>+VLOOKUP(Precio_mayoristas_consumidores[[#This Row],[Producto]],Codigos_class_frutas[],2,0)</f>
        <v>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798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798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798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798</v>
      </c>
      <c r="E2674" t="str">
        <f>+VLOOKUP(Precio_mayoristas_consumidores[[#This Row],[Producto]],Codigos_class_frutas[],2,0)</f>
        <v>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798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798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798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798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798</v>
      </c>
      <c r="E2679" t="str">
        <f>+VLOOKUP(Precio_mayoristas_consumidores[[#This Row],[Producto]],Codigos_class_frutas[],2,0)</f>
        <v>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797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797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797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797</v>
      </c>
      <c r="E2683" t="str">
        <f>+VLOOKUP(Precio_mayoristas_consumidores[[#This Row],[Producto]],Codigos_class_frutas[],2,0)</f>
        <v>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797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797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797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797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797</v>
      </c>
      <c r="E2688" t="str">
        <f>+VLOOKUP(Precio_mayoristas_consumidores[[#This Row],[Producto]],Codigos_class_frutas[],2,0)</f>
        <v>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798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798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798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798</v>
      </c>
      <c r="E2692" t="str">
        <f>+VLOOKUP(Precio_mayoristas_consumidores[[#This Row],[Producto]],Codigos_class_frutas[],2,0)</f>
        <v>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798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798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798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798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798</v>
      </c>
      <c r="E2697" t="str">
        <f>+VLOOKUP(Precio_mayoristas_consumidores[[#This Row],[Producto]],Codigos_class_frutas[],2,0)</f>
        <v>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797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797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797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797</v>
      </c>
      <c r="E2701" t="str">
        <f>+VLOOKUP(Precio_mayoristas_consumidores[[#This Row],[Producto]],Codigos_class_frutas[],2,0)</f>
        <v>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797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797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797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797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797</v>
      </c>
      <c r="E2706" t="str">
        <f>+VLOOKUP(Precio_mayoristas_consumidores[[#This Row],[Producto]],Codigos_class_frutas[],2,0)</f>
        <v>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798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798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798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798</v>
      </c>
      <c r="E2710" t="str">
        <f>+VLOOKUP(Precio_mayoristas_consumidores[[#This Row],[Producto]],Codigos_class_frutas[],2,0)</f>
        <v>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798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798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798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798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798</v>
      </c>
      <c r="E2715" t="str">
        <f>+VLOOKUP(Precio_mayoristas_consumidores[[#This Row],[Producto]],Codigos_class_frutas[],2,0)</f>
        <v>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797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797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797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797</v>
      </c>
      <c r="E2719" t="str">
        <f>+VLOOKUP(Precio_mayoristas_consumidores[[#This Row],[Producto]],Codigos_class_frutas[],2,0)</f>
        <v>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797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797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797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797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797</v>
      </c>
      <c r="E2724" t="str">
        <f>+VLOOKUP(Precio_mayoristas_consumidores[[#This Row],[Producto]],Codigos_class_frutas[],2,0)</f>
        <v>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798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798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798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798</v>
      </c>
      <c r="E2728" t="str">
        <f>+VLOOKUP(Precio_mayoristas_consumidores[[#This Row],[Producto]],Codigos_class_frutas[],2,0)</f>
        <v>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798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798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798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798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798</v>
      </c>
      <c r="E2733" t="str">
        <f>+VLOOKUP(Precio_mayoristas_consumidores[[#This Row],[Producto]],Codigos_class_frutas[],2,0)</f>
        <v>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797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797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797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797</v>
      </c>
      <c r="E2737" t="str">
        <f>+VLOOKUP(Precio_mayoristas_consumidores[[#This Row],[Producto]],Codigos_class_frutas[],2,0)</f>
        <v>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797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797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797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797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797</v>
      </c>
      <c r="E2742" t="str">
        <f>+VLOOKUP(Precio_mayoristas_consumidores[[#This Row],[Producto]],Codigos_class_frutas[],2,0)</f>
        <v>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798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798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798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798</v>
      </c>
      <c r="E2746" t="str">
        <f>+VLOOKUP(Precio_mayoristas_consumidores[[#This Row],[Producto]],Codigos_class_frutas[],2,0)</f>
        <v>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798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798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798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798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798</v>
      </c>
      <c r="E2751" t="str">
        <f>+VLOOKUP(Precio_mayoristas_consumidores[[#This Row],[Producto]],Codigos_class_frutas[],2,0)</f>
        <v>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797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797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797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797</v>
      </c>
      <c r="E2755" t="str">
        <f>+VLOOKUP(Precio_mayoristas_consumidores[[#This Row],[Producto]],Codigos_class_frutas[],2,0)</f>
        <v>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797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797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797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797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797</v>
      </c>
      <c r="E2760" t="str">
        <f>+VLOOKUP(Precio_mayoristas_consumidores[[#This Row],[Producto]],Codigos_class_frutas[],2,0)</f>
        <v>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798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798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798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798</v>
      </c>
      <c r="E2764" t="str">
        <f>+VLOOKUP(Precio_mayoristas_consumidores[[#This Row],[Producto]],Codigos_class_frutas[],2,0)</f>
        <v>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798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798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798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798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798</v>
      </c>
      <c r="E2769" t="str">
        <f>+VLOOKUP(Precio_mayoristas_consumidores[[#This Row],[Producto]],Codigos_class_frutas[],2,0)</f>
        <v>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797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797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797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797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797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797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797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797</v>
      </c>
      <c r="E2777" t="str">
        <f>+VLOOKUP(Precio_mayoristas_consumidores[[#This Row],[Producto]],Codigos_class_frutas[],2,0)</f>
        <v>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798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798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798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798</v>
      </c>
      <c r="E2781" t="str">
        <f>+VLOOKUP(Precio_mayoristas_consumidores[[#This Row],[Producto]],Codigos_class_frutas[],2,0)</f>
        <v>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798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798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798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798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798</v>
      </c>
      <c r="E2786" t="str">
        <f>+VLOOKUP(Precio_mayoristas_consumidores[[#This Row],[Producto]],Codigos_class_frutas[],2,0)</f>
        <v>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797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797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797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797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797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797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797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797</v>
      </c>
      <c r="E2794" t="str">
        <f>+VLOOKUP(Precio_mayoristas_consumidores[[#This Row],[Producto]],Codigos_class_frutas[],2,0)</f>
        <v>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798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798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798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798</v>
      </c>
      <c r="E2798" t="str">
        <f>+VLOOKUP(Precio_mayoristas_consumidores[[#This Row],[Producto]],Codigos_class_frutas[],2,0)</f>
        <v>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798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798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798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798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798</v>
      </c>
      <c r="E2803" t="str">
        <f>+VLOOKUP(Precio_mayoristas_consumidores[[#This Row],[Producto]],Codigos_class_frutas[],2,0)</f>
        <v>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797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797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797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797</v>
      </c>
      <c r="E2807" t="str">
        <f>+VLOOKUP(Precio_mayoristas_consumidores[[#This Row],[Producto]],Codigos_class_frutas[],2,0)</f>
        <v>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797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797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797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797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797</v>
      </c>
      <c r="E2812" t="str">
        <f>+VLOOKUP(Precio_mayoristas_consumidores[[#This Row],[Producto]],Codigos_class_frutas[],2,0)</f>
        <v>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798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798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798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798</v>
      </c>
      <c r="E2816" t="str">
        <f>+VLOOKUP(Precio_mayoristas_consumidores[[#This Row],[Producto]],Codigos_class_frutas[],2,0)</f>
        <v>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798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798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798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798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798</v>
      </c>
      <c r="E2821" t="str">
        <f>+VLOOKUP(Precio_mayoristas_consumidores[[#This Row],[Producto]],Codigos_class_frutas[],2,0)</f>
        <v>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797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797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797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797</v>
      </c>
      <c r="E2825" t="str">
        <f>+VLOOKUP(Precio_mayoristas_consumidores[[#This Row],[Producto]],Codigos_class_frutas[],2,0)</f>
        <v>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797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797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797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797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797</v>
      </c>
      <c r="E2830" t="str">
        <f>+VLOOKUP(Precio_mayoristas_consumidores[[#This Row],[Producto]],Codigos_class_frutas[],2,0)</f>
        <v>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798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798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798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798</v>
      </c>
      <c r="E2834" t="str">
        <f>+VLOOKUP(Precio_mayoristas_consumidores[[#This Row],[Producto]],Codigos_class_frutas[],2,0)</f>
        <v>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798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798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798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798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798</v>
      </c>
      <c r="E2839" t="str">
        <f>+VLOOKUP(Precio_mayoristas_consumidores[[#This Row],[Producto]],Codigos_class_frutas[],2,0)</f>
        <v>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797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797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797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797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797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797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797</v>
      </c>
      <c r="E2846" t="str">
        <f>+VLOOKUP(Precio_mayoristas_consumidores[[#This Row],[Producto]],Codigos_class_frutas[],2,0)</f>
        <v>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797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797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797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797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797</v>
      </c>
      <c r="E2851" t="str">
        <f>+VLOOKUP(Precio_mayoristas_consumidores[[#This Row],[Producto]],Codigos_class_frutas[],2,0)</f>
        <v>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798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798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798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798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798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798</v>
      </c>
      <c r="E2857" t="str">
        <f>+VLOOKUP(Precio_mayoristas_consumidores[[#This Row],[Producto]],Codigos_class_frutas[],2,0)</f>
        <v>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798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798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798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798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798</v>
      </c>
      <c r="E2862" t="str">
        <f>+VLOOKUP(Precio_mayoristas_consumidores[[#This Row],[Producto]],Codigos_class_frutas[],2,0)</f>
        <v>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797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797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797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797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797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797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797</v>
      </c>
      <c r="E2869" t="str">
        <f>+VLOOKUP(Precio_mayoristas_consumidores[[#This Row],[Producto]],Codigos_class_frutas[],2,0)</f>
        <v>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797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797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797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797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797</v>
      </c>
      <c r="E2874" t="str">
        <f>+VLOOKUP(Precio_mayoristas_consumidores[[#This Row],[Producto]],Codigos_class_frutas[],2,0)</f>
        <v>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798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798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798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798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798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798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798</v>
      </c>
      <c r="E2881" t="str">
        <f>+VLOOKUP(Precio_mayoristas_consumidores[[#This Row],[Producto]],Codigos_class_frutas[],2,0)</f>
        <v>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798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798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798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798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798</v>
      </c>
      <c r="E2886" t="str">
        <f>+VLOOKUP(Precio_mayoristas_consumidores[[#This Row],[Producto]],Codigos_class_frutas[],2,0)</f>
        <v>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797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797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797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797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797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797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797</v>
      </c>
      <c r="E2893" t="str">
        <f>+VLOOKUP(Precio_mayoristas_consumidores[[#This Row],[Producto]],Codigos_class_frutas[],2,0)</f>
        <v>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797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797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797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797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797</v>
      </c>
      <c r="E2898" t="str">
        <f>+VLOOKUP(Precio_mayoristas_consumidores[[#This Row],[Producto]],Codigos_class_frutas[],2,0)</f>
        <v>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798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798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798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798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798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798</v>
      </c>
      <c r="E2904" t="str">
        <f>+VLOOKUP(Precio_mayoristas_consumidores[[#This Row],[Producto]],Codigos_class_frutas[],2,0)</f>
        <v>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798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798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798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798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798</v>
      </c>
      <c r="E2909" t="str">
        <f>+VLOOKUP(Precio_mayoristas_consumidores[[#This Row],[Producto]],Codigos_class_frutas[],2,0)</f>
        <v>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797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797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797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797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797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797</v>
      </c>
      <c r="E2915" t="str">
        <f>+VLOOKUP(Precio_mayoristas_consumidores[[#This Row],[Producto]],Codigos_class_frutas[],2,0)</f>
        <v>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797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797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797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797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797</v>
      </c>
      <c r="E2920" t="str">
        <f>+VLOOKUP(Precio_mayoristas_consumidores[[#This Row],[Producto]],Codigos_class_frutas[],2,0)</f>
        <v>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798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798</v>
      </c>
      <c r="E2922" t="e">
        <f>+VLOOKUP(Precio_mayoristas_consumidores[[#This Row],[Producto]],Codigos_class_frutas[],2,0)</f>
        <v>#N/A</v>
      </c>
      <c r="F2922" t="s">
        <v>800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798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798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798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798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798</v>
      </c>
      <c r="E2927" t="str">
        <f>+VLOOKUP(Precio_mayoristas_consumidores[[#This Row],[Producto]],Codigos_class_frutas[],2,0)</f>
        <v>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798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798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798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798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798</v>
      </c>
      <c r="E2932" t="str">
        <f>+VLOOKUP(Precio_mayoristas_consumidores[[#This Row],[Producto]],Codigos_class_frutas[],2,0)</f>
        <v>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797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797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797</v>
      </c>
      <c r="E2935" t="e">
        <f>+VLOOKUP(Precio_mayoristas_consumidores[[#This Row],[Producto]],Codigos_class_frutas[],2,0)</f>
        <v>#N/A</v>
      </c>
      <c r="F2935" t="s">
        <v>800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797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797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797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797</v>
      </c>
      <c r="E2939" t="str">
        <f>+VLOOKUP(Precio_mayoristas_consumidores[[#This Row],[Producto]],Codigos_class_frutas[],2,0)</f>
        <v>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797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797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797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797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797</v>
      </c>
      <c r="E2944" t="str">
        <f>+VLOOKUP(Precio_mayoristas_consumidores[[#This Row],[Producto]],Codigos_class_frutas[],2,0)</f>
        <v>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798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798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798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798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798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798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798</v>
      </c>
      <c r="E2951" t="str">
        <f>+VLOOKUP(Precio_mayoristas_consumidores[[#This Row],[Producto]],Codigos_class_frutas[],2,0)</f>
        <v>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798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798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798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798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798</v>
      </c>
      <c r="E2956" t="str">
        <f>+VLOOKUP(Precio_mayoristas_consumidores[[#This Row],[Producto]],Codigos_class_frutas[],2,0)</f>
        <v>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797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797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797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797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797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797</v>
      </c>
      <c r="E2962" t="str">
        <f>+VLOOKUP(Precio_mayoristas_consumidores[[#This Row],[Producto]],Codigos_class_frutas[],2,0)</f>
        <v>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797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797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797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797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797</v>
      </c>
      <c r="E2967" t="str">
        <f>+VLOOKUP(Precio_mayoristas_consumidores[[#This Row],[Producto]],Codigos_class_frutas[],2,0)</f>
        <v>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798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798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798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798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798</v>
      </c>
      <c r="E2972" t="str">
        <f>+VLOOKUP(Precio_mayoristas_consumidores[[#This Row],[Producto]],Codigos_class_frutas[],2,0)</f>
        <v>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798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798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798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798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798</v>
      </c>
      <c r="E2977" t="str">
        <f>+VLOOKUP(Precio_mayoristas_consumidores[[#This Row],[Producto]],Codigos_class_frutas[],2,0)</f>
        <v>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797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797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797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797</v>
      </c>
      <c r="E2981" t="str">
        <f>+VLOOKUP(Precio_mayoristas_consumidores[[#This Row],[Producto]],Codigos_class_frutas[],2,0)</f>
        <v>Frutos de hueso (carozo)</v>
      </c>
      <c r="F2981" t="s">
        <v>670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797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797</v>
      </c>
      <c r="E2983" t="e">
        <f>+VLOOKUP(Precio_mayoristas_consumidores[[#This Row],[Producto]],Codigos_class_frutas[],2,0)</f>
        <v>#N/A</v>
      </c>
      <c r="F2983" t="s">
        <v>800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797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797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797</v>
      </c>
      <c r="E2986" t="str">
        <f>+VLOOKUP(Precio_mayoristas_consumidores[[#This Row],[Producto]],Codigos_class_frutas[],2,0)</f>
        <v>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797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797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797</v>
      </c>
      <c r="E2989" t="str">
        <f>+VLOOKUP(Precio_mayoristas_consumidores[[#This Row],[Producto]],Codigos_class_frutas[],2,0)</f>
        <v>Frutos de hueso (carozo)</v>
      </c>
      <c r="F2989" t="s">
        <v>666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797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797</v>
      </c>
      <c r="E2991" t="str">
        <f>+VLOOKUP(Precio_mayoristas_consumidores[[#This Row],[Producto]],Codigos_class_frutas[],2,0)</f>
        <v>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798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798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798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798</v>
      </c>
      <c r="E2995" t="str">
        <f>+VLOOKUP(Precio_mayoristas_consumidores[[#This Row],[Producto]],Codigos_class_frutas[],2,0)</f>
        <v>Frutos de hueso (carozo)</v>
      </c>
      <c r="F2995" t="s">
        <v>670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798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798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798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798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798</v>
      </c>
      <c r="E3000" t="str">
        <f>+VLOOKUP(Precio_mayoristas_consumidores[[#This Row],[Producto]],Codigos_class_frutas[],2,0)</f>
        <v>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798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798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798</v>
      </c>
      <c r="E3003" t="str">
        <f>+VLOOKUP(Precio_mayoristas_consumidores[[#This Row],[Producto]],Codigos_class_frutas[],2,0)</f>
        <v>Frutos de hueso (carozo)</v>
      </c>
      <c r="F3003" t="s">
        <v>666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798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798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798</v>
      </c>
      <c r="E3006" t="str">
        <f>+VLOOKUP(Precio_mayoristas_consumidores[[#This Row],[Producto]],Codigos_class_frutas[],2,0)</f>
        <v>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797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797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797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797</v>
      </c>
      <c r="E3010" t="str">
        <f>+VLOOKUP(Precio_mayoristas_consumidores[[#This Row],[Producto]],Codigos_class_frutas[],2,0)</f>
        <v>Frutos de hueso (carozo)</v>
      </c>
      <c r="F3010" t="s">
        <v>670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797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797</v>
      </c>
      <c r="E3012" t="e">
        <f>+VLOOKUP(Precio_mayoristas_consumidores[[#This Row],[Producto]],Codigos_class_frutas[],2,0)</f>
        <v>#N/A</v>
      </c>
      <c r="F3012" t="s">
        <v>800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797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797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797</v>
      </c>
      <c r="E3015" t="str">
        <f>+VLOOKUP(Precio_mayoristas_consumidores[[#This Row],[Producto]],Codigos_class_frutas[],2,0)</f>
        <v>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797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797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797</v>
      </c>
      <c r="E3018" t="str">
        <f>+VLOOKUP(Precio_mayoristas_consumidores[[#This Row],[Producto]],Codigos_class_frutas[],2,0)</f>
        <v>Frutos de hueso (carozo)</v>
      </c>
      <c r="F3018" t="s">
        <v>666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797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797</v>
      </c>
      <c r="E3020" t="str">
        <f>+VLOOKUP(Precio_mayoristas_consumidores[[#This Row],[Producto]],Codigos_class_frutas[],2,0)</f>
        <v>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798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798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798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798</v>
      </c>
      <c r="E3024" t="str">
        <f>+VLOOKUP(Precio_mayoristas_consumidores[[#This Row],[Producto]],Codigos_class_frutas[],2,0)</f>
        <v>Frutos de hueso (carozo)</v>
      </c>
      <c r="F3024" t="s">
        <v>670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798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798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798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798</v>
      </c>
      <c r="E3028" t="str">
        <f>+VLOOKUP(Precio_mayoristas_consumidores[[#This Row],[Producto]],Codigos_class_frutas[],2,0)</f>
        <v>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798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798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798</v>
      </c>
      <c r="E3031" t="str">
        <f>+VLOOKUP(Precio_mayoristas_consumidores[[#This Row],[Producto]],Codigos_class_frutas[],2,0)</f>
        <v>Frutos de hueso (carozo)</v>
      </c>
      <c r="F3031" t="s">
        <v>666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798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798</v>
      </c>
      <c r="E3033" t="str">
        <f>+VLOOKUP(Precio_mayoristas_consumidores[[#This Row],[Producto]],Codigos_class_frutas[],2,0)</f>
        <v>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797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797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797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797</v>
      </c>
      <c r="E3037" t="str">
        <f>+VLOOKUP(Precio_mayoristas_consumidores[[#This Row],[Producto]],Codigos_class_frutas[],2,0)</f>
        <v>Frutos de hueso (carozo)</v>
      </c>
      <c r="F3037" t="s">
        <v>670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797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797</v>
      </c>
      <c r="E3039" t="e">
        <f>+VLOOKUP(Precio_mayoristas_consumidores[[#This Row],[Producto]],Codigos_class_frutas[],2,0)</f>
        <v>#N/A</v>
      </c>
      <c r="F3039" t="s">
        <v>800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797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797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797</v>
      </c>
      <c r="E3042" t="str">
        <f>+VLOOKUP(Precio_mayoristas_consumidores[[#This Row],[Producto]],Codigos_class_frutas[],2,0)</f>
        <v>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797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797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797</v>
      </c>
      <c r="E3045" t="str">
        <f>+VLOOKUP(Precio_mayoristas_consumidores[[#This Row],[Producto]],Codigos_class_frutas[],2,0)</f>
        <v>Frutos de hueso (carozo)</v>
      </c>
      <c r="F3045" t="s">
        <v>666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797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797</v>
      </c>
      <c r="E3047" t="str">
        <f>+VLOOKUP(Precio_mayoristas_consumidores[[#This Row],[Producto]],Codigos_class_frutas[],2,0)</f>
        <v>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798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798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798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798</v>
      </c>
      <c r="E3051" t="str">
        <f>+VLOOKUP(Precio_mayoristas_consumidores[[#This Row],[Producto]],Codigos_class_frutas[],2,0)</f>
        <v>Frutos de hueso (carozo)</v>
      </c>
      <c r="F3051" t="s">
        <v>670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798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798</v>
      </c>
      <c r="E3053" t="e">
        <f>+VLOOKUP(Precio_mayoristas_consumidores[[#This Row],[Producto]],Codigos_class_frutas[],2,0)</f>
        <v>#N/A</v>
      </c>
      <c r="F3053" t="s">
        <v>800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798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798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798</v>
      </c>
      <c r="E3056" t="str">
        <f>+VLOOKUP(Precio_mayoristas_consumidores[[#This Row],[Producto]],Codigos_class_frutas[],2,0)</f>
        <v>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798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798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798</v>
      </c>
      <c r="E3059" t="str">
        <f>+VLOOKUP(Precio_mayoristas_consumidores[[#This Row],[Producto]],Codigos_class_frutas[],2,0)</f>
        <v>Frutos de hueso (carozo)</v>
      </c>
      <c r="F3059" t="s">
        <v>666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798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798</v>
      </c>
      <c r="E3061" t="str">
        <f>+VLOOKUP(Precio_mayoristas_consumidores[[#This Row],[Producto]],Codigos_class_frutas[],2,0)</f>
        <v>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797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797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797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797</v>
      </c>
      <c r="E3065" t="str">
        <f>+VLOOKUP(Precio_mayoristas_consumidores[[#This Row],[Producto]],Codigos_class_frutas[],2,0)</f>
        <v>Frutos de hueso (carozo)</v>
      </c>
      <c r="F3065" t="s">
        <v>670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797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797</v>
      </c>
      <c r="E3067" t="e">
        <f>+VLOOKUP(Precio_mayoristas_consumidores[[#This Row],[Producto]],Codigos_class_frutas[],2,0)</f>
        <v>#N/A</v>
      </c>
      <c r="F3067" t="s">
        <v>800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797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797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797</v>
      </c>
      <c r="E3070" t="str">
        <f>+VLOOKUP(Precio_mayoristas_consumidores[[#This Row],[Producto]],Codigos_class_frutas[],2,0)</f>
        <v>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797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797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797</v>
      </c>
      <c r="E3073" t="str">
        <f>+VLOOKUP(Precio_mayoristas_consumidores[[#This Row],[Producto]],Codigos_class_frutas[],2,0)</f>
        <v>Frutos de hueso (carozo)</v>
      </c>
      <c r="F3073" t="s">
        <v>666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797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797</v>
      </c>
      <c r="E3075" t="str">
        <f>+VLOOKUP(Precio_mayoristas_consumidores[[#This Row],[Producto]],Codigos_class_frutas[],2,0)</f>
        <v>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798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798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798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798</v>
      </c>
      <c r="E3079" t="str">
        <f>+VLOOKUP(Precio_mayoristas_consumidores[[#This Row],[Producto]],Codigos_class_frutas[],2,0)</f>
        <v>Frutos de hueso (carozo)</v>
      </c>
      <c r="F3079" t="s">
        <v>670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798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798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798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798</v>
      </c>
      <c r="E3083" t="str">
        <f>+VLOOKUP(Precio_mayoristas_consumidores[[#This Row],[Producto]],Codigos_class_frutas[],2,0)</f>
        <v>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798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798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798</v>
      </c>
      <c r="E3086" t="str">
        <f>+VLOOKUP(Precio_mayoristas_consumidores[[#This Row],[Producto]],Codigos_class_frutas[],2,0)</f>
        <v>Frutos de hueso (carozo)</v>
      </c>
      <c r="F3086" t="s">
        <v>666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798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798</v>
      </c>
      <c r="E3088" t="str">
        <f>+VLOOKUP(Precio_mayoristas_consumidores[[#This Row],[Producto]],Codigos_class_frutas[],2,0)</f>
        <v>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797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797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797</v>
      </c>
      <c r="E3091" t="str">
        <f>+VLOOKUP(Precio_mayoristas_consumidores[[#This Row],[Producto]],Codigos_class_frutas[],2,0)</f>
        <v>Frutos de hueso (carozo)</v>
      </c>
      <c r="F3091" t="s">
        <v>703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797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797</v>
      </c>
      <c r="E3093" t="e">
        <f>+VLOOKUP(Precio_mayoristas_consumidores[[#This Row],[Producto]],Codigos_class_frutas[],2,0)</f>
        <v>#N/A</v>
      </c>
      <c r="F3093" t="s">
        <v>800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797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797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797</v>
      </c>
      <c r="E3096" t="str">
        <f>+VLOOKUP(Precio_mayoristas_consumidores[[#This Row],[Producto]],Codigos_class_frutas[],2,0)</f>
        <v>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797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797</v>
      </c>
      <c r="E3098" t="str">
        <f>+VLOOKUP(Precio_mayoristas_consumidores[[#This Row],[Producto]],Codigos_class_frutas[],2,0)</f>
        <v>Frutos de hueso (carozo)</v>
      </c>
      <c r="F3098" t="s">
        <v>666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797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797</v>
      </c>
      <c r="E3100" t="str">
        <f>+VLOOKUP(Precio_mayoristas_consumidores[[#This Row],[Producto]],Codigos_class_frutas[],2,0)</f>
        <v>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797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798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798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798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798</v>
      </c>
      <c r="E3105" t="str">
        <f>+VLOOKUP(Precio_mayoristas_consumidores[[#This Row],[Producto]],Codigos_class_frutas[],2,0)</f>
        <v>Frutos de hueso (carozo)</v>
      </c>
      <c r="F3105" t="s">
        <v>703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798</v>
      </c>
      <c r="E3106" t="str">
        <f>+VLOOKUP(Precio_mayoristas_consumidores[[#This Row],[Producto]],Codigos_class_frutas[],2,0)</f>
        <v>Frutos de hueso (carozo)</v>
      </c>
      <c r="F3106" t="s">
        <v>670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798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798</v>
      </c>
      <c r="E3108" t="e">
        <f>+VLOOKUP(Precio_mayoristas_consumidores[[#This Row],[Producto]],Codigos_class_frutas[],2,0)</f>
        <v>#N/A</v>
      </c>
      <c r="F3108" t="s">
        <v>800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798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798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798</v>
      </c>
      <c r="E3111" t="str">
        <f>+VLOOKUP(Precio_mayoristas_consumidores[[#This Row],[Producto]],Codigos_class_frutas[],2,0)</f>
        <v>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798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798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798</v>
      </c>
      <c r="E3114" t="str">
        <f>+VLOOKUP(Precio_mayoristas_consumidores[[#This Row],[Producto]],Codigos_class_frutas[],2,0)</f>
        <v>Frutos de hueso (carozo)</v>
      </c>
      <c r="F3114" t="s">
        <v>666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798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798</v>
      </c>
      <c r="E3116" t="str">
        <f>+VLOOKUP(Precio_mayoristas_consumidores[[#This Row],[Producto]],Codigos_class_frutas[],2,0)</f>
        <v>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798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797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797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797</v>
      </c>
      <c r="E3120" t="str">
        <f>+VLOOKUP(Precio_mayoristas_consumidores[[#This Row],[Producto]],Codigos_class_frutas[],2,0)</f>
        <v>Frutos de hueso (carozo)</v>
      </c>
      <c r="F3120" t="s">
        <v>703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797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797</v>
      </c>
      <c r="E3122" t="e">
        <f>+VLOOKUP(Precio_mayoristas_consumidores[[#This Row],[Producto]],Codigos_class_frutas[],2,0)</f>
        <v>#N/A</v>
      </c>
      <c r="F3122" t="s">
        <v>800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797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797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797</v>
      </c>
      <c r="E3125" t="str">
        <f>+VLOOKUP(Precio_mayoristas_consumidores[[#This Row],[Producto]],Codigos_class_frutas[],2,0)</f>
        <v>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797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797</v>
      </c>
      <c r="E3127" t="str">
        <f>+VLOOKUP(Precio_mayoristas_consumidores[[#This Row],[Producto]],Codigos_class_frutas[],2,0)</f>
        <v>Frutos de hueso (carozo)</v>
      </c>
      <c r="F3127" t="s">
        <v>666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797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797</v>
      </c>
      <c r="E3129" t="str">
        <f>+VLOOKUP(Precio_mayoristas_consumidores[[#This Row],[Producto]],Codigos_class_frutas[],2,0)</f>
        <v>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797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798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798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798</v>
      </c>
      <c r="E3133" t="str">
        <f>+VLOOKUP(Precio_mayoristas_consumidores[[#This Row],[Producto]],Codigos_class_frutas[],2,0)</f>
        <v>Frutos de hueso (carozo)</v>
      </c>
      <c r="F3133" t="s">
        <v>703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798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798</v>
      </c>
      <c r="E3135" t="e">
        <f>+VLOOKUP(Precio_mayoristas_consumidores[[#This Row],[Producto]],Codigos_class_frutas[],2,0)</f>
        <v>#N/A</v>
      </c>
      <c r="F3135" t="s">
        <v>800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798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798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798</v>
      </c>
      <c r="E3138" t="str">
        <f>+VLOOKUP(Precio_mayoristas_consumidores[[#This Row],[Producto]],Codigos_class_frutas[],2,0)</f>
        <v>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798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798</v>
      </c>
      <c r="E3140" t="str">
        <f>+VLOOKUP(Precio_mayoristas_consumidores[[#This Row],[Producto]],Codigos_class_frutas[],2,0)</f>
        <v>Frutos de hueso (carozo)</v>
      </c>
      <c r="F3140" t="s">
        <v>666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798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798</v>
      </c>
      <c r="E3142" t="str">
        <f>+VLOOKUP(Precio_mayoristas_consumidores[[#This Row],[Producto]],Codigos_class_frutas[],2,0)</f>
        <v>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798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797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797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797</v>
      </c>
      <c r="E3146" t="str">
        <f>+VLOOKUP(Precio_mayoristas_consumidores[[#This Row],[Producto]],Codigos_class_frutas[],2,0)</f>
        <v>Frutos de hueso (carozo)</v>
      </c>
      <c r="F3146" t="s">
        <v>703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797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797</v>
      </c>
      <c r="E3148" t="e">
        <f>+VLOOKUP(Precio_mayoristas_consumidores[[#This Row],[Producto]],Codigos_class_frutas[],2,0)</f>
        <v>#N/A</v>
      </c>
      <c r="F3148" t="s">
        <v>800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797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797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797</v>
      </c>
      <c r="E3151" t="str">
        <f>+VLOOKUP(Precio_mayoristas_consumidores[[#This Row],[Producto]],Codigos_class_frutas[],2,0)</f>
        <v>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797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797</v>
      </c>
      <c r="E3153" t="str">
        <f>+VLOOKUP(Precio_mayoristas_consumidores[[#This Row],[Producto]],Codigos_class_frutas[],2,0)</f>
        <v>Frutos de hueso (carozo)</v>
      </c>
      <c r="F3153" t="s">
        <v>666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797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797</v>
      </c>
      <c r="E3155" t="str">
        <f>+VLOOKUP(Precio_mayoristas_consumidores[[#This Row],[Producto]],Codigos_class_frutas[],2,0)</f>
        <v>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797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798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798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798</v>
      </c>
      <c r="E3159" t="str">
        <f>+VLOOKUP(Precio_mayoristas_consumidores[[#This Row],[Producto]],Codigos_class_frutas[],2,0)</f>
        <v>Frutos de hueso (carozo)</v>
      </c>
      <c r="F3159" t="s">
        <v>703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798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798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798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798</v>
      </c>
      <c r="E3163" t="str">
        <f>+VLOOKUP(Precio_mayoristas_consumidores[[#This Row],[Producto]],Codigos_class_frutas[],2,0)</f>
        <v>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798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798</v>
      </c>
      <c r="E3165" t="str">
        <f>+VLOOKUP(Precio_mayoristas_consumidores[[#This Row],[Producto]],Codigos_class_frutas[],2,0)</f>
        <v>Frutos de hueso (carozo)</v>
      </c>
      <c r="F3165" t="s">
        <v>666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798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798</v>
      </c>
      <c r="E3167" t="str">
        <f>+VLOOKUP(Precio_mayoristas_consumidores[[#This Row],[Producto]],Codigos_class_frutas[],2,0)</f>
        <v>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798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797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797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797</v>
      </c>
      <c r="E3171" t="str">
        <f>+VLOOKUP(Precio_mayoristas_consumidores[[#This Row],[Producto]],Codigos_class_frutas[],2,0)</f>
        <v>Frutos de hueso (carozo)</v>
      </c>
      <c r="F3171" t="s">
        <v>703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797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797</v>
      </c>
      <c r="E3173" t="e">
        <f>+VLOOKUP(Precio_mayoristas_consumidores[[#This Row],[Producto]],Codigos_class_frutas[],2,0)</f>
        <v>#N/A</v>
      </c>
      <c r="F3173" t="s">
        <v>800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797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797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797</v>
      </c>
      <c r="E3176" t="str">
        <f>+VLOOKUP(Precio_mayoristas_consumidores[[#This Row],[Producto]],Codigos_class_frutas[],2,0)</f>
        <v>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797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797</v>
      </c>
      <c r="E3178" t="str">
        <f>+VLOOKUP(Precio_mayoristas_consumidores[[#This Row],[Producto]],Codigos_class_frutas[],2,0)</f>
        <v>Frutos de hueso (carozo)</v>
      </c>
      <c r="F3178" t="s">
        <v>666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797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797</v>
      </c>
      <c r="E3180" t="str">
        <f>+VLOOKUP(Precio_mayoristas_consumidores[[#This Row],[Producto]],Codigos_class_frutas[],2,0)</f>
        <v>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797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798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798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798</v>
      </c>
      <c r="E3184" t="str">
        <f>+VLOOKUP(Precio_mayoristas_consumidores[[#This Row],[Producto]],Codigos_class_frutas[],2,0)</f>
        <v>Frutos de hueso (carozo)</v>
      </c>
      <c r="F3184" t="s">
        <v>703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798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798</v>
      </c>
      <c r="E3186" t="e">
        <f>+VLOOKUP(Precio_mayoristas_consumidores[[#This Row],[Producto]],Codigos_class_frutas[],2,0)</f>
        <v>#N/A</v>
      </c>
      <c r="F3186" t="s">
        <v>800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798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798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798</v>
      </c>
      <c r="E3189" t="str">
        <f>+VLOOKUP(Precio_mayoristas_consumidores[[#This Row],[Producto]],Codigos_class_frutas[],2,0)</f>
        <v>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798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798</v>
      </c>
      <c r="E3191" t="str">
        <f>+VLOOKUP(Precio_mayoristas_consumidores[[#This Row],[Producto]],Codigos_class_frutas[],2,0)</f>
        <v>Frutos de hueso (carozo)</v>
      </c>
      <c r="F3191" t="s">
        <v>666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798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798</v>
      </c>
      <c r="E3193" t="str">
        <f>+VLOOKUP(Precio_mayoristas_consumidores[[#This Row],[Producto]],Codigos_class_frutas[],2,0)</f>
        <v>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798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797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797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797</v>
      </c>
      <c r="E3197" t="str">
        <f>+VLOOKUP(Precio_mayoristas_consumidores[[#This Row],[Producto]],Codigos_class_frutas[],2,0)</f>
        <v>Frutos de hueso (carozo)</v>
      </c>
      <c r="F3197" t="s">
        <v>703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797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797</v>
      </c>
      <c r="E3199" t="e">
        <f>+VLOOKUP(Precio_mayoristas_consumidores[[#This Row],[Producto]],Codigos_class_frutas[],2,0)</f>
        <v>#N/A</v>
      </c>
      <c r="F3199" t="s">
        <v>800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797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797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797</v>
      </c>
      <c r="E3202" t="str">
        <f>+VLOOKUP(Precio_mayoristas_consumidores[[#This Row],[Producto]],Codigos_class_frutas[],2,0)</f>
        <v>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797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797</v>
      </c>
      <c r="E3204" t="str">
        <f>+VLOOKUP(Precio_mayoristas_consumidores[[#This Row],[Producto]],Codigos_class_frutas[],2,0)</f>
        <v>Frutos de hueso (carozo)</v>
      </c>
      <c r="F3204" t="s">
        <v>666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797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797</v>
      </c>
      <c r="E3206" t="str">
        <f>+VLOOKUP(Precio_mayoristas_consumidores[[#This Row],[Producto]],Codigos_class_frutas[],2,0)</f>
        <v>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797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798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798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798</v>
      </c>
      <c r="E3210" t="str">
        <f>+VLOOKUP(Precio_mayoristas_consumidores[[#This Row],[Producto]],Codigos_class_frutas[],2,0)</f>
        <v>Frutos de hueso (carozo)</v>
      </c>
      <c r="F3210" t="s">
        <v>703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798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798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798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798</v>
      </c>
      <c r="E3214" t="str">
        <f>+VLOOKUP(Precio_mayoristas_consumidores[[#This Row],[Producto]],Codigos_class_frutas[],2,0)</f>
        <v>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798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798</v>
      </c>
      <c r="E3216" t="str">
        <f>+VLOOKUP(Precio_mayoristas_consumidores[[#This Row],[Producto]],Codigos_class_frutas[],2,0)</f>
        <v>Frutos de hueso (carozo)</v>
      </c>
      <c r="F3216" t="s">
        <v>666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798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798</v>
      </c>
      <c r="E3218" t="str">
        <f>+VLOOKUP(Precio_mayoristas_consumidores[[#This Row],[Producto]],Codigos_class_frutas[],2,0)</f>
        <v>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798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797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797</v>
      </c>
      <c r="E3221" t="str">
        <f>+VLOOKUP(Precio_mayoristas_consumidores[[#This Row],[Producto]],Codigos_class_frutas[],2,0)</f>
        <v>Frutos de hueso (carozo)</v>
      </c>
      <c r="F3221" t="s">
        <v>703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797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797</v>
      </c>
      <c r="E3223" t="e">
        <f>+VLOOKUP(Precio_mayoristas_consumidores[[#This Row],[Producto]],Codigos_class_frutas[],2,0)</f>
        <v>#N/A</v>
      </c>
      <c r="F3223" t="s">
        <v>800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797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797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797</v>
      </c>
      <c r="E3226" t="str">
        <f>+VLOOKUP(Precio_mayoristas_consumidores[[#This Row],[Producto]],Codigos_class_frutas[],2,0)</f>
        <v>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797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797</v>
      </c>
      <c r="E3228" t="str">
        <f>+VLOOKUP(Precio_mayoristas_consumidores[[#This Row],[Producto]],Codigos_class_frutas[],2,0)</f>
        <v>Frutos de hueso (carozo)</v>
      </c>
      <c r="F3228" t="s">
        <v>666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797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797</v>
      </c>
      <c r="E3230" t="str">
        <f>+VLOOKUP(Precio_mayoristas_consumidores[[#This Row],[Producto]],Codigos_class_frutas[],2,0)</f>
        <v>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797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798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798</v>
      </c>
      <c r="E3233" t="str">
        <f>+VLOOKUP(Precio_mayoristas_consumidores[[#This Row],[Producto]],Codigos_class_frutas[],2,0)</f>
        <v>Frutos de hueso (carozo)</v>
      </c>
      <c r="F3233" t="s">
        <v>703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798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798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798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798</v>
      </c>
      <c r="E3237" t="str">
        <f>+VLOOKUP(Precio_mayoristas_consumidores[[#This Row],[Producto]],Codigos_class_frutas[],2,0)</f>
        <v>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798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798</v>
      </c>
      <c r="E3239" t="str">
        <f>+VLOOKUP(Precio_mayoristas_consumidores[[#This Row],[Producto]],Codigos_class_frutas[],2,0)</f>
        <v>Frutos de hueso (carozo)</v>
      </c>
      <c r="F3239" t="s">
        <v>666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798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798</v>
      </c>
      <c r="E3241" t="str">
        <f>+VLOOKUP(Precio_mayoristas_consumidores[[#This Row],[Producto]],Codigos_class_frutas[],2,0)</f>
        <v>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798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797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797</v>
      </c>
      <c r="E3244" t="str">
        <f>+VLOOKUP(Precio_mayoristas_consumidores[[#This Row],[Producto]],Codigos_class_frutas[],2,0)</f>
        <v>Frutos de hueso (carozo)</v>
      </c>
      <c r="F3244" t="s">
        <v>703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797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797</v>
      </c>
      <c r="E3246" t="e">
        <f>+VLOOKUP(Precio_mayoristas_consumidores[[#This Row],[Producto]],Codigos_class_frutas[],2,0)</f>
        <v>#N/A</v>
      </c>
      <c r="F3246" t="s">
        <v>800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797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797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797</v>
      </c>
      <c r="E3249" t="str">
        <f>+VLOOKUP(Precio_mayoristas_consumidores[[#This Row],[Producto]],Codigos_class_frutas[],2,0)</f>
        <v>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797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797</v>
      </c>
      <c r="E3251" t="str">
        <f>+VLOOKUP(Precio_mayoristas_consumidores[[#This Row],[Producto]],Codigos_class_frutas[],2,0)</f>
        <v>Frutos de hueso (carozo)</v>
      </c>
      <c r="F3251" t="s">
        <v>666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797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797</v>
      </c>
      <c r="E3253" t="str">
        <f>+VLOOKUP(Precio_mayoristas_consumidores[[#This Row],[Producto]],Codigos_class_frutas[],2,0)</f>
        <v>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797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798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798</v>
      </c>
      <c r="E3256" t="str">
        <f>+VLOOKUP(Precio_mayoristas_consumidores[[#This Row],[Producto]],Codigos_class_frutas[],2,0)</f>
        <v>Frutos de hueso (carozo)</v>
      </c>
      <c r="F3256" t="s">
        <v>703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798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798</v>
      </c>
      <c r="E3258" t="e">
        <f>+VLOOKUP(Precio_mayoristas_consumidores[[#This Row],[Producto]],Codigos_class_frutas[],2,0)</f>
        <v>#N/A</v>
      </c>
      <c r="F3258" t="s">
        <v>800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798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798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798</v>
      </c>
      <c r="E3261" t="str">
        <f>+VLOOKUP(Precio_mayoristas_consumidores[[#This Row],[Producto]],Codigos_class_frutas[],2,0)</f>
        <v>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798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798</v>
      </c>
      <c r="E3263" t="str">
        <f>+VLOOKUP(Precio_mayoristas_consumidores[[#This Row],[Producto]],Codigos_class_frutas[],2,0)</f>
        <v>Frutos de hueso (carozo)</v>
      </c>
      <c r="F3263" t="s">
        <v>666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798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798</v>
      </c>
      <c r="E3265" t="str">
        <f>+VLOOKUP(Precio_mayoristas_consumidores[[#This Row],[Producto]],Codigos_class_frutas[],2,0)</f>
        <v>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798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797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797</v>
      </c>
      <c r="E3268" t="str">
        <f>+VLOOKUP(Precio_mayoristas_consumidores[[#This Row],[Producto]],Codigos_class_frutas[],2,0)</f>
        <v>Frutos de hueso (carozo)</v>
      </c>
      <c r="F3268" t="s">
        <v>703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797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797</v>
      </c>
      <c r="E3270" t="e">
        <f>+VLOOKUP(Precio_mayoristas_consumidores[[#This Row],[Producto]],Codigos_class_frutas[],2,0)</f>
        <v>#N/A</v>
      </c>
      <c r="F3270" t="s">
        <v>800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797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797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797</v>
      </c>
      <c r="E3273" t="str">
        <f>+VLOOKUP(Precio_mayoristas_consumidores[[#This Row],[Producto]],Codigos_class_frutas[],2,0)</f>
        <v>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797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797</v>
      </c>
      <c r="E3275" t="str">
        <f>+VLOOKUP(Precio_mayoristas_consumidores[[#This Row],[Producto]],Codigos_class_frutas[],2,0)</f>
        <v>Frutos de hueso (carozo)</v>
      </c>
      <c r="F3275" t="s">
        <v>666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797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797</v>
      </c>
      <c r="E3277" t="str">
        <f>+VLOOKUP(Precio_mayoristas_consumidores[[#This Row],[Producto]],Codigos_class_frutas[],2,0)</f>
        <v>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797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798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798</v>
      </c>
      <c r="E3280" t="str">
        <f>+VLOOKUP(Precio_mayoristas_consumidores[[#This Row],[Producto]],Codigos_class_frutas[],2,0)</f>
        <v>Frutos de hueso (carozo)</v>
      </c>
      <c r="F3280" t="s">
        <v>703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798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798</v>
      </c>
      <c r="E3282" t="e">
        <f>+VLOOKUP(Precio_mayoristas_consumidores[[#This Row],[Producto]],Codigos_class_frutas[],2,0)</f>
        <v>#N/A</v>
      </c>
      <c r="F3282" t="s">
        <v>800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798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798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798</v>
      </c>
      <c r="E3285" t="str">
        <f>+VLOOKUP(Precio_mayoristas_consumidores[[#This Row],[Producto]],Codigos_class_frutas[],2,0)</f>
        <v>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798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798</v>
      </c>
      <c r="E3287" t="str">
        <f>+VLOOKUP(Precio_mayoristas_consumidores[[#This Row],[Producto]],Codigos_class_frutas[],2,0)</f>
        <v>Frutos de hueso (carozo)</v>
      </c>
      <c r="F3287" t="s">
        <v>666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798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798</v>
      </c>
      <c r="E3289" t="str">
        <f>+VLOOKUP(Precio_mayoristas_consumidores[[#This Row],[Producto]],Codigos_class_frutas[],2,0)</f>
        <v>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798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797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797</v>
      </c>
      <c r="E3292" t="str">
        <f>+VLOOKUP(Precio_mayoristas_consumidores[[#This Row],[Producto]],Codigos_class_frutas[],2,0)</f>
        <v>Frutos de hueso (carozo)</v>
      </c>
      <c r="F3292" t="s">
        <v>703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797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797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797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797</v>
      </c>
      <c r="E3296" t="str">
        <f>+VLOOKUP(Precio_mayoristas_consumidores[[#This Row],[Producto]],Codigos_class_frutas[],2,0)</f>
        <v>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797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797</v>
      </c>
      <c r="E3298" t="str">
        <f>+VLOOKUP(Precio_mayoristas_consumidores[[#This Row],[Producto]],Codigos_class_frutas[],2,0)</f>
        <v>Frutos de hueso (carozo)</v>
      </c>
      <c r="F3298" t="s">
        <v>666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797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797</v>
      </c>
      <c r="E3300" t="str">
        <f>+VLOOKUP(Precio_mayoristas_consumidores[[#This Row],[Producto]],Codigos_class_frutas[],2,0)</f>
        <v>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797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798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798</v>
      </c>
      <c r="E3303" t="str">
        <f>+VLOOKUP(Precio_mayoristas_consumidores[[#This Row],[Producto]],Codigos_class_frutas[],2,0)</f>
        <v>Frutos de hueso (carozo)</v>
      </c>
      <c r="F3303" t="s">
        <v>703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798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798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798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798</v>
      </c>
      <c r="E3307" t="str">
        <f>+VLOOKUP(Precio_mayoristas_consumidores[[#This Row],[Producto]],Codigos_class_frutas[],2,0)</f>
        <v>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798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798</v>
      </c>
      <c r="E3309" t="str">
        <f>+VLOOKUP(Precio_mayoristas_consumidores[[#This Row],[Producto]],Codigos_class_frutas[],2,0)</f>
        <v>Frutos de hueso (carozo)</v>
      </c>
      <c r="F3309" t="s">
        <v>666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798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798</v>
      </c>
      <c r="E3311" t="str">
        <f>+VLOOKUP(Precio_mayoristas_consumidores[[#This Row],[Producto]],Codigos_class_frutas[],2,0)</f>
        <v>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798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797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797</v>
      </c>
      <c r="E3314" t="str">
        <f>+VLOOKUP(Precio_mayoristas_consumidores[[#This Row],[Producto]],Codigos_class_frutas[],2,0)</f>
        <v>Frutos de hueso (carozo)</v>
      </c>
      <c r="F3314" t="s">
        <v>703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797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797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797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797</v>
      </c>
      <c r="E3318" t="str">
        <f>+VLOOKUP(Precio_mayoristas_consumidores[[#This Row],[Producto]],Codigos_class_frutas[],2,0)</f>
        <v>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797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797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797</v>
      </c>
      <c r="E3321" t="str">
        <f>+VLOOKUP(Precio_mayoristas_consumidores[[#This Row],[Producto]],Codigos_class_frutas[],2,0)</f>
        <v>Frutos de hueso (carozo)</v>
      </c>
      <c r="F3321" t="s">
        <v>666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797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797</v>
      </c>
      <c r="E3323" t="str">
        <f>+VLOOKUP(Precio_mayoristas_consumidores[[#This Row],[Producto]],Codigos_class_frutas[],2,0)</f>
        <v>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797</v>
      </c>
      <c r="E3324" t="str">
        <f>+VLOOKUP(Precio_mayoristas_consumidores[[#This Row],[Producto]],Codigos_class_frutas[],2,0)</f>
        <v>Otros</v>
      </c>
      <c r="F3324" t="s">
        <v>718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797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798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798</v>
      </c>
      <c r="E3327" t="str">
        <f>+VLOOKUP(Precio_mayoristas_consumidores[[#This Row],[Producto]],Codigos_class_frutas[],2,0)</f>
        <v>Frutos de hueso (carozo)</v>
      </c>
      <c r="F3327" t="s">
        <v>703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798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798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798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798</v>
      </c>
      <c r="E3331" t="str">
        <f>+VLOOKUP(Precio_mayoristas_consumidores[[#This Row],[Producto]],Codigos_class_frutas[],2,0)</f>
        <v>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798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798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798</v>
      </c>
      <c r="E3334" t="str">
        <f>+VLOOKUP(Precio_mayoristas_consumidores[[#This Row],[Producto]],Codigos_class_frutas[],2,0)</f>
        <v>Frutos de hueso (carozo)</v>
      </c>
      <c r="F3334" t="s">
        <v>666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798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798</v>
      </c>
      <c r="E3336" t="str">
        <f>+VLOOKUP(Precio_mayoristas_consumidores[[#This Row],[Producto]],Codigos_class_frutas[],2,0)</f>
        <v>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798</v>
      </c>
      <c r="E3337" t="str">
        <f>+VLOOKUP(Precio_mayoristas_consumidores[[#This Row],[Producto]],Codigos_class_frutas[],2,0)</f>
        <v>Otros</v>
      </c>
      <c r="F3337" t="s">
        <v>718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798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797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797</v>
      </c>
      <c r="E3340" t="str">
        <f>+VLOOKUP(Precio_mayoristas_consumidores[[#This Row],[Producto]],Codigos_class_frutas[],2,0)</f>
        <v>Frutos de hueso (carozo)</v>
      </c>
      <c r="F3340" t="s">
        <v>703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797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797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797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797</v>
      </c>
      <c r="E3344" t="str">
        <f>+VLOOKUP(Precio_mayoristas_consumidores[[#This Row],[Producto]],Codigos_class_frutas[],2,0)</f>
        <v>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797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797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797</v>
      </c>
      <c r="E3347" t="str">
        <f>+VLOOKUP(Precio_mayoristas_consumidores[[#This Row],[Producto]],Codigos_class_frutas[],2,0)</f>
        <v>Frutos de hueso (carozo)</v>
      </c>
      <c r="F3347" t="s">
        <v>666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797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797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797</v>
      </c>
      <c r="E3350" t="str">
        <f>+VLOOKUP(Precio_mayoristas_consumidores[[#This Row],[Producto]],Codigos_class_frutas[],2,0)</f>
        <v>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797</v>
      </c>
      <c r="E3351" t="str">
        <f>+VLOOKUP(Precio_mayoristas_consumidores[[#This Row],[Producto]],Codigos_class_frutas[],2,0)</f>
        <v>Otros</v>
      </c>
      <c r="F3351" t="s">
        <v>718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797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798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798</v>
      </c>
      <c r="E3354" t="str">
        <f>+VLOOKUP(Precio_mayoristas_consumidores[[#This Row],[Producto]],Codigos_class_frutas[],2,0)</f>
        <v>Frutos de hueso (carozo)</v>
      </c>
      <c r="F3354" t="s">
        <v>703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798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798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798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798</v>
      </c>
      <c r="E3358" t="str">
        <f>+VLOOKUP(Precio_mayoristas_consumidores[[#This Row],[Producto]],Codigos_class_frutas[],2,0)</f>
        <v>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798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798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798</v>
      </c>
      <c r="E3361" t="str">
        <f>+VLOOKUP(Precio_mayoristas_consumidores[[#This Row],[Producto]],Codigos_class_frutas[],2,0)</f>
        <v>Frutos de hueso (carozo)</v>
      </c>
      <c r="F3361" t="s">
        <v>666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798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798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798</v>
      </c>
      <c r="E3364" t="str">
        <f>+VLOOKUP(Precio_mayoristas_consumidores[[#This Row],[Producto]],Codigos_class_frutas[],2,0)</f>
        <v>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798</v>
      </c>
      <c r="E3365" t="str">
        <f>+VLOOKUP(Precio_mayoristas_consumidores[[#This Row],[Producto]],Codigos_class_frutas[],2,0)</f>
        <v>Otros</v>
      </c>
      <c r="F3365" t="s">
        <v>718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798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797</v>
      </c>
      <c r="E3367" t="str">
        <f>+VLOOKUP(Precio_mayoristas_consumidores[[#This Row],[Producto]],Codigos_class_frutas[],2,0)</f>
        <v>Frutos de hueso (carozo)</v>
      </c>
      <c r="F3367" t="s">
        <v>703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797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797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797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797</v>
      </c>
      <c r="E3371" t="str">
        <f>+VLOOKUP(Precio_mayoristas_consumidores[[#This Row],[Producto]],Codigos_class_frutas[],2,0)</f>
        <v>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797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797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797</v>
      </c>
      <c r="E3374" t="str">
        <f>+VLOOKUP(Precio_mayoristas_consumidores[[#This Row],[Producto]],Codigos_class_frutas[],2,0)</f>
        <v>Frutos de hueso (carozo)</v>
      </c>
      <c r="F3374" t="s">
        <v>666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797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797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797</v>
      </c>
      <c r="E3377" t="str">
        <f>+VLOOKUP(Precio_mayoristas_consumidores[[#This Row],[Producto]],Codigos_class_frutas[],2,0)</f>
        <v>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797</v>
      </c>
      <c r="E3378" t="str">
        <f>+VLOOKUP(Precio_mayoristas_consumidores[[#This Row],[Producto]],Codigos_class_frutas[],2,0)</f>
        <v>Otros</v>
      </c>
      <c r="F3378" t="s">
        <v>718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797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798</v>
      </c>
      <c r="E3380" t="str">
        <f>+VLOOKUP(Precio_mayoristas_consumidores[[#This Row],[Producto]],Codigos_class_frutas[],2,0)</f>
        <v>Frutos de hueso (carozo)</v>
      </c>
      <c r="F3380" t="s">
        <v>703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798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798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798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798</v>
      </c>
      <c r="E3384" t="str">
        <f>+VLOOKUP(Precio_mayoristas_consumidores[[#This Row],[Producto]],Codigos_class_frutas[],2,0)</f>
        <v>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798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798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798</v>
      </c>
      <c r="E3387" t="str">
        <f>+VLOOKUP(Precio_mayoristas_consumidores[[#This Row],[Producto]],Codigos_class_frutas[],2,0)</f>
        <v>Frutos de hueso (carozo)</v>
      </c>
      <c r="F3387" t="s">
        <v>666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798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798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798</v>
      </c>
      <c r="E3390" t="str">
        <f>+VLOOKUP(Precio_mayoristas_consumidores[[#This Row],[Producto]],Codigos_class_frutas[],2,0)</f>
        <v>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798</v>
      </c>
      <c r="E3391" t="str">
        <f>+VLOOKUP(Precio_mayoristas_consumidores[[#This Row],[Producto]],Codigos_class_frutas[],2,0)</f>
        <v>Otros</v>
      </c>
      <c r="F3391" t="s">
        <v>718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798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797</v>
      </c>
      <c r="E3393" t="str">
        <f>+VLOOKUP(Precio_mayoristas_consumidores[[#This Row],[Producto]],Codigos_class_frutas[],2,0)</f>
        <v>Frutos de hueso (carozo)</v>
      </c>
      <c r="F3393" t="s">
        <v>703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797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797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797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797</v>
      </c>
      <c r="E3397" t="str">
        <f>+VLOOKUP(Precio_mayoristas_consumidores[[#This Row],[Producto]],Codigos_class_frutas[],2,0)</f>
        <v>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797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797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797</v>
      </c>
      <c r="E3400" t="str">
        <f>+VLOOKUP(Precio_mayoristas_consumidores[[#This Row],[Producto]],Codigos_class_frutas[],2,0)</f>
        <v>Frutos de hueso (carozo)</v>
      </c>
      <c r="F3400" t="s">
        <v>666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797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797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797</v>
      </c>
      <c r="E3403" t="str">
        <f>+VLOOKUP(Precio_mayoristas_consumidores[[#This Row],[Producto]],Codigos_class_frutas[],2,0)</f>
        <v>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797</v>
      </c>
      <c r="E3404" t="str">
        <f>+VLOOKUP(Precio_mayoristas_consumidores[[#This Row],[Producto]],Codigos_class_frutas[],2,0)</f>
        <v>Otros</v>
      </c>
      <c r="F3404" t="s">
        <v>718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797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798</v>
      </c>
      <c r="E3406" t="str">
        <f>+VLOOKUP(Precio_mayoristas_consumidores[[#This Row],[Producto]],Codigos_class_frutas[],2,0)</f>
        <v>Frutos de hueso (carozo)</v>
      </c>
      <c r="F3406" t="s">
        <v>703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798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798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798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798</v>
      </c>
      <c r="E3410" t="str">
        <f>+VLOOKUP(Precio_mayoristas_consumidores[[#This Row],[Producto]],Codigos_class_frutas[],2,0)</f>
        <v>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798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798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798</v>
      </c>
      <c r="E3413" t="str">
        <f>+VLOOKUP(Precio_mayoristas_consumidores[[#This Row],[Producto]],Codigos_class_frutas[],2,0)</f>
        <v>Frutos de hueso (carozo)</v>
      </c>
      <c r="F3413" t="s">
        <v>666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798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798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798</v>
      </c>
      <c r="E3416" t="str">
        <f>+VLOOKUP(Precio_mayoristas_consumidores[[#This Row],[Producto]],Codigos_class_frutas[],2,0)</f>
        <v>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798</v>
      </c>
      <c r="E3417" t="str">
        <f>+VLOOKUP(Precio_mayoristas_consumidores[[#This Row],[Producto]],Codigos_class_frutas[],2,0)</f>
        <v>Otros</v>
      </c>
      <c r="F3417" t="s">
        <v>718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798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797</v>
      </c>
      <c r="E3419" t="str">
        <f>+VLOOKUP(Precio_mayoristas_consumidores[[#This Row],[Producto]],Codigos_class_frutas[],2,0)</f>
        <v>Frutos de hueso (carozo)</v>
      </c>
      <c r="F3419" t="s">
        <v>703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797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797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797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797</v>
      </c>
      <c r="E3423" t="str">
        <f>+VLOOKUP(Precio_mayoristas_consumidores[[#This Row],[Producto]],Codigos_class_frutas[],2,0)</f>
        <v>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797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797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797</v>
      </c>
      <c r="E3426" t="str">
        <f>+VLOOKUP(Precio_mayoristas_consumidores[[#This Row],[Producto]],Codigos_class_frutas[],2,0)</f>
        <v>Frutos de hueso (carozo)</v>
      </c>
      <c r="F3426" t="s">
        <v>666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797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797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797</v>
      </c>
      <c r="E3429" t="str">
        <f>+VLOOKUP(Precio_mayoristas_consumidores[[#This Row],[Producto]],Codigos_class_frutas[],2,0)</f>
        <v>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797</v>
      </c>
      <c r="E3430" t="str">
        <f>+VLOOKUP(Precio_mayoristas_consumidores[[#This Row],[Producto]],Codigos_class_frutas[],2,0)</f>
        <v>Otros</v>
      </c>
      <c r="F3430" t="s">
        <v>718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797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798</v>
      </c>
      <c r="E3432" t="str">
        <f>+VLOOKUP(Precio_mayoristas_consumidores[[#This Row],[Producto]],Codigos_class_frutas[],2,0)</f>
        <v>Frutos de hueso (carozo)</v>
      </c>
      <c r="F3432" t="s">
        <v>703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798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798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798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798</v>
      </c>
      <c r="E3436" t="str">
        <f>+VLOOKUP(Precio_mayoristas_consumidores[[#This Row],[Producto]],Codigos_class_frutas[],2,0)</f>
        <v>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798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798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798</v>
      </c>
      <c r="E3439" t="str">
        <f>+VLOOKUP(Precio_mayoristas_consumidores[[#This Row],[Producto]],Codigos_class_frutas[],2,0)</f>
        <v>Frutos de hueso (carozo)</v>
      </c>
      <c r="F3439" t="s">
        <v>666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798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798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798</v>
      </c>
      <c r="E3442" t="str">
        <f>+VLOOKUP(Precio_mayoristas_consumidores[[#This Row],[Producto]],Codigos_class_frutas[],2,0)</f>
        <v>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798</v>
      </c>
      <c r="E3443" t="str">
        <f>+VLOOKUP(Precio_mayoristas_consumidores[[#This Row],[Producto]],Codigos_class_frutas[],2,0)</f>
        <v>Otros</v>
      </c>
      <c r="F3443" t="s">
        <v>718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798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797</v>
      </c>
      <c r="E3445" t="str">
        <f>+VLOOKUP(Precio_mayoristas_consumidores[[#This Row],[Producto]],Codigos_class_frutas[],2,0)</f>
        <v>Frutos de hueso (carozo)</v>
      </c>
      <c r="F3445" t="s">
        <v>703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797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797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797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797</v>
      </c>
      <c r="E3449" t="str">
        <f>+VLOOKUP(Precio_mayoristas_consumidores[[#This Row],[Producto]],Codigos_class_frutas[],2,0)</f>
        <v>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797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797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797</v>
      </c>
      <c r="E3452" t="str">
        <f>+VLOOKUP(Precio_mayoristas_consumidores[[#This Row],[Producto]],Codigos_class_frutas[],2,0)</f>
        <v>Frutos de hueso (carozo)</v>
      </c>
      <c r="F3452" t="s">
        <v>666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797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797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797</v>
      </c>
      <c r="E3455" t="str">
        <f>+VLOOKUP(Precio_mayoristas_consumidores[[#This Row],[Producto]],Codigos_class_frutas[],2,0)</f>
        <v>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797</v>
      </c>
      <c r="E3456" t="str">
        <f>+VLOOKUP(Precio_mayoristas_consumidores[[#This Row],[Producto]],Codigos_class_frutas[],2,0)</f>
        <v>Otros</v>
      </c>
      <c r="F3456" t="s">
        <v>718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797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798</v>
      </c>
      <c r="E3458" t="str">
        <f>+VLOOKUP(Precio_mayoristas_consumidores[[#This Row],[Producto]],Codigos_class_frutas[],2,0)</f>
        <v>Frutos de hueso (carozo)</v>
      </c>
      <c r="F3458" t="s">
        <v>703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798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798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798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798</v>
      </c>
      <c r="E3462" t="str">
        <f>+VLOOKUP(Precio_mayoristas_consumidores[[#This Row],[Producto]],Codigos_class_frutas[],2,0)</f>
        <v>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798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798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798</v>
      </c>
      <c r="E3465" t="str">
        <f>+VLOOKUP(Precio_mayoristas_consumidores[[#This Row],[Producto]],Codigos_class_frutas[],2,0)</f>
        <v>Frutos de hueso (carozo)</v>
      </c>
      <c r="F3465" t="s">
        <v>666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798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798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798</v>
      </c>
      <c r="E3468" t="str">
        <f>+VLOOKUP(Precio_mayoristas_consumidores[[#This Row],[Producto]],Codigos_class_frutas[],2,0)</f>
        <v>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798</v>
      </c>
      <c r="E3469" t="str">
        <f>+VLOOKUP(Precio_mayoristas_consumidores[[#This Row],[Producto]],Codigos_class_frutas[],2,0)</f>
        <v>Otros</v>
      </c>
      <c r="F3469" t="s">
        <v>718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798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797</v>
      </c>
      <c r="E3471" t="str">
        <f>+VLOOKUP(Precio_mayoristas_consumidores[[#This Row],[Producto]],Codigos_class_frutas[],2,0)</f>
        <v>Frutos de hueso (carozo)</v>
      </c>
      <c r="F3471" t="s">
        <v>703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797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797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797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797</v>
      </c>
      <c r="E3475" t="str">
        <f>+VLOOKUP(Precio_mayoristas_consumidores[[#This Row],[Producto]],Codigos_class_frutas[],2,0)</f>
        <v>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797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797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797</v>
      </c>
      <c r="E3478" t="str">
        <f>+VLOOKUP(Precio_mayoristas_consumidores[[#This Row],[Producto]],Codigos_class_frutas[],2,0)</f>
        <v>Frutos de hueso (carozo)</v>
      </c>
      <c r="F3478" t="s">
        <v>666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797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797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797</v>
      </c>
      <c r="E3481" t="str">
        <f>+VLOOKUP(Precio_mayoristas_consumidores[[#This Row],[Producto]],Codigos_class_frutas[],2,0)</f>
        <v>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797</v>
      </c>
      <c r="E3482" t="str">
        <f>+VLOOKUP(Precio_mayoristas_consumidores[[#This Row],[Producto]],Codigos_class_frutas[],2,0)</f>
        <v>Otros</v>
      </c>
      <c r="F3482" t="s">
        <v>718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797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798</v>
      </c>
      <c r="E3484" t="str">
        <f>+VLOOKUP(Precio_mayoristas_consumidores[[#This Row],[Producto]],Codigos_class_frutas[],2,0)</f>
        <v>Frutos de hueso (carozo)</v>
      </c>
      <c r="F3484" t="s">
        <v>703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798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798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798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798</v>
      </c>
      <c r="E3488" t="str">
        <f>+VLOOKUP(Precio_mayoristas_consumidores[[#This Row],[Producto]],Codigos_class_frutas[],2,0)</f>
        <v>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798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798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798</v>
      </c>
      <c r="E3491" t="str">
        <f>+VLOOKUP(Precio_mayoristas_consumidores[[#This Row],[Producto]],Codigos_class_frutas[],2,0)</f>
        <v>Frutos de hueso (carozo)</v>
      </c>
      <c r="F3491" t="s">
        <v>666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798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798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798</v>
      </c>
      <c r="E3494" t="str">
        <f>+VLOOKUP(Precio_mayoristas_consumidores[[#This Row],[Producto]],Codigos_class_frutas[],2,0)</f>
        <v>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798</v>
      </c>
      <c r="E3495" t="str">
        <f>+VLOOKUP(Precio_mayoristas_consumidores[[#This Row],[Producto]],Codigos_class_frutas[],2,0)</f>
        <v>Otros</v>
      </c>
      <c r="F3495" t="s">
        <v>718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798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797</v>
      </c>
      <c r="E3497" t="str">
        <f>+VLOOKUP(Precio_mayoristas_consumidores[[#This Row],[Producto]],Codigos_class_frutas[],2,0)</f>
        <v>Frutos de hueso (carozo)</v>
      </c>
      <c r="F3497" t="s">
        <v>703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797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797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797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797</v>
      </c>
      <c r="E3501" t="str">
        <f>+VLOOKUP(Precio_mayoristas_consumidores[[#This Row],[Producto]],Codigos_class_frutas[],2,0)</f>
        <v>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797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797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797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797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797</v>
      </c>
      <c r="E3506" t="str">
        <f>+VLOOKUP(Precio_mayoristas_consumidores[[#This Row],[Producto]],Codigos_class_frutas[],2,0)</f>
        <v>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797</v>
      </c>
      <c r="E3507" t="str">
        <f>+VLOOKUP(Precio_mayoristas_consumidores[[#This Row],[Producto]],Codigos_class_frutas[],2,0)</f>
        <v>Otros</v>
      </c>
      <c r="F3507" t="s">
        <v>718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797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798</v>
      </c>
      <c r="E3509" t="str">
        <f>+VLOOKUP(Precio_mayoristas_consumidores[[#This Row],[Producto]],Codigos_class_frutas[],2,0)</f>
        <v>Frutos de hueso (carozo)</v>
      </c>
      <c r="F3509" t="s">
        <v>703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798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798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798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798</v>
      </c>
      <c r="E3513" t="str">
        <f>+VLOOKUP(Precio_mayoristas_consumidores[[#This Row],[Producto]],Codigos_class_frutas[],2,0)</f>
        <v>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798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798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798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798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798</v>
      </c>
      <c r="E3518" t="str">
        <f>+VLOOKUP(Precio_mayoristas_consumidores[[#This Row],[Producto]],Codigos_class_frutas[],2,0)</f>
        <v>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798</v>
      </c>
      <c r="E3519" t="str">
        <f>+VLOOKUP(Precio_mayoristas_consumidores[[#This Row],[Producto]],Codigos_class_frutas[],2,0)</f>
        <v>Otros</v>
      </c>
      <c r="F3519" t="s">
        <v>718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798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797</v>
      </c>
      <c r="E3521" t="str">
        <f>+VLOOKUP(Precio_mayoristas_consumidores[[#This Row],[Producto]],Codigos_class_frutas[],2,0)</f>
        <v>Frutos de hueso (carozo)</v>
      </c>
      <c r="F3521" t="s">
        <v>703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797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797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797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797</v>
      </c>
      <c r="E3525" t="str">
        <f>+VLOOKUP(Precio_mayoristas_consumidores[[#This Row],[Producto]],Codigos_class_frutas[],2,0)</f>
        <v>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797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797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797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797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797</v>
      </c>
      <c r="E3530" t="str">
        <f>+VLOOKUP(Precio_mayoristas_consumidores[[#This Row],[Producto]],Codigos_class_frutas[],2,0)</f>
        <v>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797</v>
      </c>
      <c r="E3531" t="str">
        <f>+VLOOKUP(Precio_mayoristas_consumidores[[#This Row],[Producto]],Codigos_class_frutas[],2,0)</f>
        <v>Otros</v>
      </c>
      <c r="F3531" t="s">
        <v>718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797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798</v>
      </c>
      <c r="E3533" t="str">
        <f>+VLOOKUP(Precio_mayoristas_consumidores[[#This Row],[Producto]],Codigos_class_frutas[],2,0)</f>
        <v>Frutos de hueso (carozo)</v>
      </c>
      <c r="F3533" t="s">
        <v>703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798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798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798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798</v>
      </c>
      <c r="E3537" t="str">
        <f>+VLOOKUP(Precio_mayoristas_consumidores[[#This Row],[Producto]],Codigos_class_frutas[],2,0)</f>
        <v>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798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798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798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798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798</v>
      </c>
      <c r="E3542" t="str">
        <f>+VLOOKUP(Precio_mayoristas_consumidores[[#This Row],[Producto]],Codigos_class_frutas[],2,0)</f>
        <v>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798</v>
      </c>
      <c r="E3543" t="str">
        <f>+VLOOKUP(Precio_mayoristas_consumidores[[#This Row],[Producto]],Codigos_class_frutas[],2,0)</f>
        <v>Otros</v>
      </c>
      <c r="F3543" t="s">
        <v>718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798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797</v>
      </c>
      <c r="E3545" t="str">
        <f>+VLOOKUP(Precio_mayoristas_consumidores[[#This Row],[Producto]],Codigos_class_frutas[],2,0)</f>
        <v>Frutos de hueso (carozo)</v>
      </c>
      <c r="F3545" t="s">
        <v>703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797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797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797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797</v>
      </c>
      <c r="E3549" t="str">
        <f>+VLOOKUP(Precio_mayoristas_consumidores[[#This Row],[Producto]],Codigos_class_frutas[],2,0)</f>
        <v>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797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797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797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797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797</v>
      </c>
      <c r="E3554" t="str">
        <f>+VLOOKUP(Precio_mayoristas_consumidores[[#This Row],[Producto]],Codigos_class_frutas[],2,0)</f>
        <v>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797</v>
      </c>
      <c r="E3555" t="str">
        <f>+VLOOKUP(Precio_mayoristas_consumidores[[#This Row],[Producto]],Codigos_class_frutas[],2,0)</f>
        <v>Otros</v>
      </c>
      <c r="F3555" t="s">
        <v>718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797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798</v>
      </c>
      <c r="E3557" t="str">
        <f>+VLOOKUP(Precio_mayoristas_consumidores[[#This Row],[Producto]],Codigos_class_frutas[],2,0)</f>
        <v>Frutos de hueso (carozo)</v>
      </c>
      <c r="F3557" t="s">
        <v>703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798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798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798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798</v>
      </c>
      <c r="E3561" t="str">
        <f>+VLOOKUP(Precio_mayoristas_consumidores[[#This Row],[Producto]],Codigos_class_frutas[],2,0)</f>
        <v>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798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798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798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798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798</v>
      </c>
      <c r="E3566" t="str">
        <f>+VLOOKUP(Precio_mayoristas_consumidores[[#This Row],[Producto]],Codigos_class_frutas[],2,0)</f>
        <v>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798</v>
      </c>
      <c r="E3567" t="str">
        <f>+VLOOKUP(Precio_mayoristas_consumidores[[#This Row],[Producto]],Codigos_class_frutas[],2,0)</f>
        <v>Otros</v>
      </c>
      <c r="F3567" t="s">
        <v>718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798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797</v>
      </c>
      <c r="E3569" t="str">
        <f>+VLOOKUP(Precio_mayoristas_consumidores[[#This Row],[Producto]],Codigos_class_frutas[],2,0)</f>
        <v>Frutos de hueso (carozo)</v>
      </c>
      <c r="F3569" t="s">
        <v>703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797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797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797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797</v>
      </c>
      <c r="E3573" t="str">
        <f>+VLOOKUP(Precio_mayoristas_consumidores[[#This Row],[Producto]],Codigos_class_frutas[],2,0)</f>
        <v>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797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797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797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797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797</v>
      </c>
      <c r="E3578" t="str">
        <f>+VLOOKUP(Precio_mayoristas_consumidores[[#This Row],[Producto]],Codigos_class_frutas[],2,0)</f>
        <v>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797</v>
      </c>
      <c r="E3579" t="str">
        <f>+VLOOKUP(Precio_mayoristas_consumidores[[#This Row],[Producto]],Codigos_class_frutas[],2,0)</f>
        <v>Otros</v>
      </c>
      <c r="F3579" t="s">
        <v>718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797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798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798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798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798</v>
      </c>
      <c r="E3584" t="str">
        <f>+VLOOKUP(Precio_mayoristas_consumidores[[#This Row],[Producto]],Codigos_class_frutas[],2,0)</f>
        <v>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798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798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798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798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798</v>
      </c>
      <c r="E3589" t="str">
        <f>+VLOOKUP(Precio_mayoristas_consumidores[[#This Row],[Producto]],Codigos_class_frutas[],2,0)</f>
        <v>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798</v>
      </c>
      <c r="E3590" t="str">
        <f>+VLOOKUP(Precio_mayoristas_consumidores[[#This Row],[Producto]],Codigos_class_frutas[],2,0)</f>
        <v>Otros</v>
      </c>
      <c r="F3590" t="s">
        <v>718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798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797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797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797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797</v>
      </c>
      <c r="E3595" t="str">
        <f>+VLOOKUP(Precio_mayoristas_consumidores[[#This Row],[Producto]],Codigos_class_frutas[],2,0)</f>
        <v>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797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797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797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797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797</v>
      </c>
      <c r="E3600" t="str">
        <f>+VLOOKUP(Precio_mayoristas_consumidores[[#This Row],[Producto]],Codigos_class_frutas[],2,0)</f>
        <v>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797</v>
      </c>
      <c r="E3601" t="str">
        <f>+VLOOKUP(Precio_mayoristas_consumidores[[#This Row],[Producto]],Codigos_class_frutas[],2,0)</f>
        <v>Otros</v>
      </c>
      <c r="F3601" t="s">
        <v>718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797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798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798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798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798</v>
      </c>
      <c r="E3606" t="str">
        <f>+VLOOKUP(Precio_mayoristas_consumidores[[#This Row],[Producto]],Codigos_class_frutas[],2,0)</f>
        <v>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798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798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798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798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798</v>
      </c>
      <c r="E3611" t="str">
        <f>+VLOOKUP(Precio_mayoristas_consumidores[[#This Row],[Producto]],Codigos_class_frutas[],2,0)</f>
        <v>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798</v>
      </c>
      <c r="E3612" t="str">
        <f>+VLOOKUP(Precio_mayoristas_consumidores[[#This Row],[Producto]],Codigos_class_frutas[],2,0)</f>
        <v>Otros</v>
      </c>
      <c r="F3612" t="s">
        <v>718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798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797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797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797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797</v>
      </c>
      <c r="E3617" t="str">
        <f>+VLOOKUP(Precio_mayoristas_consumidores[[#This Row],[Producto]],Codigos_class_frutas[],2,0)</f>
        <v>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797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797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797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797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797</v>
      </c>
      <c r="E3622" t="str">
        <f>+VLOOKUP(Precio_mayoristas_consumidores[[#This Row],[Producto]],Codigos_class_frutas[],2,0)</f>
        <v>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797</v>
      </c>
      <c r="E3623" t="str">
        <f>+VLOOKUP(Precio_mayoristas_consumidores[[#This Row],[Producto]],Codigos_class_frutas[],2,0)</f>
        <v>Otros</v>
      </c>
      <c r="F3623" t="s">
        <v>718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797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798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798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798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798</v>
      </c>
      <c r="E3628" t="str">
        <f>+VLOOKUP(Precio_mayoristas_consumidores[[#This Row],[Producto]],Codigos_class_frutas[],2,0)</f>
        <v>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798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798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798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798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798</v>
      </c>
      <c r="E3633" t="str">
        <f>+VLOOKUP(Precio_mayoristas_consumidores[[#This Row],[Producto]],Codigos_class_frutas[],2,0)</f>
        <v>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798</v>
      </c>
      <c r="E3634" t="str">
        <f>+VLOOKUP(Precio_mayoristas_consumidores[[#This Row],[Producto]],Codigos_class_frutas[],2,0)</f>
        <v>Otros</v>
      </c>
      <c r="F3634" t="s">
        <v>718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798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797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797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797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797</v>
      </c>
      <c r="E3639" t="str">
        <f>+VLOOKUP(Precio_mayoristas_consumidores[[#This Row],[Producto]],Codigos_class_frutas[],2,0)</f>
        <v>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797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797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797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797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797</v>
      </c>
      <c r="E3644" t="str">
        <f>+VLOOKUP(Precio_mayoristas_consumidores[[#This Row],[Producto]],Codigos_class_frutas[],2,0)</f>
        <v>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797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798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798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798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798</v>
      </c>
      <c r="E3649" t="str">
        <f>+VLOOKUP(Precio_mayoristas_consumidores[[#This Row],[Producto]],Codigos_class_frutas[],2,0)</f>
        <v>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798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798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798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798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798</v>
      </c>
      <c r="E3654" t="str">
        <f>+VLOOKUP(Precio_mayoristas_consumidores[[#This Row],[Producto]],Codigos_class_frutas[],2,0)</f>
        <v>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798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797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797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797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797</v>
      </c>
      <c r="E3659" t="str">
        <f>+VLOOKUP(Precio_mayoristas_consumidores[[#This Row],[Producto]],Codigos_class_frutas[],2,0)</f>
        <v>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797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797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797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797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797</v>
      </c>
      <c r="E3664" t="str">
        <f>+VLOOKUP(Precio_mayoristas_consumidores[[#This Row],[Producto]],Codigos_class_frutas[],2,0)</f>
        <v>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797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798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798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798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798</v>
      </c>
      <c r="E3669" t="str">
        <f>+VLOOKUP(Precio_mayoristas_consumidores[[#This Row],[Producto]],Codigos_class_frutas[],2,0)</f>
        <v>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798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798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798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798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798</v>
      </c>
      <c r="E3674" t="str">
        <f>+VLOOKUP(Precio_mayoristas_consumidores[[#This Row],[Producto]],Codigos_class_frutas[],2,0)</f>
        <v>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798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797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797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797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797</v>
      </c>
      <c r="E3679" t="str">
        <f>+VLOOKUP(Precio_mayoristas_consumidores[[#This Row],[Producto]],Codigos_class_frutas[],2,0)</f>
        <v>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797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797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797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797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797</v>
      </c>
      <c r="E3684" t="str">
        <f>+VLOOKUP(Precio_mayoristas_consumidores[[#This Row],[Producto]],Codigos_class_frutas[],2,0)</f>
        <v>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798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798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798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798</v>
      </c>
      <c r="E3688" t="str">
        <f>+VLOOKUP(Precio_mayoristas_consumidores[[#This Row],[Producto]],Codigos_class_frutas[],2,0)</f>
        <v>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798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798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798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798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798</v>
      </c>
      <c r="E3693" t="str">
        <f>+VLOOKUP(Precio_mayoristas_consumidores[[#This Row],[Producto]],Codigos_class_frutas[],2,0)</f>
        <v>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798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797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797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797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797</v>
      </c>
      <c r="E3698" t="str">
        <f>+VLOOKUP(Precio_mayoristas_consumidores[[#This Row],[Producto]],Codigos_class_frutas[],2,0)</f>
        <v>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797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797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797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797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797</v>
      </c>
      <c r="E3703" t="str">
        <f>+VLOOKUP(Precio_mayoristas_consumidores[[#This Row],[Producto]],Codigos_class_frutas[],2,0)</f>
        <v>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798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798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798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798</v>
      </c>
      <c r="E3707" t="str">
        <f>+VLOOKUP(Precio_mayoristas_consumidores[[#This Row],[Producto]],Codigos_class_frutas[],2,0)</f>
        <v>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798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798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798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798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798</v>
      </c>
      <c r="E3712" t="str">
        <f>+VLOOKUP(Precio_mayoristas_consumidores[[#This Row],[Producto]],Codigos_class_frutas[],2,0)</f>
        <v>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797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797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797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797</v>
      </c>
      <c r="E3716" t="str">
        <f>+VLOOKUP(Precio_mayoristas_consumidores[[#This Row],[Producto]],Codigos_class_frutas[],2,0)</f>
        <v>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797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797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797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797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797</v>
      </c>
      <c r="E3721" t="str">
        <f>+VLOOKUP(Precio_mayoristas_consumidores[[#This Row],[Producto]],Codigos_class_frutas[],2,0)</f>
        <v>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798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798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798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798</v>
      </c>
      <c r="E3725" t="str">
        <f>+VLOOKUP(Precio_mayoristas_consumidores[[#This Row],[Producto]],Codigos_class_frutas[],2,0)</f>
        <v>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798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798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798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798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798</v>
      </c>
      <c r="E3730" t="str">
        <f>+VLOOKUP(Precio_mayoristas_consumidores[[#This Row],[Producto]],Codigos_class_frutas[],2,0)</f>
        <v>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797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797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797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797</v>
      </c>
      <c r="E3734" t="str">
        <f>+VLOOKUP(Precio_mayoristas_consumidores[[#This Row],[Producto]],Codigos_class_frutas[],2,0)</f>
        <v>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797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797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797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797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797</v>
      </c>
      <c r="E3739" t="str">
        <f>+VLOOKUP(Precio_mayoristas_consumidores[[#This Row],[Producto]],Codigos_class_frutas[],2,0)</f>
        <v>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798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798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798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798</v>
      </c>
      <c r="E3743" t="str">
        <f>+VLOOKUP(Precio_mayoristas_consumidores[[#This Row],[Producto]],Codigos_class_frutas[],2,0)</f>
        <v>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798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798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798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798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798</v>
      </c>
      <c r="E3748" t="str">
        <f>+VLOOKUP(Precio_mayoristas_consumidores[[#This Row],[Producto]],Codigos_class_frutas[],2,0)</f>
        <v>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797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797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797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797</v>
      </c>
      <c r="E3752" t="str">
        <f>+VLOOKUP(Precio_mayoristas_consumidores[[#This Row],[Producto]],Codigos_class_frutas[],2,0)</f>
        <v>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797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797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797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797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797</v>
      </c>
      <c r="E3757" t="str">
        <f>+VLOOKUP(Precio_mayoristas_consumidores[[#This Row],[Producto]],Codigos_class_frutas[],2,0)</f>
        <v>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798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798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798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798</v>
      </c>
      <c r="E3761" t="str">
        <f>+VLOOKUP(Precio_mayoristas_consumidores[[#This Row],[Producto]],Codigos_class_frutas[],2,0)</f>
        <v>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798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798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798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798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798</v>
      </c>
      <c r="E3766" t="str">
        <f>+VLOOKUP(Precio_mayoristas_consumidores[[#This Row],[Producto]],Codigos_class_frutas[],2,0)</f>
        <v>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797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797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797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797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797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797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797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797</v>
      </c>
      <c r="E3774" t="str">
        <f>+VLOOKUP(Precio_mayoristas_consumidores[[#This Row],[Producto]],Codigos_class_frutas[],2,0)</f>
        <v>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798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798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798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798</v>
      </c>
      <c r="E3778" t="str">
        <f>+VLOOKUP(Precio_mayoristas_consumidores[[#This Row],[Producto]],Codigos_class_frutas[],2,0)</f>
        <v>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798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798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798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798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798</v>
      </c>
      <c r="E3783" t="str">
        <f>+VLOOKUP(Precio_mayoristas_consumidores[[#This Row],[Producto]],Codigos_class_frutas[],2,0)</f>
        <v>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797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797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797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797</v>
      </c>
      <c r="E3787" t="str">
        <f>+VLOOKUP(Precio_mayoristas_consumidores[[#This Row],[Producto]],Codigos_class_frutas[],2,0)</f>
        <v>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797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797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797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797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797</v>
      </c>
      <c r="E3792" t="str">
        <f>+VLOOKUP(Precio_mayoristas_consumidores[[#This Row],[Producto]],Codigos_class_frutas[],2,0)</f>
        <v>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798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798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798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798</v>
      </c>
      <c r="E3796" t="str">
        <f>+VLOOKUP(Precio_mayoristas_consumidores[[#This Row],[Producto]],Codigos_class_frutas[],2,0)</f>
        <v>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798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798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798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798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798</v>
      </c>
      <c r="E3801" t="str">
        <f>+VLOOKUP(Precio_mayoristas_consumidores[[#This Row],[Producto]],Codigos_class_frutas[],2,0)</f>
        <v>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797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797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797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797</v>
      </c>
      <c r="E3805" t="str">
        <f>+VLOOKUP(Precio_mayoristas_consumidores[[#This Row],[Producto]],Codigos_class_frutas[],2,0)</f>
        <v>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797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797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797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797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797</v>
      </c>
      <c r="E3810" t="str">
        <f>+VLOOKUP(Precio_mayoristas_consumidores[[#This Row],[Producto]],Codigos_class_frutas[],2,0)</f>
        <v>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798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798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798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798</v>
      </c>
      <c r="E3814" t="str">
        <f>+VLOOKUP(Precio_mayoristas_consumidores[[#This Row],[Producto]],Codigos_class_frutas[],2,0)</f>
        <v>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798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798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798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798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798</v>
      </c>
      <c r="E3819" t="str">
        <f>+VLOOKUP(Precio_mayoristas_consumidores[[#This Row],[Producto]],Codigos_class_frutas[],2,0)</f>
        <v>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797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797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797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797</v>
      </c>
      <c r="E3823" t="str">
        <f>+VLOOKUP(Precio_mayoristas_consumidores[[#This Row],[Producto]],Codigos_class_frutas[],2,0)</f>
        <v>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797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797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797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797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797</v>
      </c>
      <c r="E3828" t="str">
        <f>+VLOOKUP(Precio_mayoristas_consumidores[[#This Row],[Producto]],Codigos_class_frutas[],2,0)</f>
        <v>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798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798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798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798</v>
      </c>
      <c r="E3832" t="str">
        <f>+VLOOKUP(Precio_mayoristas_consumidores[[#This Row],[Producto]],Codigos_class_frutas[],2,0)</f>
        <v>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798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798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798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798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798</v>
      </c>
      <c r="E3837" t="str">
        <f>+VLOOKUP(Precio_mayoristas_consumidores[[#This Row],[Producto]],Codigos_class_frutas[],2,0)</f>
        <v>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797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797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797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797</v>
      </c>
      <c r="E3841" t="str">
        <f>+VLOOKUP(Precio_mayoristas_consumidores[[#This Row],[Producto]],Codigos_class_frutas[],2,0)</f>
        <v>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797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797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797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797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797</v>
      </c>
      <c r="E3846" t="str">
        <f>+VLOOKUP(Precio_mayoristas_consumidores[[#This Row],[Producto]],Codigos_class_frutas[],2,0)</f>
        <v>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798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798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798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798</v>
      </c>
      <c r="E3850" t="str">
        <f>+VLOOKUP(Precio_mayoristas_consumidores[[#This Row],[Producto]],Codigos_class_frutas[],2,0)</f>
        <v>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798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798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798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798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798</v>
      </c>
      <c r="E3855" t="str">
        <f>+VLOOKUP(Precio_mayoristas_consumidores[[#This Row],[Producto]],Codigos_class_frutas[],2,0)</f>
        <v>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797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797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797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797</v>
      </c>
      <c r="E3859" t="str">
        <f>+VLOOKUP(Precio_mayoristas_consumidores[[#This Row],[Producto]],Codigos_class_frutas[],2,0)</f>
        <v>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797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797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797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797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797</v>
      </c>
      <c r="E3864" t="str">
        <f>+VLOOKUP(Precio_mayoristas_consumidores[[#This Row],[Producto]],Codigos_class_frutas[],2,0)</f>
        <v>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798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798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798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798</v>
      </c>
      <c r="E3868" t="str">
        <f>+VLOOKUP(Precio_mayoristas_consumidores[[#This Row],[Producto]],Codigos_class_frutas[],2,0)</f>
        <v>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798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798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798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798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798</v>
      </c>
      <c r="E3873" t="str">
        <f>+VLOOKUP(Precio_mayoristas_consumidores[[#This Row],[Producto]],Codigos_class_frutas[],2,0)</f>
        <v>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797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797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797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797</v>
      </c>
      <c r="E3877" t="str">
        <f>+VLOOKUP(Precio_mayoristas_consumidores[[#This Row],[Producto]],Codigos_class_frutas[],2,0)</f>
        <v>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797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797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797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797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797</v>
      </c>
      <c r="E3882" t="str">
        <f>+VLOOKUP(Precio_mayoristas_consumidores[[#This Row],[Producto]],Codigos_class_frutas[],2,0)</f>
        <v>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798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798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798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798</v>
      </c>
      <c r="E3886" t="str">
        <f>+VLOOKUP(Precio_mayoristas_consumidores[[#This Row],[Producto]],Codigos_class_frutas[],2,0)</f>
        <v>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798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798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798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798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798</v>
      </c>
      <c r="E3891" t="str">
        <f>+VLOOKUP(Precio_mayoristas_consumidores[[#This Row],[Producto]],Codigos_class_frutas[],2,0)</f>
        <v>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797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797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797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797</v>
      </c>
      <c r="E3895" t="str">
        <f>+VLOOKUP(Precio_mayoristas_consumidores[[#This Row],[Producto]],Codigos_class_frutas[],2,0)</f>
        <v>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797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797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797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797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797</v>
      </c>
      <c r="E3900" t="str">
        <f>+VLOOKUP(Precio_mayoristas_consumidores[[#This Row],[Producto]],Codigos_class_frutas[],2,0)</f>
        <v>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798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798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798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798</v>
      </c>
      <c r="E3904" t="str">
        <f>+VLOOKUP(Precio_mayoristas_consumidores[[#This Row],[Producto]],Codigos_class_frutas[],2,0)</f>
        <v>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798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798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798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798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798</v>
      </c>
      <c r="E3909" t="str">
        <f>+VLOOKUP(Precio_mayoristas_consumidores[[#This Row],[Producto]],Codigos_class_frutas[],2,0)</f>
        <v>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797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797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797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797</v>
      </c>
      <c r="E3913" t="str">
        <f>+VLOOKUP(Precio_mayoristas_consumidores[[#This Row],[Producto]],Codigos_class_frutas[],2,0)</f>
        <v>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797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797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797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797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797</v>
      </c>
      <c r="E3918" t="str">
        <f>+VLOOKUP(Precio_mayoristas_consumidores[[#This Row],[Producto]],Codigos_class_frutas[],2,0)</f>
        <v>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798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798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798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798</v>
      </c>
      <c r="E3922" t="str">
        <f>+VLOOKUP(Precio_mayoristas_consumidores[[#This Row],[Producto]],Codigos_class_frutas[],2,0)</f>
        <v>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798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798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798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798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798</v>
      </c>
      <c r="E3927" t="str">
        <f>+VLOOKUP(Precio_mayoristas_consumidores[[#This Row],[Producto]],Codigos_class_frutas[],2,0)</f>
        <v>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797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797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797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797</v>
      </c>
      <c r="E3931" t="str">
        <f>+VLOOKUP(Precio_mayoristas_consumidores[[#This Row],[Producto]],Codigos_class_frutas[],2,0)</f>
        <v>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797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797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797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797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797</v>
      </c>
      <c r="E3936" t="str">
        <f>+VLOOKUP(Precio_mayoristas_consumidores[[#This Row],[Producto]],Codigos_class_frutas[],2,0)</f>
        <v>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798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798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798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798</v>
      </c>
      <c r="E3940" t="str">
        <f>+VLOOKUP(Precio_mayoristas_consumidores[[#This Row],[Producto]],Codigos_class_frutas[],2,0)</f>
        <v>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798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798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798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798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798</v>
      </c>
      <c r="E3945" t="str">
        <f>+VLOOKUP(Precio_mayoristas_consumidores[[#This Row],[Producto]],Codigos_class_frutas[],2,0)</f>
        <v>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797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797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797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797</v>
      </c>
      <c r="E3949" t="str">
        <f>+VLOOKUP(Precio_mayoristas_consumidores[[#This Row],[Producto]],Codigos_class_frutas[],2,0)</f>
        <v>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797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797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797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797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797</v>
      </c>
      <c r="E3954" t="str">
        <f>+VLOOKUP(Precio_mayoristas_consumidores[[#This Row],[Producto]],Codigos_class_frutas[],2,0)</f>
        <v>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798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798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798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798</v>
      </c>
      <c r="E3958" t="str">
        <f>+VLOOKUP(Precio_mayoristas_consumidores[[#This Row],[Producto]],Codigos_class_frutas[],2,0)</f>
        <v>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798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798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798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798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798</v>
      </c>
      <c r="E3963" t="str">
        <f>+VLOOKUP(Precio_mayoristas_consumidores[[#This Row],[Producto]],Codigos_class_frutas[],2,0)</f>
        <v>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797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797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797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797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797</v>
      </c>
      <c r="E3968" t="str">
        <f>+VLOOKUP(Precio_mayoristas_consumidores[[#This Row],[Producto]],Codigos_class_frutas[],2,0)</f>
        <v>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797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797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797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797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797</v>
      </c>
      <c r="E3973" t="str">
        <f>+VLOOKUP(Precio_mayoristas_consumidores[[#This Row],[Producto]],Codigos_class_frutas[],2,0)</f>
        <v>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798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798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798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798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798</v>
      </c>
      <c r="E3978" t="str">
        <f>+VLOOKUP(Precio_mayoristas_consumidores[[#This Row],[Producto]],Codigos_class_frutas[],2,0)</f>
        <v>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798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798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798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798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798</v>
      </c>
      <c r="E3983" t="str">
        <f>+VLOOKUP(Precio_mayoristas_consumidores[[#This Row],[Producto]],Codigos_class_frutas[],2,0)</f>
        <v>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797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797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797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797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797</v>
      </c>
      <c r="E3988" t="str">
        <f>+VLOOKUP(Precio_mayoristas_consumidores[[#This Row],[Producto]],Codigos_class_frutas[],2,0)</f>
        <v>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797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797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797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797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797</v>
      </c>
      <c r="E3993" t="str">
        <f>+VLOOKUP(Precio_mayoristas_consumidores[[#This Row],[Producto]],Codigos_class_frutas[],2,0)</f>
        <v>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798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798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798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798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798</v>
      </c>
      <c r="E3998" t="str">
        <f>+VLOOKUP(Precio_mayoristas_consumidores[[#This Row],[Producto]],Codigos_class_frutas[],2,0)</f>
        <v>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798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798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798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798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798</v>
      </c>
      <c r="E4003" t="str">
        <f>+VLOOKUP(Precio_mayoristas_consumidores[[#This Row],[Producto]],Codigos_class_frutas[],2,0)</f>
        <v>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797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797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797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797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797</v>
      </c>
      <c r="E4008" t="str">
        <f>+VLOOKUP(Precio_mayoristas_consumidores[[#This Row],[Producto]],Codigos_class_frutas[],2,0)</f>
        <v>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797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797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797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797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797</v>
      </c>
      <c r="E4013" t="str">
        <f>+VLOOKUP(Precio_mayoristas_consumidores[[#This Row],[Producto]],Codigos_class_frutas[],2,0)</f>
        <v>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798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798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798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798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798</v>
      </c>
      <c r="E4018" t="str">
        <f>+VLOOKUP(Precio_mayoristas_consumidores[[#This Row],[Producto]],Codigos_class_frutas[],2,0)</f>
        <v>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798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798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798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798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798</v>
      </c>
      <c r="E4023" t="str">
        <f>+VLOOKUP(Precio_mayoristas_consumidores[[#This Row],[Producto]],Codigos_class_frutas[],2,0)</f>
        <v>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797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797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797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797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797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797</v>
      </c>
      <c r="E4029" t="str">
        <f>+VLOOKUP(Precio_mayoristas_consumidores[[#This Row],[Producto]],Codigos_class_frutas[],2,0)</f>
        <v>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797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797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797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797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797</v>
      </c>
      <c r="E4034" t="str">
        <f>+VLOOKUP(Precio_mayoristas_consumidores[[#This Row],[Producto]],Codigos_class_frutas[],2,0)</f>
        <v>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798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798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798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798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798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798</v>
      </c>
      <c r="E4040" t="str">
        <f>+VLOOKUP(Precio_mayoristas_consumidores[[#This Row],[Producto]],Codigos_class_frutas[],2,0)</f>
        <v>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798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798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798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798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798</v>
      </c>
      <c r="E4045" t="str">
        <f>+VLOOKUP(Precio_mayoristas_consumidores[[#This Row],[Producto]],Codigos_class_frutas[],2,0)</f>
        <v>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797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797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797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797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797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797</v>
      </c>
      <c r="E4051" t="str">
        <f>+VLOOKUP(Precio_mayoristas_consumidores[[#This Row],[Producto]],Codigos_class_frutas[],2,0)</f>
        <v>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797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797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797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797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797</v>
      </c>
      <c r="E4056" t="str">
        <f>+VLOOKUP(Precio_mayoristas_consumidores[[#This Row],[Producto]],Codigos_class_frutas[],2,0)</f>
        <v>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798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798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798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798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798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798</v>
      </c>
      <c r="E4062" t="str">
        <f>+VLOOKUP(Precio_mayoristas_consumidores[[#This Row],[Producto]],Codigos_class_frutas[],2,0)</f>
        <v>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798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798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798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798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798</v>
      </c>
      <c r="E4067" t="str">
        <f>+VLOOKUP(Precio_mayoristas_consumidores[[#This Row],[Producto]],Codigos_class_frutas[],2,0)</f>
        <v>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797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797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797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797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797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797</v>
      </c>
      <c r="E4073" t="str">
        <f>+VLOOKUP(Precio_mayoristas_consumidores[[#This Row],[Producto]],Codigos_class_frutas[],2,0)</f>
        <v>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797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797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797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797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797</v>
      </c>
      <c r="E4078" t="str">
        <f>+VLOOKUP(Precio_mayoristas_consumidores[[#This Row],[Producto]],Codigos_class_frutas[],2,0)</f>
        <v>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798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798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798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798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798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798</v>
      </c>
      <c r="E4084" t="str">
        <f>+VLOOKUP(Precio_mayoristas_consumidores[[#This Row],[Producto]],Codigos_class_frutas[],2,0)</f>
        <v>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798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798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798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798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798</v>
      </c>
      <c r="E4089" t="str">
        <f>+VLOOKUP(Precio_mayoristas_consumidores[[#This Row],[Producto]],Codigos_class_frutas[],2,0)</f>
        <v>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797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797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797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797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797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797</v>
      </c>
      <c r="E4095" t="str">
        <f>+VLOOKUP(Precio_mayoristas_consumidores[[#This Row],[Producto]],Codigos_class_frutas[],2,0)</f>
        <v>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797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797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797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797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797</v>
      </c>
      <c r="E4100" t="str">
        <f>+VLOOKUP(Precio_mayoristas_consumidores[[#This Row],[Producto]],Codigos_class_frutas[],2,0)</f>
        <v>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798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798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798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798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798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798</v>
      </c>
      <c r="E4106" t="str">
        <f>+VLOOKUP(Precio_mayoristas_consumidores[[#This Row],[Producto]],Codigos_class_frutas[],2,0)</f>
        <v>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798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798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798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798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798</v>
      </c>
      <c r="E4111" t="str">
        <f>+VLOOKUP(Precio_mayoristas_consumidores[[#This Row],[Producto]],Codigos_class_frutas[],2,0)</f>
        <v>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797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797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797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797</v>
      </c>
      <c r="E4115" t="str">
        <f>+VLOOKUP(Precio_mayoristas_consumidores[[#This Row],[Producto]],Codigos_class_frutas[],2,0)</f>
        <v>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797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797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797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797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797</v>
      </c>
      <c r="E4120" t="str">
        <f>+VLOOKUP(Precio_mayoristas_consumidores[[#This Row],[Producto]],Codigos_class_frutas[],2,0)</f>
        <v>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798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798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798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798</v>
      </c>
      <c r="E4124" t="str">
        <f>+VLOOKUP(Precio_mayoristas_consumidores[[#This Row],[Producto]],Codigos_class_frutas[],2,0)</f>
        <v>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798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798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798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798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798</v>
      </c>
      <c r="E4129" t="str">
        <f>+VLOOKUP(Precio_mayoristas_consumidores[[#This Row],[Producto]],Codigos_class_frutas[],2,0)</f>
        <v>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797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797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797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797</v>
      </c>
      <c r="E4133" t="str">
        <f>+VLOOKUP(Precio_mayoristas_consumidores[[#This Row],[Producto]],Codigos_class_frutas[],2,0)</f>
        <v>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797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797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797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797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797</v>
      </c>
      <c r="E4138" t="str">
        <f>+VLOOKUP(Precio_mayoristas_consumidores[[#This Row],[Producto]],Codigos_class_frutas[],2,0)</f>
        <v>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798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798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798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798</v>
      </c>
      <c r="E4142" t="str">
        <f>+VLOOKUP(Precio_mayoristas_consumidores[[#This Row],[Producto]],Codigos_class_frutas[],2,0)</f>
        <v>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798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798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798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798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798</v>
      </c>
      <c r="E4147" t="str">
        <f>+VLOOKUP(Precio_mayoristas_consumidores[[#This Row],[Producto]],Codigos_class_frutas[],2,0)</f>
        <v>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797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797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797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797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797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797</v>
      </c>
      <c r="E4153" t="str">
        <f>+VLOOKUP(Precio_mayoristas_consumidores[[#This Row],[Producto]],Codigos_class_frutas[],2,0)</f>
        <v>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797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797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797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797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797</v>
      </c>
      <c r="E4158" t="str">
        <f>+VLOOKUP(Precio_mayoristas_consumidores[[#This Row],[Producto]],Codigos_class_frutas[],2,0)</f>
        <v>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798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798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798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798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798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798</v>
      </c>
      <c r="E4164" t="str">
        <f>+VLOOKUP(Precio_mayoristas_consumidores[[#This Row],[Producto]],Codigos_class_frutas[],2,0)</f>
        <v>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798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798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798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798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798</v>
      </c>
      <c r="E4169" t="str">
        <f>+VLOOKUP(Precio_mayoristas_consumidores[[#This Row],[Producto]],Codigos_class_frutas[],2,0)</f>
        <v>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797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797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797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797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797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797</v>
      </c>
      <c r="E4175" t="str">
        <f>+VLOOKUP(Precio_mayoristas_consumidores[[#This Row],[Producto]],Codigos_class_frutas[],2,0)</f>
        <v>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797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797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797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797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797</v>
      </c>
      <c r="E4180" t="str">
        <f>+VLOOKUP(Precio_mayoristas_consumidores[[#This Row],[Producto]],Codigos_class_frutas[],2,0)</f>
        <v>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798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798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798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798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798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798</v>
      </c>
      <c r="E4186" t="str">
        <f>+VLOOKUP(Precio_mayoristas_consumidores[[#This Row],[Producto]],Codigos_class_frutas[],2,0)</f>
        <v>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798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798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798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798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798</v>
      </c>
      <c r="E4191" t="str">
        <f>+VLOOKUP(Precio_mayoristas_consumidores[[#This Row],[Producto]],Codigos_class_frutas[],2,0)</f>
        <v>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797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797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797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797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797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797</v>
      </c>
      <c r="E4197" t="str">
        <f>+VLOOKUP(Precio_mayoristas_consumidores[[#This Row],[Producto]],Codigos_class_frutas[],2,0)</f>
        <v>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797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797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797</v>
      </c>
      <c r="E4200" t="str">
        <f>+VLOOKUP(Precio_mayoristas_consumidores[[#This Row],[Producto]],Codigos_class_frutas[],2,0)</f>
        <v>Frutos de hueso (carozo)</v>
      </c>
      <c r="F4200" t="s">
        <v>666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797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797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797</v>
      </c>
      <c r="E4203" t="str">
        <f>+VLOOKUP(Precio_mayoristas_consumidores[[#This Row],[Producto]],Codigos_class_frutas[],2,0)</f>
        <v>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798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798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798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798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798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798</v>
      </c>
      <c r="E4209" t="str">
        <f>+VLOOKUP(Precio_mayoristas_consumidores[[#This Row],[Producto]],Codigos_class_frutas[],2,0)</f>
        <v>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798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798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798</v>
      </c>
      <c r="E4212" t="str">
        <f>+VLOOKUP(Precio_mayoristas_consumidores[[#This Row],[Producto]],Codigos_class_frutas[],2,0)</f>
        <v>Frutos de hueso (carozo)</v>
      </c>
      <c r="F4212" t="s">
        <v>666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798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798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798</v>
      </c>
      <c r="E4215" t="str">
        <f>+VLOOKUP(Precio_mayoristas_consumidores[[#This Row],[Producto]],Codigos_class_frutas[],2,0)</f>
        <v>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797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797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797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797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797</v>
      </c>
      <c r="E4220" t="str">
        <f>+VLOOKUP(Precio_mayoristas_consumidores[[#This Row],[Producto]],Codigos_class_frutas[],2,0)</f>
        <v>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797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797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797</v>
      </c>
      <c r="E4223" t="str">
        <f>+VLOOKUP(Precio_mayoristas_consumidores[[#This Row],[Producto]],Codigos_class_frutas[],2,0)</f>
        <v>Frutos de hueso (carozo)</v>
      </c>
      <c r="F4223" t="s">
        <v>666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797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797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797</v>
      </c>
      <c r="E4226" t="str">
        <f>+VLOOKUP(Precio_mayoristas_consumidores[[#This Row],[Producto]],Codigos_class_frutas[],2,0)</f>
        <v>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798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798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798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798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798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798</v>
      </c>
      <c r="E4232" t="str">
        <f>+VLOOKUP(Precio_mayoristas_consumidores[[#This Row],[Producto]],Codigos_class_frutas[],2,0)</f>
        <v>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798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798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798</v>
      </c>
      <c r="E4235" t="str">
        <f>+VLOOKUP(Precio_mayoristas_consumidores[[#This Row],[Producto]],Codigos_class_frutas[],2,0)</f>
        <v>Frutos de hueso (carozo)</v>
      </c>
      <c r="F4235" t="s">
        <v>666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798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798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798</v>
      </c>
      <c r="E4238" t="str">
        <f>+VLOOKUP(Precio_mayoristas_consumidores[[#This Row],[Producto]],Codigos_class_frutas[],2,0)</f>
        <v>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797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797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797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797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797</v>
      </c>
      <c r="E4243" t="str">
        <f>+VLOOKUP(Precio_mayoristas_consumidores[[#This Row],[Producto]],Codigos_class_frutas[],2,0)</f>
        <v>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797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797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797</v>
      </c>
      <c r="E4246" t="str">
        <f>+VLOOKUP(Precio_mayoristas_consumidores[[#This Row],[Producto]],Codigos_class_frutas[],2,0)</f>
        <v>Frutos de hueso (carozo)</v>
      </c>
      <c r="F4246" t="s">
        <v>666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797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797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797</v>
      </c>
      <c r="E4249" t="str">
        <f>+VLOOKUP(Precio_mayoristas_consumidores[[#This Row],[Producto]],Codigos_class_frutas[],2,0)</f>
        <v>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798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798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798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798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798</v>
      </c>
      <c r="E4254" t="str">
        <f>+VLOOKUP(Precio_mayoristas_consumidores[[#This Row],[Producto]],Codigos_class_frutas[],2,0)</f>
        <v>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798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798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798</v>
      </c>
      <c r="E4257" t="str">
        <f>+VLOOKUP(Precio_mayoristas_consumidores[[#This Row],[Producto]],Codigos_class_frutas[],2,0)</f>
        <v>Frutos de hueso (carozo)</v>
      </c>
      <c r="F4257" t="s">
        <v>666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798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798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798</v>
      </c>
      <c r="E4260" t="str">
        <f>+VLOOKUP(Precio_mayoristas_consumidores[[#This Row],[Producto]],Codigos_class_frutas[],2,0)</f>
        <v>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797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797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797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797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797</v>
      </c>
      <c r="E4265" t="str">
        <f>+VLOOKUP(Precio_mayoristas_consumidores[[#This Row],[Producto]],Codigos_class_frutas[],2,0)</f>
        <v>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797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797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797</v>
      </c>
      <c r="E4268" t="str">
        <f>+VLOOKUP(Precio_mayoristas_consumidores[[#This Row],[Producto]],Codigos_class_frutas[],2,0)</f>
        <v>Frutos de hueso (carozo)</v>
      </c>
      <c r="F4268" t="s">
        <v>666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797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797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797</v>
      </c>
      <c r="E4271" t="str">
        <f>+VLOOKUP(Precio_mayoristas_consumidores[[#This Row],[Producto]],Codigos_class_frutas[],2,0)</f>
        <v>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798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798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798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798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798</v>
      </c>
      <c r="E4276" t="str">
        <f>+VLOOKUP(Precio_mayoristas_consumidores[[#This Row],[Producto]],Codigos_class_frutas[],2,0)</f>
        <v>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798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798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798</v>
      </c>
      <c r="E4279" t="str">
        <f>+VLOOKUP(Precio_mayoristas_consumidores[[#This Row],[Producto]],Codigos_class_frutas[],2,0)</f>
        <v>Frutos de hueso (carozo)</v>
      </c>
      <c r="F4279" t="s">
        <v>666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798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798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798</v>
      </c>
      <c r="E4282" t="str">
        <f>+VLOOKUP(Precio_mayoristas_consumidores[[#This Row],[Producto]],Codigos_class_frutas[],2,0)</f>
        <v>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797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797</v>
      </c>
      <c r="E4284" t="str">
        <f>+VLOOKUP(Precio_mayoristas_consumidores[[#This Row],[Producto]],Codigos_class_frutas[],2,0)</f>
        <v>Frutos de hueso (carozo)</v>
      </c>
      <c r="F4284" t="s">
        <v>703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797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797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797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797</v>
      </c>
      <c r="E4288" t="str">
        <f>+VLOOKUP(Precio_mayoristas_consumidores[[#This Row],[Producto]],Codigos_class_frutas[],2,0)</f>
        <v>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797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797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797</v>
      </c>
      <c r="E4291" t="str">
        <f>+VLOOKUP(Precio_mayoristas_consumidores[[#This Row],[Producto]],Codigos_class_frutas[],2,0)</f>
        <v>Frutos de hueso (carozo)</v>
      </c>
      <c r="F4291" t="s">
        <v>666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797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797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797</v>
      </c>
      <c r="E4294" t="str">
        <f>+VLOOKUP(Precio_mayoristas_consumidores[[#This Row],[Producto]],Codigos_class_frutas[],2,0)</f>
        <v>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798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798</v>
      </c>
      <c r="E4296" t="str">
        <f>+VLOOKUP(Precio_mayoristas_consumidores[[#This Row],[Producto]],Codigos_class_frutas[],2,0)</f>
        <v>Frutos de hueso (carozo)</v>
      </c>
      <c r="F4296" t="s">
        <v>703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798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798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798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798</v>
      </c>
      <c r="E4300" t="str">
        <f>+VLOOKUP(Precio_mayoristas_consumidores[[#This Row],[Producto]],Codigos_class_frutas[],2,0)</f>
        <v>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798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798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798</v>
      </c>
      <c r="E4303" t="str">
        <f>+VLOOKUP(Precio_mayoristas_consumidores[[#This Row],[Producto]],Codigos_class_frutas[],2,0)</f>
        <v>Frutos de hueso (carozo)</v>
      </c>
      <c r="F4303" t="s">
        <v>666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798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798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798</v>
      </c>
      <c r="E4306" t="str">
        <f>+VLOOKUP(Precio_mayoristas_consumidores[[#This Row],[Producto]],Codigos_class_frutas[],2,0)</f>
        <v>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797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797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797</v>
      </c>
      <c r="E4309" t="str">
        <f>+VLOOKUP(Precio_mayoristas_consumidores[[#This Row],[Producto]],Codigos_class_frutas[],2,0)</f>
        <v>Frutos de hueso (carozo)</v>
      </c>
      <c r="F4309" t="s">
        <v>703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797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797</v>
      </c>
      <c r="E4311" t="e">
        <f>+VLOOKUP(Precio_mayoristas_consumidores[[#This Row],[Producto]],Codigos_class_frutas[],2,0)</f>
        <v>#N/A</v>
      </c>
      <c r="F4311" t="s">
        <v>800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797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797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797</v>
      </c>
      <c r="E4314" t="str">
        <f>+VLOOKUP(Precio_mayoristas_consumidores[[#This Row],[Producto]],Codigos_class_frutas[],2,0)</f>
        <v>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797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797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797</v>
      </c>
      <c r="E4317" t="str">
        <f>+VLOOKUP(Precio_mayoristas_consumidores[[#This Row],[Producto]],Codigos_class_frutas[],2,0)</f>
        <v>Frutos de hueso (carozo)</v>
      </c>
      <c r="F4317" t="s">
        <v>666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797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797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797</v>
      </c>
      <c r="E4320" t="str">
        <f>+VLOOKUP(Precio_mayoristas_consumidores[[#This Row],[Producto]],Codigos_class_frutas[],2,0)</f>
        <v>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798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798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798</v>
      </c>
      <c r="E4323" t="str">
        <f>+VLOOKUP(Precio_mayoristas_consumidores[[#This Row],[Producto]],Codigos_class_frutas[],2,0)</f>
        <v>Frutos de hueso (carozo)</v>
      </c>
      <c r="F4323" t="s">
        <v>703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798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798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798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798</v>
      </c>
      <c r="E4327" t="str">
        <f>+VLOOKUP(Precio_mayoristas_consumidores[[#This Row],[Producto]],Codigos_class_frutas[],2,0)</f>
        <v>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798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798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798</v>
      </c>
      <c r="E4330" t="str">
        <f>+VLOOKUP(Precio_mayoristas_consumidores[[#This Row],[Producto]],Codigos_class_frutas[],2,0)</f>
        <v>Frutos de hueso (carozo)</v>
      </c>
      <c r="F4330" t="s">
        <v>666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798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798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798</v>
      </c>
      <c r="E4333" t="str">
        <f>+VLOOKUP(Precio_mayoristas_consumidores[[#This Row],[Producto]],Codigos_class_frutas[],2,0)</f>
        <v>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797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797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797</v>
      </c>
      <c r="E4336" t="str">
        <f>+VLOOKUP(Precio_mayoristas_consumidores[[#This Row],[Producto]],Codigos_class_frutas[],2,0)</f>
        <v>Frutos de hueso (carozo)</v>
      </c>
      <c r="F4336" t="s">
        <v>703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797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797</v>
      </c>
      <c r="E4338" t="e">
        <f>+VLOOKUP(Precio_mayoristas_consumidores[[#This Row],[Producto]],Codigos_class_frutas[],2,0)</f>
        <v>#N/A</v>
      </c>
      <c r="F4338" t="s">
        <v>800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797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797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797</v>
      </c>
      <c r="E4341" t="str">
        <f>+VLOOKUP(Precio_mayoristas_consumidores[[#This Row],[Producto]],Codigos_class_frutas[],2,0)</f>
        <v>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797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797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797</v>
      </c>
      <c r="E4344" t="str">
        <f>+VLOOKUP(Precio_mayoristas_consumidores[[#This Row],[Producto]],Codigos_class_frutas[],2,0)</f>
        <v>Frutos de hueso (carozo)</v>
      </c>
      <c r="F4344" t="s">
        <v>666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797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797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797</v>
      </c>
      <c r="E4347" t="str">
        <f>+VLOOKUP(Precio_mayoristas_consumidores[[#This Row],[Producto]],Codigos_class_frutas[],2,0)</f>
        <v>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797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798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798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798</v>
      </c>
      <c r="E4351" t="str">
        <f>+VLOOKUP(Precio_mayoristas_consumidores[[#This Row],[Producto]],Codigos_class_frutas[],2,0)</f>
        <v>Frutos de hueso (carozo)</v>
      </c>
      <c r="F4351" t="s">
        <v>703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798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798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798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798</v>
      </c>
      <c r="E4355" t="str">
        <f>+VLOOKUP(Precio_mayoristas_consumidores[[#This Row],[Producto]],Codigos_class_frutas[],2,0)</f>
        <v>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798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798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798</v>
      </c>
      <c r="E4358" t="str">
        <f>+VLOOKUP(Precio_mayoristas_consumidores[[#This Row],[Producto]],Codigos_class_frutas[],2,0)</f>
        <v>Frutos de hueso (carozo)</v>
      </c>
      <c r="F4358" t="s">
        <v>666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798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798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798</v>
      </c>
      <c r="E4361" t="str">
        <f>+VLOOKUP(Precio_mayoristas_consumidores[[#This Row],[Producto]],Codigos_class_frutas[],2,0)</f>
        <v>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798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797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797</v>
      </c>
      <c r="E4364" t="str">
        <f>+VLOOKUP(Precio_mayoristas_consumidores[[#This Row],[Producto]],Codigos_class_frutas[],2,0)</f>
        <v>Frutos de hueso (carozo)</v>
      </c>
      <c r="F4364" t="s">
        <v>703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797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797</v>
      </c>
      <c r="E4366" t="e">
        <f>+VLOOKUP(Precio_mayoristas_consumidores[[#This Row],[Producto]],Codigos_class_frutas[],2,0)</f>
        <v>#N/A</v>
      </c>
      <c r="F4366" t="s">
        <v>800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797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797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797</v>
      </c>
      <c r="E4369" t="str">
        <f>+VLOOKUP(Precio_mayoristas_consumidores[[#This Row],[Producto]],Codigos_class_frutas[],2,0)</f>
        <v>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797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797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797</v>
      </c>
      <c r="E4372" t="str">
        <f>+VLOOKUP(Precio_mayoristas_consumidores[[#This Row],[Producto]],Codigos_class_frutas[],2,0)</f>
        <v>Frutos de hueso (carozo)</v>
      </c>
      <c r="F4372" t="s">
        <v>666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797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797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797</v>
      </c>
      <c r="E4375" t="str">
        <f>+VLOOKUP(Precio_mayoristas_consumidores[[#This Row],[Producto]],Codigos_class_frutas[],2,0)</f>
        <v>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797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798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798</v>
      </c>
      <c r="E4378" t="str">
        <f>+VLOOKUP(Precio_mayoristas_consumidores[[#This Row],[Producto]],Codigos_class_frutas[],2,0)</f>
        <v>Frutos de hueso (carozo)</v>
      </c>
      <c r="F4378" t="s">
        <v>703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798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798</v>
      </c>
      <c r="E4380" t="e">
        <f>+VLOOKUP(Precio_mayoristas_consumidores[[#This Row],[Producto]],Codigos_class_frutas[],2,0)</f>
        <v>#N/A</v>
      </c>
      <c r="F4380" t="s">
        <v>800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798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798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798</v>
      </c>
      <c r="E4383" t="str">
        <f>+VLOOKUP(Precio_mayoristas_consumidores[[#This Row],[Producto]],Codigos_class_frutas[],2,0)</f>
        <v>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798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798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798</v>
      </c>
      <c r="E4386" t="str">
        <f>+VLOOKUP(Precio_mayoristas_consumidores[[#This Row],[Producto]],Codigos_class_frutas[],2,0)</f>
        <v>Frutos de hueso (carozo)</v>
      </c>
      <c r="F4386" t="s">
        <v>666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798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798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798</v>
      </c>
      <c r="E4389" t="str">
        <f>+VLOOKUP(Precio_mayoristas_consumidores[[#This Row],[Producto]],Codigos_class_frutas[],2,0)</f>
        <v>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798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797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797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797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797</v>
      </c>
      <c r="E4394" t="str">
        <f>+VLOOKUP(Precio_mayoristas_consumidores[[#This Row],[Producto]],Codigos_class_frutas[],2,0)</f>
        <v>Frutos de hueso (carozo)</v>
      </c>
      <c r="F4394" t="s">
        <v>670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797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797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797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797</v>
      </c>
      <c r="E4398" t="str">
        <f>+VLOOKUP(Precio_mayoristas_consumidores[[#This Row],[Producto]],Codigos_class_frutas[],2,0)</f>
        <v>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797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797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797</v>
      </c>
      <c r="E4401" t="str">
        <f>+VLOOKUP(Precio_mayoristas_consumidores[[#This Row],[Producto]],Codigos_class_frutas[],2,0)</f>
        <v>Frutos de hueso (carozo)</v>
      </c>
      <c r="F4401" t="s">
        <v>666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797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797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797</v>
      </c>
      <c r="E4404" t="str">
        <f>+VLOOKUP(Precio_mayoristas_consumidores[[#This Row],[Producto]],Codigos_class_frutas[],2,0)</f>
        <v>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798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798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798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798</v>
      </c>
      <c r="E4408" t="str">
        <f>+VLOOKUP(Precio_mayoristas_consumidores[[#This Row],[Producto]],Codigos_class_frutas[],2,0)</f>
        <v>Frutos de hueso (carozo)</v>
      </c>
      <c r="F4408" t="s">
        <v>670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798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798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798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798</v>
      </c>
      <c r="E4412" t="str">
        <f>+VLOOKUP(Precio_mayoristas_consumidores[[#This Row],[Producto]],Codigos_class_frutas[],2,0)</f>
        <v>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798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798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798</v>
      </c>
      <c r="E4415" t="str">
        <f>+VLOOKUP(Precio_mayoristas_consumidores[[#This Row],[Producto]],Codigos_class_frutas[],2,0)</f>
        <v>Frutos de hueso (carozo)</v>
      </c>
      <c r="F4415" t="s">
        <v>666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798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798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798</v>
      </c>
      <c r="E4418" t="str">
        <f>+VLOOKUP(Precio_mayoristas_consumidores[[#This Row],[Producto]],Codigos_class_frutas[],2,0)</f>
        <v>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797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797</v>
      </c>
      <c r="E4420" t="str">
        <f>+VLOOKUP(Precio_mayoristas_consumidores[[#This Row],[Producto]],Codigos_class_frutas[],2,0)</f>
        <v>Frutos de hueso (carozo)</v>
      </c>
      <c r="F4420" t="s">
        <v>703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797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797</v>
      </c>
      <c r="E4422" t="e">
        <f>+VLOOKUP(Precio_mayoristas_consumidores[[#This Row],[Producto]],Codigos_class_frutas[],2,0)</f>
        <v>#N/A</v>
      </c>
      <c r="F4422" t="s">
        <v>800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797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797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797</v>
      </c>
      <c r="E4425" t="str">
        <f>+VLOOKUP(Precio_mayoristas_consumidores[[#This Row],[Producto]],Codigos_class_frutas[],2,0)</f>
        <v>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797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797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797</v>
      </c>
      <c r="E4428" t="str">
        <f>+VLOOKUP(Precio_mayoristas_consumidores[[#This Row],[Producto]],Codigos_class_frutas[],2,0)</f>
        <v>Frutos de hueso (carozo)</v>
      </c>
      <c r="F4428" t="s">
        <v>666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797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797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797</v>
      </c>
      <c r="E4431" t="str">
        <f>+VLOOKUP(Precio_mayoristas_consumidores[[#This Row],[Producto]],Codigos_class_frutas[],2,0)</f>
        <v>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797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798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798</v>
      </c>
      <c r="E4434" t="str">
        <f>+VLOOKUP(Precio_mayoristas_consumidores[[#This Row],[Producto]],Codigos_class_frutas[],2,0)</f>
        <v>Frutos de hueso (carozo)</v>
      </c>
      <c r="F4434" t="s">
        <v>703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798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798</v>
      </c>
      <c r="E4436" t="e">
        <f>+VLOOKUP(Precio_mayoristas_consumidores[[#This Row],[Producto]],Codigos_class_frutas[],2,0)</f>
        <v>#N/A</v>
      </c>
      <c r="F4436" t="s">
        <v>800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798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798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798</v>
      </c>
      <c r="E4439" t="str">
        <f>+VLOOKUP(Precio_mayoristas_consumidores[[#This Row],[Producto]],Codigos_class_frutas[],2,0)</f>
        <v>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798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798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798</v>
      </c>
      <c r="E4442" t="str">
        <f>+VLOOKUP(Precio_mayoristas_consumidores[[#This Row],[Producto]],Codigos_class_frutas[],2,0)</f>
        <v>Frutos de hueso (carozo)</v>
      </c>
      <c r="F4442" t="s">
        <v>666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798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798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798</v>
      </c>
      <c r="E4445" t="str">
        <f>+VLOOKUP(Precio_mayoristas_consumidores[[#This Row],[Producto]],Codigos_class_frutas[],2,0)</f>
        <v>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798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797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797</v>
      </c>
      <c r="E4448" t="str">
        <f>+VLOOKUP(Precio_mayoristas_consumidores[[#This Row],[Producto]],Codigos_class_frutas[],2,0)</f>
        <v>Frutos de hueso (carozo)</v>
      </c>
      <c r="F4448" t="s">
        <v>703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797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797</v>
      </c>
      <c r="E4450" t="e">
        <f>+VLOOKUP(Precio_mayoristas_consumidores[[#This Row],[Producto]],Codigos_class_frutas[],2,0)</f>
        <v>#N/A</v>
      </c>
      <c r="F4450" t="s">
        <v>800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797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797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797</v>
      </c>
      <c r="E4453" t="str">
        <f>+VLOOKUP(Precio_mayoristas_consumidores[[#This Row],[Producto]],Codigos_class_frutas[],2,0)</f>
        <v>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797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797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797</v>
      </c>
      <c r="E4456" t="str">
        <f>+VLOOKUP(Precio_mayoristas_consumidores[[#This Row],[Producto]],Codigos_class_frutas[],2,0)</f>
        <v>Frutos de hueso (carozo)</v>
      </c>
      <c r="F4456" t="s">
        <v>666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797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797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797</v>
      </c>
      <c r="E4459" t="str">
        <f>+VLOOKUP(Precio_mayoristas_consumidores[[#This Row],[Producto]],Codigos_class_frutas[],2,0)</f>
        <v>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797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798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798</v>
      </c>
      <c r="E4462" t="str">
        <f>+VLOOKUP(Precio_mayoristas_consumidores[[#This Row],[Producto]],Codigos_class_frutas[],2,0)</f>
        <v>Frutos de hueso (carozo)</v>
      </c>
      <c r="F4462" t="s">
        <v>703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798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798</v>
      </c>
      <c r="E4464" t="e">
        <f>+VLOOKUP(Precio_mayoristas_consumidores[[#This Row],[Producto]],Codigos_class_frutas[],2,0)</f>
        <v>#N/A</v>
      </c>
      <c r="F4464" t="s">
        <v>800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798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798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798</v>
      </c>
      <c r="E4467" t="str">
        <f>+VLOOKUP(Precio_mayoristas_consumidores[[#This Row],[Producto]],Codigos_class_frutas[],2,0)</f>
        <v>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798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798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798</v>
      </c>
      <c r="E4470" t="str">
        <f>+VLOOKUP(Precio_mayoristas_consumidores[[#This Row],[Producto]],Codigos_class_frutas[],2,0)</f>
        <v>Frutos de hueso (carozo)</v>
      </c>
      <c r="F4470" t="s">
        <v>666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798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798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798</v>
      </c>
      <c r="E4473" t="str">
        <f>+VLOOKUP(Precio_mayoristas_consumidores[[#This Row],[Producto]],Codigos_class_frutas[],2,0)</f>
        <v>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798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797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797</v>
      </c>
      <c r="E4476" t="str">
        <f>+VLOOKUP(Precio_mayoristas_consumidores[[#This Row],[Producto]],Codigos_class_frutas[],2,0)</f>
        <v>Frutos de hueso (carozo)</v>
      </c>
      <c r="F4476" t="s">
        <v>703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797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797</v>
      </c>
      <c r="E4478" t="e">
        <f>+VLOOKUP(Precio_mayoristas_consumidores[[#This Row],[Producto]],Codigos_class_frutas[],2,0)</f>
        <v>#N/A</v>
      </c>
      <c r="F4478" t="s">
        <v>800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797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797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797</v>
      </c>
      <c r="E4481" t="str">
        <f>+VLOOKUP(Precio_mayoristas_consumidores[[#This Row],[Producto]],Codigos_class_frutas[],2,0)</f>
        <v>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797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797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797</v>
      </c>
      <c r="E4484" t="str">
        <f>+VLOOKUP(Precio_mayoristas_consumidores[[#This Row],[Producto]],Codigos_class_frutas[],2,0)</f>
        <v>Frutos de hueso (carozo)</v>
      </c>
      <c r="F4484" t="s">
        <v>666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797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797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797</v>
      </c>
      <c r="E4487" t="str">
        <f>+VLOOKUP(Precio_mayoristas_consumidores[[#This Row],[Producto]],Codigos_class_frutas[],2,0)</f>
        <v>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797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798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798</v>
      </c>
      <c r="E4490" t="str">
        <f>+VLOOKUP(Precio_mayoristas_consumidores[[#This Row],[Producto]],Codigos_class_frutas[],2,0)</f>
        <v>Frutos de hueso (carozo)</v>
      </c>
      <c r="F4490" t="s">
        <v>703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798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798</v>
      </c>
      <c r="E4492" t="e">
        <f>+VLOOKUP(Precio_mayoristas_consumidores[[#This Row],[Producto]],Codigos_class_frutas[],2,0)</f>
        <v>#N/A</v>
      </c>
      <c r="F4492" t="s">
        <v>800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798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798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798</v>
      </c>
      <c r="E4495" t="str">
        <f>+VLOOKUP(Precio_mayoristas_consumidores[[#This Row],[Producto]],Codigos_class_frutas[],2,0)</f>
        <v>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798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798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798</v>
      </c>
      <c r="E4498" t="str">
        <f>+VLOOKUP(Precio_mayoristas_consumidores[[#This Row],[Producto]],Codigos_class_frutas[],2,0)</f>
        <v>Frutos de hueso (carozo)</v>
      </c>
      <c r="F4498" t="s">
        <v>666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798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798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798</v>
      </c>
      <c r="E4501" t="str">
        <f>+VLOOKUP(Precio_mayoristas_consumidores[[#This Row],[Producto]],Codigos_class_frutas[],2,0)</f>
        <v>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798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797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797</v>
      </c>
      <c r="E4504" t="str">
        <f>+VLOOKUP(Precio_mayoristas_consumidores[[#This Row],[Producto]],Codigos_class_frutas[],2,0)</f>
        <v>Frutos de hueso (carozo)</v>
      </c>
      <c r="F4504" t="s">
        <v>703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797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797</v>
      </c>
      <c r="E4506" t="e">
        <f>+VLOOKUP(Precio_mayoristas_consumidores[[#This Row],[Producto]],Codigos_class_frutas[],2,0)</f>
        <v>#N/A</v>
      </c>
      <c r="F4506" t="s">
        <v>800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797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797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797</v>
      </c>
      <c r="E4509" t="str">
        <f>+VLOOKUP(Precio_mayoristas_consumidores[[#This Row],[Producto]],Codigos_class_frutas[],2,0)</f>
        <v>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797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797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797</v>
      </c>
      <c r="E4512" t="str">
        <f>+VLOOKUP(Precio_mayoristas_consumidores[[#This Row],[Producto]],Codigos_class_frutas[],2,0)</f>
        <v>Frutos de hueso (carozo)</v>
      </c>
      <c r="F4512" t="s">
        <v>666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797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797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797</v>
      </c>
      <c r="E4515" t="str">
        <f>+VLOOKUP(Precio_mayoristas_consumidores[[#This Row],[Producto]],Codigos_class_frutas[],2,0)</f>
        <v>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797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798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798</v>
      </c>
      <c r="E4518" t="str">
        <f>+VLOOKUP(Precio_mayoristas_consumidores[[#This Row],[Producto]],Codigos_class_frutas[],2,0)</f>
        <v>Frutos de hueso (carozo)</v>
      </c>
      <c r="F4518" t="s">
        <v>703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798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798</v>
      </c>
      <c r="E4520" t="e">
        <f>+VLOOKUP(Precio_mayoristas_consumidores[[#This Row],[Producto]],Codigos_class_frutas[],2,0)</f>
        <v>#N/A</v>
      </c>
      <c r="F4520" t="s">
        <v>800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798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798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798</v>
      </c>
      <c r="E4523" t="str">
        <f>+VLOOKUP(Precio_mayoristas_consumidores[[#This Row],[Producto]],Codigos_class_frutas[],2,0)</f>
        <v>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798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798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798</v>
      </c>
      <c r="E4526" t="str">
        <f>+VLOOKUP(Precio_mayoristas_consumidores[[#This Row],[Producto]],Codigos_class_frutas[],2,0)</f>
        <v>Frutos de hueso (carozo)</v>
      </c>
      <c r="F4526" t="s">
        <v>666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798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798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798</v>
      </c>
      <c r="E4529" t="str">
        <f>+VLOOKUP(Precio_mayoristas_consumidores[[#This Row],[Producto]],Codigos_class_frutas[],2,0)</f>
        <v>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798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797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797</v>
      </c>
      <c r="E4532" t="str">
        <f>+VLOOKUP(Precio_mayoristas_consumidores[[#This Row],[Producto]],Codigos_class_frutas[],2,0)</f>
        <v>Frutos de hueso (carozo)</v>
      </c>
      <c r="F4532" t="s">
        <v>703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797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797</v>
      </c>
      <c r="E4534" t="e">
        <f>+VLOOKUP(Precio_mayoristas_consumidores[[#This Row],[Producto]],Codigos_class_frutas[],2,0)</f>
        <v>#N/A</v>
      </c>
      <c r="F4534" t="s">
        <v>800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797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797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797</v>
      </c>
      <c r="E4537" t="str">
        <f>+VLOOKUP(Precio_mayoristas_consumidores[[#This Row],[Producto]],Codigos_class_frutas[],2,0)</f>
        <v>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797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797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797</v>
      </c>
      <c r="E4540" t="str">
        <f>+VLOOKUP(Precio_mayoristas_consumidores[[#This Row],[Producto]],Codigos_class_frutas[],2,0)</f>
        <v>Frutos de hueso (carozo)</v>
      </c>
      <c r="F4540" t="s">
        <v>666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797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797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797</v>
      </c>
      <c r="E4543" t="str">
        <f>+VLOOKUP(Precio_mayoristas_consumidores[[#This Row],[Producto]],Codigos_class_frutas[],2,0)</f>
        <v>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797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798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798</v>
      </c>
      <c r="E4546" t="str">
        <f>+VLOOKUP(Precio_mayoristas_consumidores[[#This Row],[Producto]],Codigos_class_frutas[],2,0)</f>
        <v>Frutos de hueso (carozo)</v>
      </c>
      <c r="F4546" t="s">
        <v>703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798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798</v>
      </c>
      <c r="E4548" t="e">
        <f>+VLOOKUP(Precio_mayoristas_consumidores[[#This Row],[Producto]],Codigos_class_frutas[],2,0)</f>
        <v>#N/A</v>
      </c>
      <c r="F4548" t="s">
        <v>800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798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798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798</v>
      </c>
      <c r="E4551" t="str">
        <f>+VLOOKUP(Precio_mayoristas_consumidores[[#This Row],[Producto]],Codigos_class_frutas[],2,0)</f>
        <v>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798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798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798</v>
      </c>
      <c r="E4554" t="str">
        <f>+VLOOKUP(Precio_mayoristas_consumidores[[#This Row],[Producto]],Codigos_class_frutas[],2,0)</f>
        <v>Frutos de hueso (carozo)</v>
      </c>
      <c r="F4554" t="s">
        <v>666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798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798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798</v>
      </c>
      <c r="E4557" t="str">
        <f>+VLOOKUP(Precio_mayoristas_consumidores[[#This Row],[Producto]],Codigos_class_frutas[],2,0)</f>
        <v>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798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797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797</v>
      </c>
      <c r="E4560" t="str">
        <f>+VLOOKUP(Precio_mayoristas_consumidores[[#This Row],[Producto]],Codigos_class_frutas[],2,0)</f>
        <v>Frutos de hueso (carozo)</v>
      </c>
      <c r="F4560" t="s">
        <v>703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797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797</v>
      </c>
      <c r="E4562" t="e">
        <f>+VLOOKUP(Precio_mayoristas_consumidores[[#This Row],[Producto]],Codigos_class_frutas[],2,0)</f>
        <v>#N/A</v>
      </c>
      <c r="F4562" t="s">
        <v>800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797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797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797</v>
      </c>
      <c r="E4565" t="str">
        <f>+VLOOKUP(Precio_mayoristas_consumidores[[#This Row],[Producto]],Codigos_class_frutas[],2,0)</f>
        <v>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797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797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797</v>
      </c>
      <c r="E4568" t="str">
        <f>+VLOOKUP(Precio_mayoristas_consumidores[[#This Row],[Producto]],Codigos_class_frutas[],2,0)</f>
        <v>Frutos de hueso (carozo)</v>
      </c>
      <c r="F4568" t="s">
        <v>666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797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797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797</v>
      </c>
      <c r="E4571" t="str">
        <f>+VLOOKUP(Precio_mayoristas_consumidores[[#This Row],[Producto]],Codigos_class_frutas[],2,0)</f>
        <v>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797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798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798</v>
      </c>
      <c r="E4574" t="str">
        <f>+VLOOKUP(Precio_mayoristas_consumidores[[#This Row],[Producto]],Codigos_class_frutas[],2,0)</f>
        <v>Frutos de hueso (carozo)</v>
      </c>
      <c r="F4574" t="s">
        <v>703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798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798</v>
      </c>
      <c r="E4576" t="e">
        <f>+VLOOKUP(Precio_mayoristas_consumidores[[#This Row],[Producto]],Codigos_class_frutas[],2,0)</f>
        <v>#N/A</v>
      </c>
      <c r="F4576" t="s">
        <v>800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798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798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798</v>
      </c>
      <c r="E4579" t="str">
        <f>+VLOOKUP(Precio_mayoristas_consumidores[[#This Row],[Producto]],Codigos_class_frutas[],2,0)</f>
        <v>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798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798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798</v>
      </c>
      <c r="E4582" t="str">
        <f>+VLOOKUP(Precio_mayoristas_consumidores[[#This Row],[Producto]],Codigos_class_frutas[],2,0)</f>
        <v>Frutos de hueso (carozo)</v>
      </c>
      <c r="F4582" t="s">
        <v>666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798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798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798</v>
      </c>
      <c r="E4585" t="str">
        <f>+VLOOKUP(Precio_mayoristas_consumidores[[#This Row],[Producto]],Codigos_class_frutas[],2,0)</f>
        <v>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798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797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797</v>
      </c>
      <c r="E4588" t="str">
        <f>+VLOOKUP(Precio_mayoristas_consumidores[[#This Row],[Producto]],Codigos_class_frutas[],2,0)</f>
        <v>Frutos de hueso (carozo)</v>
      </c>
      <c r="F4588" t="s">
        <v>703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797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797</v>
      </c>
      <c r="E4590" t="e">
        <f>+VLOOKUP(Precio_mayoristas_consumidores[[#This Row],[Producto]],Codigos_class_frutas[],2,0)</f>
        <v>#N/A</v>
      </c>
      <c r="F4590" t="s">
        <v>800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797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797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797</v>
      </c>
      <c r="E4593" t="str">
        <f>+VLOOKUP(Precio_mayoristas_consumidores[[#This Row],[Producto]],Codigos_class_frutas[],2,0)</f>
        <v>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797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797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797</v>
      </c>
      <c r="E4596" t="str">
        <f>+VLOOKUP(Precio_mayoristas_consumidores[[#This Row],[Producto]],Codigos_class_frutas[],2,0)</f>
        <v>Frutos de hueso (carozo)</v>
      </c>
      <c r="F4596" t="s">
        <v>666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797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797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797</v>
      </c>
      <c r="E4599" t="str">
        <f>+VLOOKUP(Precio_mayoristas_consumidores[[#This Row],[Producto]],Codigos_class_frutas[],2,0)</f>
        <v>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797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798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798</v>
      </c>
      <c r="E4602" t="str">
        <f>+VLOOKUP(Precio_mayoristas_consumidores[[#This Row],[Producto]],Codigos_class_frutas[],2,0)</f>
        <v>Frutos de hueso (carozo)</v>
      </c>
      <c r="F4602" t="s">
        <v>703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798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798</v>
      </c>
      <c r="E4604" t="e">
        <f>+VLOOKUP(Precio_mayoristas_consumidores[[#This Row],[Producto]],Codigos_class_frutas[],2,0)</f>
        <v>#N/A</v>
      </c>
      <c r="F4604" t="s">
        <v>800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798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798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798</v>
      </c>
      <c r="E4607" t="str">
        <f>+VLOOKUP(Precio_mayoristas_consumidores[[#This Row],[Producto]],Codigos_class_frutas[],2,0)</f>
        <v>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798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798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798</v>
      </c>
      <c r="E4610" t="str">
        <f>+VLOOKUP(Precio_mayoristas_consumidores[[#This Row],[Producto]],Codigos_class_frutas[],2,0)</f>
        <v>Frutos de hueso (carozo)</v>
      </c>
      <c r="F4610" t="s">
        <v>666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798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798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798</v>
      </c>
      <c r="E4613" t="str">
        <f>+VLOOKUP(Precio_mayoristas_consumidores[[#This Row],[Producto]],Codigos_class_frutas[],2,0)</f>
        <v>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798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797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797</v>
      </c>
      <c r="E4616" t="str">
        <f>+VLOOKUP(Precio_mayoristas_consumidores[[#This Row],[Producto]],Codigos_class_frutas[],2,0)</f>
        <v>Frutos de hueso (carozo)</v>
      </c>
      <c r="F4616" t="s">
        <v>703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797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797</v>
      </c>
      <c r="E4618" t="e">
        <f>+VLOOKUP(Precio_mayoristas_consumidores[[#This Row],[Producto]],Codigos_class_frutas[],2,0)</f>
        <v>#N/A</v>
      </c>
      <c r="F4618" t="s">
        <v>800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797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797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797</v>
      </c>
      <c r="E4621" t="str">
        <f>+VLOOKUP(Precio_mayoristas_consumidores[[#This Row],[Producto]],Codigos_class_frutas[],2,0)</f>
        <v>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797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797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797</v>
      </c>
      <c r="E4624" t="str">
        <f>+VLOOKUP(Precio_mayoristas_consumidores[[#This Row],[Producto]],Codigos_class_frutas[],2,0)</f>
        <v>Frutos de hueso (carozo)</v>
      </c>
      <c r="F4624" t="s">
        <v>666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797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797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797</v>
      </c>
      <c r="E4627" t="str">
        <f>+VLOOKUP(Precio_mayoristas_consumidores[[#This Row],[Producto]],Codigos_class_frutas[],2,0)</f>
        <v>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797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798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798</v>
      </c>
      <c r="E4630" t="str">
        <f>+VLOOKUP(Precio_mayoristas_consumidores[[#This Row],[Producto]],Codigos_class_frutas[],2,0)</f>
        <v>Frutos de hueso (carozo)</v>
      </c>
      <c r="F4630" t="s">
        <v>703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798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798</v>
      </c>
      <c r="E4632" t="e">
        <f>+VLOOKUP(Precio_mayoristas_consumidores[[#This Row],[Producto]],Codigos_class_frutas[],2,0)</f>
        <v>#N/A</v>
      </c>
      <c r="F4632" t="s">
        <v>800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798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798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798</v>
      </c>
      <c r="E4635" t="str">
        <f>+VLOOKUP(Precio_mayoristas_consumidores[[#This Row],[Producto]],Codigos_class_frutas[],2,0)</f>
        <v>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798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798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798</v>
      </c>
      <c r="E4638" t="str">
        <f>+VLOOKUP(Precio_mayoristas_consumidores[[#This Row],[Producto]],Codigos_class_frutas[],2,0)</f>
        <v>Frutos de hueso (carozo)</v>
      </c>
      <c r="F4638" t="s">
        <v>666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798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798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798</v>
      </c>
      <c r="E4641" t="str">
        <f>+VLOOKUP(Precio_mayoristas_consumidores[[#This Row],[Producto]],Codigos_class_frutas[],2,0)</f>
        <v>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798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797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797</v>
      </c>
      <c r="E4644" t="str">
        <f>+VLOOKUP(Precio_mayoristas_consumidores[[#This Row],[Producto]],Codigos_class_frutas[],2,0)</f>
        <v>Frutos de hueso (carozo)</v>
      </c>
      <c r="F4644" t="s">
        <v>703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797</v>
      </c>
      <c r="E4645" t="e">
        <f>+VLOOKUP(Precio_mayoristas_consumidores[[#This Row],[Producto]],Codigos_class_frutas[],2,0)</f>
        <v>#N/A</v>
      </c>
      <c r="F4645" t="s">
        <v>800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797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797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797</v>
      </c>
      <c r="E4648" t="str">
        <f>+VLOOKUP(Precio_mayoristas_consumidores[[#This Row],[Producto]],Codigos_class_frutas[],2,0)</f>
        <v>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797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797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797</v>
      </c>
      <c r="E4651" t="str">
        <f>+VLOOKUP(Precio_mayoristas_consumidores[[#This Row],[Producto]],Codigos_class_frutas[],2,0)</f>
        <v>Frutos de hueso (carozo)</v>
      </c>
      <c r="F4651" t="s">
        <v>666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797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797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797</v>
      </c>
      <c r="E4654" t="str">
        <f>+VLOOKUP(Precio_mayoristas_consumidores[[#This Row],[Producto]],Codigos_class_frutas[],2,0)</f>
        <v>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797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798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798</v>
      </c>
      <c r="E4657" t="str">
        <f>+VLOOKUP(Precio_mayoristas_consumidores[[#This Row],[Producto]],Codigos_class_frutas[],2,0)</f>
        <v>Frutos de hueso (carozo)</v>
      </c>
      <c r="F4657" t="s">
        <v>703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798</v>
      </c>
      <c r="E4658" t="e">
        <f>+VLOOKUP(Precio_mayoristas_consumidores[[#This Row],[Producto]],Codigos_class_frutas[],2,0)</f>
        <v>#N/A</v>
      </c>
      <c r="F4658" t="s">
        <v>800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798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798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798</v>
      </c>
      <c r="E4661" t="str">
        <f>+VLOOKUP(Precio_mayoristas_consumidores[[#This Row],[Producto]],Codigos_class_frutas[],2,0)</f>
        <v>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798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798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798</v>
      </c>
      <c r="E4664" t="str">
        <f>+VLOOKUP(Precio_mayoristas_consumidores[[#This Row],[Producto]],Codigos_class_frutas[],2,0)</f>
        <v>Frutos de hueso (carozo)</v>
      </c>
      <c r="F4664" t="s">
        <v>666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798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798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798</v>
      </c>
      <c r="E4667" t="str">
        <f>+VLOOKUP(Precio_mayoristas_consumidores[[#This Row],[Producto]],Codigos_class_frutas[],2,0)</f>
        <v>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798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797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797</v>
      </c>
      <c r="E4670" t="str">
        <f>+VLOOKUP(Precio_mayoristas_consumidores[[#This Row],[Producto]],Codigos_class_frutas[],2,0)</f>
        <v>Frutos de hueso (carozo)</v>
      </c>
      <c r="F4670" t="s">
        <v>703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797</v>
      </c>
      <c r="E4671" t="e">
        <f>+VLOOKUP(Precio_mayoristas_consumidores[[#This Row],[Producto]],Codigos_class_frutas[],2,0)</f>
        <v>#N/A</v>
      </c>
      <c r="F4671" t="s">
        <v>800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797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797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797</v>
      </c>
      <c r="E4674" t="str">
        <f>+VLOOKUP(Precio_mayoristas_consumidores[[#This Row],[Producto]],Codigos_class_frutas[],2,0)</f>
        <v>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797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797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797</v>
      </c>
      <c r="E4677" t="str">
        <f>+VLOOKUP(Precio_mayoristas_consumidores[[#This Row],[Producto]],Codigos_class_frutas[],2,0)</f>
        <v>Frutos de hueso (carozo)</v>
      </c>
      <c r="F4677" t="s">
        <v>666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797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797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797</v>
      </c>
      <c r="E4680" t="str">
        <f>+VLOOKUP(Precio_mayoristas_consumidores[[#This Row],[Producto]],Codigos_class_frutas[],2,0)</f>
        <v>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797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798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798</v>
      </c>
      <c r="E4683" t="str">
        <f>+VLOOKUP(Precio_mayoristas_consumidores[[#This Row],[Producto]],Codigos_class_frutas[],2,0)</f>
        <v>Frutos de hueso (carozo)</v>
      </c>
      <c r="F4683" t="s">
        <v>703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798</v>
      </c>
      <c r="E4684" t="e">
        <f>+VLOOKUP(Precio_mayoristas_consumidores[[#This Row],[Producto]],Codigos_class_frutas[],2,0)</f>
        <v>#N/A</v>
      </c>
      <c r="F4684" t="s">
        <v>800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798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798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798</v>
      </c>
      <c r="E4687" t="str">
        <f>+VLOOKUP(Precio_mayoristas_consumidores[[#This Row],[Producto]],Codigos_class_frutas[],2,0)</f>
        <v>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798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798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798</v>
      </c>
      <c r="E4690" t="str">
        <f>+VLOOKUP(Precio_mayoristas_consumidores[[#This Row],[Producto]],Codigos_class_frutas[],2,0)</f>
        <v>Frutos de hueso (carozo)</v>
      </c>
      <c r="F4690" t="s">
        <v>666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798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798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798</v>
      </c>
      <c r="E4693" t="str">
        <f>+VLOOKUP(Precio_mayoristas_consumidores[[#This Row],[Producto]],Codigos_class_frutas[],2,0)</f>
        <v>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798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797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797</v>
      </c>
      <c r="E4696" t="str">
        <f>+VLOOKUP(Precio_mayoristas_consumidores[[#This Row],[Producto]],Codigos_class_frutas[],2,0)</f>
        <v>Frutos de hueso (carozo)</v>
      </c>
      <c r="F4696" t="s">
        <v>703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797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797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797</v>
      </c>
      <c r="E4699" t="str">
        <f>+VLOOKUP(Precio_mayoristas_consumidores[[#This Row],[Producto]],Codigos_class_frutas[],2,0)</f>
        <v>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797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797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797</v>
      </c>
      <c r="E4702" t="str">
        <f>+VLOOKUP(Precio_mayoristas_consumidores[[#This Row],[Producto]],Codigos_class_frutas[],2,0)</f>
        <v>Frutos de hueso (carozo)</v>
      </c>
      <c r="F4702" t="s">
        <v>666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797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797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797</v>
      </c>
      <c r="E4705" t="str">
        <f>+VLOOKUP(Precio_mayoristas_consumidores[[#This Row],[Producto]],Codigos_class_frutas[],2,0)</f>
        <v>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797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798</v>
      </c>
      <c r="E4707" t="str">
        <f>+VLOOKUP(Precio_mayoristas_consumidores[[#This Row],[Producto]],Codigos_class_frutas[],2,0)</f>
        <v>Frutos de hueso (carozo)</v>
      </c>
      <c r="F4707" t="s">
        <v>703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798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798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798</v>
      </c>
      <c r="E4710" t="str">
        <f>+VLOOKUP(Precio_mayoristas_consumidores[[#This Row],[Producto]],Codigos_class_frutas[],2,0)</f>
        <v>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798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798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798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798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798</v>
      </c>
      <c r="E4715" t="str">
        <f>+VLOOKUP(Precio_mayoristas_consumidores[[#This Row],[Producto]],Codigos_class_frutas[],2,0)</f>
        <v>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798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797</v>
      </c>
      <c r="E4717" t="str">
        <f>+VLOOKUP(Precio_mayoristas_consumidores[[#This Row],[Producto]],Codigos_class_frutas[],2,0)</f>
        <v>Frutos de hueso (carozo)</v>
      </c>
      <c r="F4717" t="s">
        <v>703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797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797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797</v>
      </c>
      <c r="E4720" t="str">
        <f>+VLOOKUP(Precio_mayoristas_consumidores[[#This Row],[Producto]],Codigos_class_frutas[],2,0)</f>
        <v>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797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797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797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797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797</v>
      </c>
      <c r="E4725" t="str">
        <f>+VLOOKUP(Precio_mayoristas_consumidores[[#This Row],[Producto]],Codigos_class_frutas[],2,0)</f>
        <v>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797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798</v>
      </c>
      <c r="E4727" t="str">
        <f>+VLOOKUP(Precio_mayoristas_consumidores[[#This Row],[Producto]],Codigos_class_frutas[],2,0)</f>
        <v>Frutos de hueso (carozo)</v>
      </c>
      <c r="F4727" t="s">
        <v>703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798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798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798</v>
      </c>
      <c r="E4730" t="str">
        <f>+VLOOKUP(Precio_mayoristas_consumidores[[#This Row],[Producto]],Codigos_class_frutas[],2,0)</f>
        <v>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798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798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798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798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798</v>
      </c>
      <c r="E4735" t="str">
        <f>+VLOOKUP(Precio_mayoristas_consumidores[[#This Row],[Producto]],Codigos_class_frutas[],2,0)</f>
        <v>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798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797</v>
      </c>
      <c r="E4737" t="str">
        <f>+VLOOKUP(Precio_mayoristas_consumidores[[#This Row],[Producto]],Codigos_class_frutas[],2,0)</f>
        <v>Frutos de hueso (carozo)</v>
      </c>
      <c r="F4737" t="s">
        <v>703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797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797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797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797</v>
      </c>
      <c r="E4741" t="str">
        <f>+VLOOKUP(Precio_mayoristas_consumidores[[#This Row],[Producto]],Codigos_class_frutas[],2,0)</f>
        <v>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797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797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797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797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797</v>
      </c>
      <c r="E4746" t="str">
        <f>+VLOOKUP(Precio_mayoristas_consumidores[[#This Row],[Producto]],Codigos_class_frutas[],2,0)</f>
        <v>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797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798</v>
      </c>
      <c r="E4748" t="str">
        <f>+VLOOKUP(Precio_mayoristas_consumidores[[#This Row],[Producto]],Codigos_class_frutas[],2,0)</f>
        <v>Frutos de hueso (carozo)</v>
      </c>
      <c r="F4748" t="s">
        <v>703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798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798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798</v>
      </c>
      <c r="E4751" t="str">
        <f>+VLOOKUP(Precio_mayoristas_consumidores[[#This Row],[Producto]],Codigos_class_frutas[],2,0)</f>
        <v>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798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798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798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798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798</v>
      </c>
      <c r="E4756" t="str">
        <f>+VLOOKUP(Precio_mayoristas_consumidores[[#This Row],[Producto]],Codigos_class_frutas[],2,0)</f>
        <v>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798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797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797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797</v>
      </c>
      <c r="E4760" t="str">
        <f>+VLOOKUP(Precio_mayoristas_consumidores[[#This Row],[Producto]],Codigos_class_frutas[],2,0)</f>
        <v>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797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797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797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797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797</v>
      </c>
      <c r="E4765" t="str">
        <f>+VLOOKUP(Precio_mayoristas_consumidores[[#This Row],[Producto]],Codigos_class_frutas[],2,0)</f>
        <v>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797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798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798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798</v>
      </c>
      <c r="E4769" t="str">
        <f>+VLOOKUP(Precio_mayoristas_consumidores[[#This Row],[Producto]],Codigos_class_frutas[],2,0)</f>
        <v>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798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798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798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798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798</v>
      </c>
      <c r="E4774" t="str">
        <f>+VLOOKUP(Precio_mayoristas_consumidores[[#This Row],[Producto]],Codigos_class_frutas[],2,0)</f>
        <v>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798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797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797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797</v>
      </c>
      <c r="E4778" t="str">
        <f>+VLOOKUP(Precio_mayoristas_consumidores[[#This Row],[Producto]],Codigos_class_frutas[],2,0)</f>
        <v>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797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797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797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797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797</v>
      </c>
      <c r="E4783" t="str">
        <f>+VLOOKUP(Precio_mayoristas_consumidores[[#This Row],[Producto]],Codigos_class_frutas[],2,0)</f>
        <v>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797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798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798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798</v>
      </c>
      <c r="E4787" t="str">
        <f>+VLOOKUP(Precio_mayoristas_consumidores[[#This Row],[Producto]],Codigos_class_frutas[],2,0)</f>
        <v>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798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798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798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798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798</v>
      </c>
      <c r="E4792" t="str">
        <f>+VLOOKUP(Precio_mayoristas_consumidores[[#This Row],[Producto]],Codigos_class_frutas[],2,0)</f>
        <v>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798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797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797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797</v>
      </c>
      <c r="E4796" t="str">
        <f>+VLOOKUP(Precio_mayoristas_consumidores[[#This Row],[Producto]],Codigos_class_frutas[],2,0)</f>
        <v>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797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797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797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797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797</v>
      </c>
      <c r="E4801" t="str">
        <f>+VLOOKUP(Precio_mayoristas_consumidores[[#This Row],[Producto]],Codigos_class_frutas[],2,0)</f>
        <v>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797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798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798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798</v>
      </c>
      <c r="E4805" t="str">
        <f>+VLOOKUP(Precio_mayoristas_consumidores[[#This Row],[Producto]],Codigos_class_frutas[],2,0)</f>
        <v>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798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798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798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798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798</v>
      </c>
      <c r="E4810" t="str">
        <f>+VLOOKUP(Precio_mayoristas_consumidores[[#This Row],[Producto]],Codigos_class_frutas[],2,0)</f>
        <v>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798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797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797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797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797</v>
      </c>
      <c r="E4815" t="str">
        <f>+VLOOKUP(Precio_mayoristas_consumidores[[#This Row],[Producto]],Codigos_class_frutas[],2,0)</f>
        <v>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797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797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797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797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797</v>
      </c>
      <c r="E4820" t="str">
        <f>+VLOOKUP(Precio_mayoristas_consumidores[[#This Row],[Producto]],Codigos_class_frutas[],2,0)</f>
        <v>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797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798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798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798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798</v>
      </c>
      <c r="E4825" t="str">
        <f>+VLOOKUP(Precio_mayoristas_consumidores[[#This Row],[Producto]],Codigos_class_frutas[],2,0)</f>
        <v>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798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798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798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798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798</v>
      </c>
      <c r="E4830" t="str">
        <f>+VLOOKUP(Precio_mayoristas_consumidores[[#This Row],[Producto]],Codigos_class_frutas[],2,0)</f>
        <v>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798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797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797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797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797</v>
      </c>
      <c r="E4835" t="str">
        <f>+VLOOKUP(Precio_mayoristas_consumidores[[#This Row],[Producto]],Codigos_class_frutas[],2,0)</f>
        <v>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797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797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797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797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797</v>
      </c>
      <c r="E4840" t="str">
        <f>+VLOOKUP(Precio_mayoristas_consumidores[[#This Row],[Producto]],Codigos_class_frutas[],2,0)</f>
        <v>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798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798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798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798</v>
      </c>
      <c r="E4844" t="str">
        <f>+VLOOKUP(Precio_mayoristas_consumidores[[#This Row],[Producto]],Codigos_class_frutas[],2,0)</f>
        <v>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798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798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798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798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798</v>
      </c>
      <c r="E4849" t="str">
        <f>+VLOOKUP(Precio_mayoristas_consumidores[[#This Row],[Producto]],Codigos_class_frutas[],2,0)</f>
        <v>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797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797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797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797</v>
      </c>
      <c r="E4853" t="str">
        <f>+VLOOKUP(Precio_mayoristas_consumidores[[#This Row],[Producto]],Codigos_class_frutas[],2,0)</f>
        <v>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797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797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797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797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797</v>
      </c>
      <c r="E4858" t="str">
        <f>+VLOOKUP(Precio_mayoristas_consumidores[[#This Row],[Producto]],Codigos_class_frutas[],2,0)</f>
        <v>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798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798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798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798</v>
      </c>
      <c r="E4862" t="str">
        <f>+VLOOKUP(Precio_mayoristas_consumidores[[#This Row],[Producto]],Codigos_class_frutas[],2,0)</f>
        <v>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798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798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798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798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798</v>
      </c>
      <c r="E4867" t="str">
        <f>+VLOOKUP(Precio_mayoristas_consumidores[[#This Row],[Producto]],Codigos_class_frutas[],2,0)</f>
        <v>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797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797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797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797</v>
      </c>
      <c r="E4871" t="str">
        <f>+VLOOKUP(Precio_mayoristas_consumidores[[#This Row],[Producto]],Codigos_class_frutas[],2,0)</f>
        <v>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797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797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797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797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797</v>
      </c>
      <c r="E4876" t="str">
        <f>+VLOOKUP(Precio_mayoristas_consumidores[[#This Row],[Producto]],Codigos_class_frutas[],2,0)</f>
        <v>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798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798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798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798</v>
      </c>
      <c r="E4880" t="str">
        <f>+VLOOKUP(Precio_mayoristas_consumidores[[#This Row],[Producto]],Codigos_class_frutas[],2,0)</f>
        <v>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798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798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798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798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798</v>
      </c>
      <c r="E4885" t="str">
        <f>+VLOOKUP(Precio_mayoristas_consumidores[[#This Row],[Producto]],Codigos_class_frutas[],2,0)</f>
        <v>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797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797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797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797</v>
      </c>
      <c r="E4889" t="str">
        <f>+VLOOKUP(Precio_mayoristas_consumidores[[#This Row],[Producto]],Codigos_class_frutas[],2,0)</f>
        <v>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797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797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797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797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797</v>
      </c>
      <c r="E4894" t="str">
        <f>+VLOOKUP(Precio_mayoristas_consumidores[[#This Row],[Producto]],Codigos_class_frutas[],2,0)</f>
        <v>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798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798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798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798</v>
      </c>
      <c r="E4898" t="str">
        <f>+VLOOKUP(Precio_mayoristas_consumidores[[#This Row],[Producto]],Codigos_class_frutas[],2,0)</f>
        <v>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798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798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798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798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798</v>
      </c>
      <c r="E4903" t="str">
        <f>+VLOOKUP(Precio_mayoristas_consumidores[[#This Row],[Producto]],Codigos_class_frutas[],2,0)</f>
        <v>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797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797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797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797</v>
      </c>
      <c r="E4907" t="str">
        <f>+VLOOKUP(Precio_mayoristas_consumidores[[#This Row],[Producto]],Codigos_class_frutas[],2,0)</f>
        <v>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797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797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797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797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797</v>
      </c>
      <c r="E4912" t="str">
        <f>+VLOOKUP(Precio_mayoristas_consumidores[[#This Row],[Producto]],Codigos_class_frutas[],2,0)</f>
        <v>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798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798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798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798</v>
      </c>
      <c r="E4916" t="str">
        <f>+VLOOKUP(Precio_mayoristas_consumidores[[#This Row],[Producto]],Codigos_class_frutas[],2,0)</f>
        <v>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798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798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798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798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798</v>
      </c>
      <c r="E4921" t="str">
        <f>+VLOOKUP(Precio_mayoristas_consumidores[[#This Row],[Producto]],Codigos_class_frutas[],2,0)</f>
        <v>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797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797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797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797</v>
      </c>
      <c r="E4925" t="str">
        <f>+VLOOKUP(Precio_mayoristas_consumidores[[#This Row],[Producto]],Codigos_class_frutas[],2,0)</f>
        <v>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797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797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797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797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797</v>
      </c>
      <c r="E4930" t="str">
        <f>+VLOOKUP(Precio_mayoristas_consumidores[[#This Row],[Producto]],Codigos_class_frutas[],2,0)</f>
        <v>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798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798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798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798</v>
      </c>
      <c r="E4934" t="str">
        <f>+VLOOKUP(Precio_mayoristas_consumidores[[#This Row],[Producto]],Codigos_class_frutas[],2,0)</f>
        <v>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798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798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798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798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798</v>
      </c>
      <c r="E4939" t="str">
        <f>+VLOOKUP(Precio_mayoristas_consumidores[[#This Row],[Producto]],Codigos_class_frutas[],2,0)</f>
        <v>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797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797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797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797</v>
      </c>
      <c r="E4943" t="str">
        <f>+VLOOKUP(Precio_mayoristas_consumidores[[#This Row],[Producto]],Codigos_class_frutas[],2,0)</f>
        <v>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797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797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797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797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797</v>
      </c>
      <c r="E4948" t="str">
        <f>+VLOOKUP(Precio_mayoristas_consumidores[[#This Row],[Producto]],Codigos_class_frutas[],2,0)</f>
        <v>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798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798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798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798</v>
      </c>
      <c r="E4952" t="str">
        <f>+VLOOKUP(Precio_mayoristas_consumidores[[#This Row],[Producto]],Codigos_class_frutas[],2,0)</f>
        <v>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798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798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798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798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798</v>
      </c>
      <c r="E4957" t="str">
        <f>+VLOOKUP(Precio_mayoristas_consumidores[[#This Row],[Producto]],Codigos_class_frutas[],2,0)</f>
        <v>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797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797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797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797</v>
      </c>
      <c r="E4961" t="str">
        <f>+VLOOKUP(Precio_mayoristas_consumidores[[#This Row],[Producto]],Codigos_class_frutas[],2,0)</f>
        <v>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797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797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797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797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797</v>
      </c>
      <c r="E4966" t="str">
        <f>+VLOOKUP(Precio_mayoristas_consumidores[[#This Row],[Producto]],Codigos_class_frutas[],2,0)</f>
        <v>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798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798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798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798</v>
      </c>
      <c r="E4970" t="str">
        <f>+VLOOKUP(Precio_mayoristas_consumidores[[#This Row],[Producto]],Codigos_class_frutas[],2,0)</f>
        <v>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798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798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798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798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798</v>
      </c>
      <c r="E4975" t="str">
        <f>+VLOOKUP(Precio_mayoristas_consumidores[[#This Row],[Producto]],Codigos_class_frutas[],2,0)</f>
        <v>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797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797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797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797</v>
      </c>
      <c r="E4979" t="str">
        <f>+VLOOKUP(Precio_mayoristas_consumidores[[#This Row],[Producto]],Codigos_class_frutas[],2,0)</f>
        <v>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797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797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797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797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797</v>
      </c>
      <c r="E4984" t="str">
        <f>+VLOOKUP(Precio_mayoristas_consumidores[[#This Row],[Producto]],Codigos_class_frutas[],2,0)</f>
        <v>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798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798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798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798</v>
      </c>
      <c r="E4988" t="str">
        <f>+VLOOKUP(Precio_mayoristas_consumidores[[#This Row],[Producto]],Codigos_class_frutas[],2,0)</f>
        <v>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798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798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798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798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798</v>
      </c>
      <c r="E4993" t="str">
        <f>+VLOOKUP(Precio_mayoristas_consumidores[[#This Row],[Producto]],Codigos_class_frutas[],2,0)</f>
        <v>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797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797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797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797</v>
      </c>
      <c r="E4997" t="str">
        <f>+VLOOKUP(Precio_mayoristas_consumidores[[#This Row],[Producto]],Codigos_class_frutas[],2,0)</f>
        <v>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797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797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797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797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797</v>
      </c>
      <c r="E5002" t="str">
        <f>+VLOOKUP(Precio_mayoristas_consumidores[[#This Row],[Producto]],Codigos_class_frutas[],2,0)</f>
        <v>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798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798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798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798</v>
      </c>
      <c r="E5006" t="str">
        <f>+VLOOKUP(Precio_mayoristas_consumidores[[#This Row],[Producto]],Codigos_class_frutas[],2,0)</f>
        <v>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798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798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798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798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798</v>
      </c>
      <c r="E5011" t="str">
        <f>+VLOOKUP(Precio_mayoristas_consumidores[[#This Row],[Producto]],Codigos_class_frutas[],2,0)</f>
        <v>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797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797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797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797</v>
      </c>
      <c r="E5015" t="str">
        <f>+VLOOKUP(Precio_mayoristas_consumidores[[#This Row],[Producto]],Codigos_class_frutas[],2,0)</f>
        <v>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797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797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797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797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797</v>
      </c>
      <c r="E5020" t="str">
        <f>+VLOOKUP(Precio_mayoristas_consumidores[[#This Row],[Producto]],Codigos_class_frutas[],2,0)</f>
        <v>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798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798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798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798</v>
      </c>
      <c r="E5024" t="str">
        <f>+VLOOKUP(Precio_mayoristas_consumidores[[#This Row],[Producto]],Codigos_class_frutas[],2,0)</f>
        <v>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798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798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798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798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798</v>
      </c>
      <c r="E5029" t="str">
        <f>+VLOOKUP(Precio_mayoristas_consumidores[[#This Row],[Producto]],Codigos_class_frutas[],2,0)</f>
        <v>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797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797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797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797</v>
      </c>
      <c r="E5033" t="str">
        <f>+VLOOKUP(Precio_mayoristas_consumidores[[#This Row],[Producto]],Codigos_class_frutas[],2,0)</f>
        <v>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797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797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797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797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797</v>
      </c>
      <c r="E5038" t="str">
        <f>+VLOOKUP(Precio_mayoristas_consumidores[[#This Row],[Producto]],Codigos_class_frutas[],2,0)</f>
        <v>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798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798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798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798</v>
      </c>
      <c r="E5042" t="str">
        <f>+VLOOKUP(Precio_mayoristas_consumidores[[#This Row],[Producto]],Codigos_class_frutas[],2,0)</f>
        <v>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798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798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798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798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798</v>
      </c>
      <c r="E5047" t="str">
        <f>+VLOOKUP(Precio_mayoristas_consumidores[[#This Row],[Producto]],Codigos_class_frutas[],2,0)</f>
        <v>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797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797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797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797</v>
      </c>
      <c r="E5051" t="str">
        <f>+VLOOKUP(Precio_mayoristas_consumidores[[#This Row],[Producto]],Codigos_class_frutas[],2,0)</f>
        <v>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797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797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797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797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797</v>
      </c>
      <c r="E5056" t="str">
        <f>+VLOOKUP(Precio_mayoristas_consumidores[[#This Row],[Producto]],Codigos_class_frutas[],2,0)</f>
        <v>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798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798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798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798</v>
      </c>
      <c r="E5060" t="str">
        <f>+VLOOKUP(Precio_mayoristas_consumidores[[#This Row],[Producto]],Codigos_class_frutas[],2,0)</f>
        <v>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798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798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798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798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798</v>
      </c>
      <c r="E5065" t="str">
        <f>+VLOOKUP(Precio_mayoristas_consumidores[[#This Row],[Producto]],Codigos_class_frutas[],2,0)</f>
        <v>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797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797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797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797</v>
      </c>
      <c r="E5069" t="str">
        <f>+VLOOKUP(Precio_mayoristas_consumidores[[#This Row],[Producto]],Codigos_class_frutas[],2,0)</f>
        <v>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797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797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797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797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797</v>
      </c>
      <c r="E5074" t="str">
        <f>+VLOOKUP(Precio_mayoristas_consumidores[[#This Row],[Producto]],Codigos_class_frutas[],2,0)</f>
        <v>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798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798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798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798</v>
      </c>
      <c r="E5078" t="str">
        <f>+VLOOKUP(Precio_mayoristas_consumidores[[#This Row],[Producto]],Codigos_class_frutas[],2,0)</f>
        <v>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798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798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798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798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798</v>
      </c>
      <c r="E5083" t="str">
        <f>+VLOOKUP(Precio_mayoristas_consumidores[[#This Row],[Producto]],Codigos_class_frutas[],2,0)</f>
        <v>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797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797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797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797</v>
      </c>
      <c r="E5087" t="str">
        <f>+VLOOKUP(Precio_mayoristas_consumidores[[#This Row],[Producto]],Codigos_class_frutas[],2,0)</f>
        <v>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797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797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797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797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797</v>
      </c>
      <c r="E5092" t="str">
        <f>+VLOOKUP(Precio_mayoristas_consumidores[[#This Row],[Producto]],Codigos_class_frutas[],2,0)</f>
        <v>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798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798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798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798</v>
      </c>
      <c r="E5096" t="str">
        <f>+VLOOKUP(Precio_mayoristas_consumidores[[#This Row],[Producto]],Codigos_class_frutas[],2,0)</f>
        <v>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798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798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798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798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798</v>
      </c>
      <c r="E5101" t="str">
        <f>+VLOOKUP(Precio_mayoristas_consumidores[[#This Row],[Producto]],Codigos_class_frutas[],2,0)</f>
        <v>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797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797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797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797</v>
      </c>
      <c r="E5105" t="str">
        <f>+VLOOKUP(Precio_mayoristas_consumidores[[#This Row],[Producto]],Codigos_class_frutas[],2,0)</f>
        <v>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797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797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797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797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797</v>
      </c>
      <c r="E5110" t="str">
        <f>+VLOOKUP(Precio_mayoristas_consumidores[[#This Row],[Producto]],Codigos_class_frutas[],2,0)</f>
        <v>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798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798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798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798</v>
      </c>
      <c r="E5114" t="str">
        <f>+VLOOKUP(Precio_mayoristas_consumidores[[#This Row],[Producto]],Codigos_class_frutas[],2,0)</f>
        <v>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798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798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798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798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798</v>
      </c>
      <c r="E5119" t="str">
        <f>+VLOOKUP(Precio_mayoristas_consumidores[[#This Row],[Producto]],Codigos_class_frutas[],2,0)</f>
        <v>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797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797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797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797</v>
      </c>
      <c r="E5123" t="str">
        <f>+VLOOKUP(Precio_mayoristas_consumidores[[#This Row],[Producto]],Codigos_class_frutas[],2,0)</f>
        <v>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797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797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797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797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797</v>
      </c>
      <c r="E5128" t="str">
        <f>+VLOOKUP(Precio_mayoristas_consumidores[[#This Row],[Producto]],Codigos_class_frutas[],2,0)</f>
        <v>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798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798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798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798</v>
      </c>
      <c r="E5132" t="str">
        <f>+VLOOKUP(Precio_mayoristas_consumidores[[#This Row],[Producto]],Codigos_class_frutas[],2,0)</f>
        <v>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798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798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798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798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798</v>
      </c>
      <c r="E5137" t="str">
        <f>+VLOOKUP(Precio_mayoristas_consumidores[[#This Row],[Producto]],Codigos_class_frutas[],2,0)</f>
        <v>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797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797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797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797</v>
      </c>
      <c r="E5141" t="str">
        <f>+VLOOKUP(Precio_mayoristas_consumidores[[#This Row],[Producto]],Codigos_class_frutas[],2,0)</f>
        <v>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797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797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797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797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797</v>
      </c>
      <c r="E5146" t="str">
        <f>+VLOOKUP(Precio_mayoristas_consumidores[[#This Row],[Producto]],Codigos_class_frutas[],2,0)</f>
        <v>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798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798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798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798</v>
      </c>
      <c r="E5150" t="str">
        <f>+VLOOKUP(Precio_mayoristas_consumidores[[#This Row],[Producto]],Codigos_class_frutas[],2,0)</f>
        <v>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798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798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798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798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798</v>
      </c>
      <c r="E5155" t="str">
        <f>+VLOOKUP(Precio_mayoristas_consumidores[[#This Row],[Producto]],Codigos_class_frutas[],2,0)</f>
        <v>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797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797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797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797</v>
      </c>
      <c r="E5159" t="str">
        <f>+VLOOKUP(Precio_mayoristas_consumidores[[#This Row],[Producto]],Codigos_class_frutas[],2,0)</f>
        <v>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797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797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797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797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797</v>
      </c>
      <c r="E5164" t="str">
        <f>+VLOOKUP(Precio_mayoristas_consumidores[[#This Row],[Producto]],Codigos_class_frutas[],2,0)</f>
        <v>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798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798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798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798</v>
      </c>
      <c r="E5168" t="str">
        <f>+VLOOKUP(Precio_mayoristas_consumidores[[#This Row],[Producto]],Codigos_class_frutas[],2,0)</f>
        <v>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798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798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798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798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798</v>
      </c>
      <c r="E5173" t="str">
        <f>+VLOOKUP(Precio_mayoristas_consumidores[[#This Row],[Producto]],Codigos_class_frutas[],2,0)</f>
        <v>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797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797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797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797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797</v>
      </c>
      <c r="E5178" t="str">
        <f>+VLOOKUP(Precio_mayoristas_consumidores[[#This Row],[Producto]],Codigos_class_frutas[],2,0)</f>
        <v>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797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797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797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797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797</v>
      </c>
      <c r="E5183" t="str">
        <f>+VLOOKUP(Precio_mayoristas_consumidores[[#This Row],[Producto]],Codigos_class_frutas[],2,0)</f>
        <v>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798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798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798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798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798</v>
      </c>
      <c r="E5188" t="str">
        <f>+VLOOKUP(Precio_mayoristas_consumidores[[#This Row],[Producto]],Codigos_class_frutas[],2,0)</f>
        <v>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798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798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798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798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798</v>
      </c>
      <c r="E5193" t="str">
        <f>+VLOOKUP(Precio_mayoristas_consumidores[[#This Row],[Producto]],Codigos_class_frutas[],2,0)</f>
        <v>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797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797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797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797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797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797</v>
      </c>
      <c r="E5199" t="str">
        <f>+VLOOKUP(Precio_mayoristas_consumidores[[#This Row],[Producto]],Codigos_class_frutas[],2,0)</f>
        <v>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797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797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797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797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797</v>
      </c>
      <c r="E5204" t="str">
        <f>+VLOOKUP(Precio_mayoristas_consumidores[[#This Row],[Producto]],Codigos_class_frutas[],2,0)</f>
        <v>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798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798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798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798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798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798</v>
      </c>
      <c r="E5210" t="str">
        <f>+VLOOKUP(Precio_mayoristas_consumidores[[#This Row],[Producto]],Codigos_class_frutas[],2,0)</f>
        <v>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798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798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798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798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798</v>
      </c>
      <c r="E5215" t="str">
        <f>+VLOOKUP(Precio_mayoristas_consumidores[[#This Row],[Producto]],Codigos_class_frutas[],2,0)</f>
        <v>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797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797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797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797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797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797</v>
      </c>
      <c r="E5221" t="str">
        <f>+VLOOKUP(Precio_mayoristas_consumidores[[#This Row],[Producto]],Codigos_class_frutas[],2,0)</f>
        <v>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797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797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797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797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797</v>
      </c>
      <c r="E5226" t="str">
        <f>+VLOOKUP(Precio_mayoristas_consumidores[[#This Row],[Producto]],Codigos_class_frutas[],2,0)</f>
        <v>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798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798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798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798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798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798</v>
      </c>
      <c r="E5232" t="str">
        <f>+VLOOKUP(Precio_mayoristas_consumidores[[#This Row],[Producto]],Codigos_class_frutas[],2,0)</f>
        <v>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798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798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798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798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798</v>
      </c>
      <c r="E5237" t="str">
        <f>+VLOOKUP(Precio_mayoristas_consumidores[[#This Row],[Producto]],Codigos_class_frutas[],2,0)</f>
        <v>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797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797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797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797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797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797</v>
      </c>
      <c r="E5243" t="str">
        <f>+VLOOKUP(Precio_mayoristas_consumidores[[#This Row],[Producto]],Codigos_class_frutas[],2,0)</f>
        <v>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797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797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797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797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797</v>
      </c>
      <c r="E5248" t="str">
        <f>+VLOOKUP(Precio_mayoristas_consumidores[[#This Row],[Producto]],Codigos_class_frutas[],2,0)</f>
        <v>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798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798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798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798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798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798</v>
      </c>
      <c r="E5254" t="str">
        <f>+VLOOKUP(Precio_mayoristas_consumidores[[#This Row],[Producto]],Codigos_class_frutas[],2,0)</f>
        <v>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798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798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798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798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798</v>
      </c>
      <c r="E5259" t="str">
        <f>+VLOOKUP(Precio_mayoristas_consumidores[[#This Row],[Producto]],Codigos_class_frutas[],2,0)</f>
        <v>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797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797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797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797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797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797</v>
      </c>
      <c r="E5265" t="str">
        <f>+VLOOKUP(Precio_mayoristas_consumidores[[#This Row],[Producto]],Codigos_class_frutas[],2,0)</f>
        <v>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797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797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797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797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797</v>
      </c>
      <c r="E5270" t="str">
        <f>+VLOOKUP(Precio_mayoristas_consumidores[[#This Row],[Producto]],Codigos_class_frutas[],2,0)</f>
        <v>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798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798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798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798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798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798</v>
      </c>
      <c r="E5276" t="str">
        <f>+VLOOKUP(Precio_mayoristas_consumidores[[#This Row],[Producto]],Codigos_class_frutas[],2,0)</f>
        <v>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798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798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798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798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798</v>
      </c>
      <c r="E5281" t="str">
        <f>+VLOOKUP(Precio_mayoristas_consumidores[[#This Row],[Producto]],Codigos_class_frutas[],2,0)</f>
        <v>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797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797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797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797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797</v>
      </c>
      <c r="E5286" t="str">
        <f>+VLOOKUP(Precio_mayoristas_consumidores[[#This Row],[Producto]],Codigos_class_frutas[],2,0)</f>
        <v>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797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797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797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797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797</v>
      </c>
      <c r="E5291" t="str">
        <f>+VLOOKUP(Precio_mayoristas_consumidores[[#This Row],[Producto]],Codigos_class_frutas[],2,0)</f>
        <v>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798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798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798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798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798</v>
      </c>
      <c r="E5296" t="str">
        <f>+VLOOKUP(Precio_mayoristas_consumidores[[#This Row],[Producto]],Codigos_class_frutas[],2,0)</f>
        <v>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798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798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798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798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798</v>
      </c>
      <c r="E5301" t="str">
        <f>+VLOOKUP(Precio_mayoristas_consumidores[[#This Row],[Producto]],Codigos_class_frutas[],2,0)</f>
        <v>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797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797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797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797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797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797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797</v>
      </c>
      <c r="E5308" t="str">
        <f>+VLOOKUP(Precio_mayoristas_consumidores[[#This Row],[Producto]],Codigos_class_frutas[],2,0)</f>
        <v>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797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797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797</v>
      </c>
      <c r="E5311" t="str">
        <f>+VLOOKUP(Precio_mayoristas_consumidores[[#This Row],[Producto]],Codigos_class_frutas[],2,0)</f>
        <v>Frutos de hueso (carozo)</v>
      </c>
      <c r="F5311" t="s">
        <v>666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797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797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797</v>
      </c>
      <c r="E5314" t="str">
        <f>+VLOOKUP(Precio_mayoristas_consumidores[[#This Row],[Producto]],Codigos_class_frutas[],2,0)</f>
        <v>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798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798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798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798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798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798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798</v>
      </c>
      <c r="E5321" t="str">
        <f>+VLOOKUP(Precio_mayoristas_consumidores[[#This Row],[Producto]],Codigos_class_frutas[],2,0)</f>
        <v>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798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798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798</v>
      </c>
      <c r="E5324" t="str">
        <f>+VLOOKUP(Precio_mayoristas_consumidores[[#This Row],[Producto]],Codigos_class_frutas[],2,0)</f>
        <v>Frutos de hueso (carozo)</v>
      </c>
      <c r="F5324" t="s">
        <v>666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798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798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798</v>
      </c>
      <c r="E5327" t="str">
        <f>+VLOOKUP(Precio_mayoristas_consumidores[[#This Row],[Producto]],Codigos_class_frutas[],2,0)</f>
        <v>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797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797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797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797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797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797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797</v>
      </c>
      <c r="E5334" t="str">
        <f>+VLOOKUP(Precio_mayoristas_consumidores[[#This Row],[Producto]],Codigos_class_frutas[],2,0)</f>
        <v>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797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797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797</v>
      </c>
      <c r="E5337" t="str">
        <f>+VLOOKUP(Precio_mayoristas_consumidores[[#This Row],[Producto]],Codigos_class_frutas[],2,0)</f>
        <v>Frutos de hueso (carozo)</v>
      </c>
      <c r="F5337" t="s">
        <v>666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797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797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797</v>
      </c>
      <c r="E5340" t="str">
        <f>+VLOOKUP(Precio_mayoristas_consumidores[[#This Row],[Producto]],Codigos_class_frutas[],2,0)</f>
        <v>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798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798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798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798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798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798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798</v>
      </c>
      <c r="E5347" t="str">
        <f>+VLOOKUP(Precio_mayoristas_consumidores[[#This Row],[Producto]],Codigos_class_frutas[],2,0)</f>
        <v>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798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798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798</v>
      </c>
      <c r="E5350" t="str">
        <f>+VLOOKUP(Precio_mayoristas_consumidores[[#This Row],[Producto]],Codigos_class_frutas[],2,0)</f>
        <v>Frutos de hueso (carozo)</v>
      </c>
      <c r="F5350" t="s">
        <v>666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798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798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798</v>
      </c>
      <c r="E5353" t="str">
        <f>+VLOOKUP(Precio_mayoristas_consumidores[[#This Row],[Producto]],Codigos_class_frutas[],2,0)</f>
        <v>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797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797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797</v>
      </c>
      <c r="E5356" t="str">
        <f>+VLOOKUP(Precio_mayoristas_consumidores[[#This Row],[Producto]],Codigos_class_frutas[],2,0)</f>
        <v>Frutos de hueso (carozo)</v>
      </c>
      <c r="F5356" t="s">
        <v>670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797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797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797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797</v>
      </c>
      <c r="E5360" t="str">
        <f>+VLOOKUP(Precio_mayoristas_consumidores[[#This Row],[Producto]],Codigos_class_frutas[],2,0)</f>
        <v>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797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797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797</v>
      </c>
      <c r="E5363" t="str">
        <f>+VLOOKUP(Precio_mayoristas_consumidores[[#This Row],[Producto]],Codigos_class_frutas[],2,0)</f>
        <v>Frutos de hueso (carozo)</v>
      </c>
      <c r="F5363" t="s">
        <v>666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797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797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797</v>
      </c>
      <c r="E5366" t="str">
        <f>+VLOOKUP(Precio_mayoristas_consumidores[[#This Row],[Producto]],Codigos_class_frutas[],2,0)</f>
        <v>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798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798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798</v>
      </c>
      <c r="E5369" t="str">
        <f>+VLOOKUP(Precio_mayoristas_consumidores[[#This Row],[Producto]],Codigos_class_frutas[],2,0)</f>
        <v>Frutos de hueso (carozo)</v>
      </c>
      <c r="F5369" t="s">
        <v>670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798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798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798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798</v>
      </c>
      <c r="E5373" t="str">
        <f>+VLOOKUP(Precio_mayoristas_consumidores[[#This Row],[Producto]],Codigos_class_frutas[],2,0)</f>
        <v>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798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798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798</v>
      </c>
      <c r="E5376" t="str">
        <f>+VLOOKUP(Precio_mayoristas_consumidores[[#This Row],[Producto]],Codigos_class_frutas[],2,0)</f>
        <v>Frutos de hueso (carozo)</v>
      </c>
      <c r="F5376" t="s">
        <v>666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798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798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798</v>
      </c>
      <c r="E5379" t="str">
        <f>+VLOOKUP(Precio_mayoristas_consumidores[[#This Row],[Producto]],Codigos_class_frutas[],2,0)</f>
        <v>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797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797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797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797</v>
      </c>
      <c r="E5383" t="str">
        <f>+VLOOKUP(Precio_mayoristas_consumidores[[#This Row],[Producto]],Codigos_class_frutas[],2,0)</f>
        <v>Frutos de hueso (carozo)</v>
      </c>
      <c r="F5383" t="s">
        <v>670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797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797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797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797</v>
      </c>
      <c r="E5387" t="str">
        <f>+VLOOKUP(Precio_mayoristas_consumidores[[#This Row],[Producto]],Codigos_class_frutas[],2,0)</f>
        <v>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797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797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797</v>
      </c>
      <c r="E5390" t="str">
        <f>+VLOOKUP(Precio_mayoristas_consumidores[[#This Row],[Producto]],Codigos_class_frutas[],2,0)</f>
        <v>Frutos de hueso (carozo)</v>
      </c>
      <c r="F5390" t="s">
        <v>666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797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797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797</v>
      </c>
      <c r="E5393" t="str">
        <f>+VLOOKUP(Precio_mayoristas_consumidores[[#This Row],[Producto]],Codigos_class_frutas[],2,0)</f>
        <v>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798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798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798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798</v>
      </c>
      <c r="E5397" t="str">
        <f>+VLOOKUP(Precio_mayoristas_consumidores[[#This Row],[Producto]],Codigos_class_frutas[],2,0)</f>
        <v>Frutos de hueso (carozo)</v>
      </c>
      <c r="F5397" t="s">
        <v>670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798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798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798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798</v>
      </c>
      <c r="E5401" t="str">
        <f>+VLOOKUP(Precio_mayoristas_consumidores[[#This Row],[Producto]],Codigos_class_frutas[],2,0)</f>
        <v>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798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798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798</v>
      </c>
      <c r="E5404" t="str">
        <f>+VLOOKUP(Precio_mayoristas_consumidores[[#This Row],[Producto]],Codigos_class_frutas[],2,0)</f>
        <v>Frutos de hueso (carozo)</v>
      </c>
      <c r="F5404" t="s">
        <v>666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798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798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798</v>
      </c>
      <c r="E5407" t="str">
        <f>+VLOOKUP(Precio_mayoristas_consumidores[[#This Row],[Producto]],Codigos_class_frutas[],2,0)</f>
        <v>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797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797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797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797</v>
      </c>
      <c r="E5411" t="str">
        <f>+VLOOKUP(Precio_mayoristas_consumidores[[#This Row],[Producto]],Codigos_class_frutas[],2,0)</f>
        <v>Frutos de hueso (carozo)</v>
      </c>
      <c r="F5411" t="s">
        <v>670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797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797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797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797</v>
      </c>
      <c r="E5415" t="str">
        <f>+VLOOKUP(Precio_mayoristas_consumidores[[#This Row],[Producto]],Codigos_class_frutas[],2,0)</f>
        <v>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797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797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797</v>
      </c>
      <c r="E5418" t="str">
        <f>+VLOOKUP(Precio_mayoristas_consumidores[[#This Row],[Producto]],Codigos_class_frutas[],2,0)</f>
        <v>Frutos de hueso (carozo)</v>
      </c>
      <c r="F5418" t="s">
        <v>666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797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797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797</v>
      </c>
      <c r="E5421" t="str">
        <f>+VLOOKUP(Precio_mayoristas_consumidores[[#This Row],[Producto]],Codigos_class_frutas[],2,0)</f>
        <v>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798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798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798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798</v>
      </c>
      <c r="E5425" t="str">
        <f>+VLOOKUP(Precio_mayoristas_consumidores[[#This Row],[Producto]],Codigos_class_frutas[],2,0)</f>
        <v>Frutos de hueso (carozo)</v>
      </c>
      <c r="F5425" t="s">
        <v>670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798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798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798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798</v>
      </c>
      <c r="E5429" t="str">
        <f>+VLOOKUP(Precio_mayoristas_consumidores[[#This Row],[Producto]],Codigos_class_frutas[],2,0)</f>
        <v>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798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798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798</v>
      </c>
      <c r="E5432" t="str">
        <f>+VLOOKUP(Precio_mayoristas_consumidores[[#This Row],[Producto]],Codigos_class_frutas[],2,0)</f>
        <v>Frutos de hueso (carozo)</v>
      </c>
      <c r="F5432" t="s">
        <v>666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798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798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798</v>
      </c>
      <c r="E5435" t="str">
        <f>+VLOOKUP(Precio_mayoristas_consumidores[[#This Row],[Producto]],Codigos_class_frutas[],2,0)</f>
        <v>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797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797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797</v>
      </c>
      <c r="E5438" t="str">
        <f>+VLOOKUP(Precio_mayoristas_consumidores[[#This Row],[Producto]],Codigos_class_frutas[],2,0)</f>
        <v>Frutos de hueso (carozo)</v>
      </c>
      <c r="F5438" t="s">
        <v>703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797</v>
      </c>
      <c r="E5439" t="str">
        <f>+VLOOKUP(Precio_mayoristas_consumidores[[#This Row],[Producto]],Codigos_class_frutas[],2,0)</f>
        <v>Frutos de hueso (carozo)</v>
      </c>
      <c r="F5439" t="s">
        <v>670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797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797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797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797</v>
      </c>
      <c r="E5443" t="str">
        <f>+VLOOKUP(Precio_mayoristas_consumidores[[#This Row],[Producto]],Codigos_class_frutas[],2,0)</f>
        <v>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797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797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797</v>
      </c>
      <c r="E5446" t="str">
        <f>+VLOOKUP(Precio_mayoristas_consumidores[[#This Row],[Producto]],Codigos_class_frutas[],2,0)</f>
        <v>Frutos de hueso (carozo)</v>
      </c>
      <c r="F5446" t="s">
        <v>666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797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797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797</v>
      </c>
      <c r="E5449" t="str">
        <f>+VLOOKUP(Precio_mayoristas_consumidores[[#This Row],[Producto]],Codigos_class_frutas[],2,0)</f>
        <v>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797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798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798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798</v>
      </c>
      <c r="E5453" t="str">
        <f>+VLOOKUP(Precio_mayoristas_consumidores[[#This Row],[Producto]],Codigos_class_frutas[],2,0)</f>
        <v>Frutos de hueso (carozo)</v>
      </c>
      <c r="F5453" t="s">
        <v>703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798</v>
      </c>
      <c r="E5454" t="str">
        <f>+VLOOKUP(Precio_mayoristas_consumidores[[#This Row],[Producto]],Codigos_class_frutas[],2,0)</f>
        <v>Frutos de hueso (carozo)</v>
      </c>
      <c r="F5454" t="s">
        <v>670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798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798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798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798</v>
      </c>
      <c r="E5458" t="str">
        <f>+VLOOKUP(Precio_mayoristas_consumidores[[#This Row],[Producto]],Codigos_class_frutas[],2,0)</f>
        <v>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798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798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798</v>
      </c>
      <c r="E5461" t="str">
        <f>+VLOOKUP(Precio_mayoristas_consumidores[[#This Row],[Producto]],Codigos_class_frutas[],2,0)</f>
        <v>Frutos de hueso (carozo)</v>
      </c>
      <c r="F5461" t="s">
        <v>666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798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798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798</v>
      </c>
      <c r="E5464" t="str">
        <f>+VLOOKUP(Precio_mayoristas_consumidores[[#This Row],[Producto]],Codigos_class_frutas[],2,0)</f>
        <v>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798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797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797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797</v>
      </c>
      <c r="E5468" t="str">
        <f>+VLOOKUP(Precio_mayoristas_consumidores[[#This Row],[Producto]],Codigos_class_frutas[],2,0)</f>
        <v>Frutos de hueso (carozo)</v>
      </c>
      <c r="F5468" t="s">
        <v>703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797</v>
      </c>
      <c r="E5469" t="str">
        <f>+VLOOKUP(Precio_mayoristas_consumidores[[#This Row],[Producto]],Codigos_class_frutas[],2,0)</f>
        <v>Frutos de hueso (carozo)</v>
      </c>
      <c r="F5469" t="s">
        <v>670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797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797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797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797</v>
      </c>
      <c r="E5473" t="str">
        <f>+VLOOKUP(Precio_mayoristas_consumidores[[#This Row],[Producto]],Codigos_class_frutas[],2,0)</f>
        <v>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797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797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797</v>
      </c>
      <c r="E5476" t="str">
        <f>+VLOOKUP(Precio_mayoristas_consumidores[[#This Row],[Producto]],Codigos_class_frutas[],2,0)</f>
        <v>Frutos de hueso (carozo)</v>
      </c>
      <c r="F5476" t="s">
        <v>666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797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797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797</v>
      </c>
      <c r="E5479" t="str">
        <f>+VLOOKUP(Precio_mayoristas_consumidores[[#This Row],[Producto]],Codigos_class_frutas[],2,0)</f>
        <v>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797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798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798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798</v>
      </c>
      <c r="E5483" t="str">
        <f>+VLOOKUP(Precio_mayoristas_consumidores[[#This Row],[Producto]],Codigos_class_frutas[],2,0)</f>
        <v>Frutos de hueso (carozo)</v>
      </c>
      <c r="F5483" t="s">
        <v>703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798</v>
      </c>
      <c r="E5484" t="str">
        <f>+VLOOKUP(Precio_mayoristas_consumidores[[#This Row],[Producto]],Codigos_class_frutas[],2,0)</f>
        <v>Frutos de hueso (carozo)</v>
      </c>
      <c r="F5484" t="s">
        <v>670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798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798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798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798</v>
      </c>
      <c r="E5488" t="str">
        <f>+VLOOKUP(Precio_mayoristas_consumidores[[#This Row],[Producto]],Codigos_class_frutas[],2,0)</f>
        <v>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798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798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798</v>
      </c>
      <c r="E5491" t="str">
        <f>+VLOOKUP(Precio_mayoristas_consumidores[[#This Row],[Producto]],Codigos_class_frutas[],2,0)</f>
        <v>Frutos de hueso (carozo)</v>
      </c>
      <c r="F5491" t="s">
        <v>666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798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798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798</v>
      </c>
      <c r="E5494" t="str">
        <f>+VLOOKUP(Precio_mayoristas_consumidores[[#This Row],[Producto]],Codigos_class_frutas[],2,0)</f>
        <v>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798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797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797</v>
      </c>
      <c r="E5497" t="str">
        <f>+VLOOKUP(Precio_mayoristas_consumidores[[#This Row],[Producto]],Codigos_class_frutas[],2,0)</f>
        <v>Frutos de hueso (carozo)</v>
      </c>
      <c r="F5497" t="s">
        <v>703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797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797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797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797</v>
      </c>
      <c r="E5501" t="str">
        <f>+VLOOKUP(Precio_mayoristas_consumidores[[#This Row],[Producto]],Codigos_class_frutas[],2,0)</f>
        <v>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797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797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797</v>
      </c>
      <c r="E5504" t="str">
        <f>+VLOOKUP(Precio_mayoristas_consumidores[[#This Row],[Producto]],Codigos_class_frutas[],2,0)</f>
        <v>Frutos de hueso (carozo)</v>
      </c>
      <c r="F5504" t="s">
        <v>666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797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797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797</v>
      </c>
      <c r="E5507" t="str">
        <f>+VLOOKUP(Precio_mayoristas_consumidores[[#This Row],[Producto]],Codigos_class_frutas[],2,0)</f>
        <v>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797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798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798</v>
      </c>
      <c r="E5510" t="str">
        <f>+VLOOKUP(Precio_mayoristas_consumidores[[#This Row],[Producto]],Codigos_class_frutas[],2,0)</f>
        <v>Frutos de hueso (carozo)</v>
      </c>
      <c r="F5510" t="s">
        <v>703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798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798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798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798</v>
      </c>
      <c r="E5514" t="str">
        <f>+VLOOKUP(Precio_mayoristas_consumidores[[#This Row],[Producto]],Codigos_class_frutas[],2,0)</f>
        <v>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798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798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798</v>
      </c>
      <c r="E5517" t="str">
        <f>+VLOOKUP(Precio_mayoristas_consumidores[[#This Row],[Producto]],Codigos_class_frutas[],2,0)</f>
        <v>Frutos de hueso (carozo)</v>
      </c>
      <c r="F5517" t="s">
        <v>666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798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798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798</v>
      </c>
      <c r="E5520" t="str">
        <f>+VLOOKUP(Precio_mayoristas_consumidores[[#This Row],[Producto]],Codigos_class_frutas[],2,0)</f>
        <v>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798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797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797</v>
      </c>
      <c r="E5523" t="str">
        <f>+VLOOKUP(Precio_mayoristas_consumidores[[#This Row],[Producto]],Codigos_class_frutas[],2,0)</f>
        <v>Frutos de hueso (carozo)</v>
      </c>
      <c r="F5523" t="s">
        <v>703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797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797</v>
      </c>
      <c r="E5525" t="e">
        <f>+VLOOKUP(Precio_mayoristas_consumidores[[#This Row],[Producto]],Codigos_class_frutas[],2,0)</f>
        <v>#N/A</v>
      </c>
      <c r="F5525" t="s">
        <v>800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797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797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797</v>
      </c>
      <c r="E5528" t="str">
        <f>+VLOOKUP(Precio_mayoristas_consumidores[[#This Row],[Producto]],Codigos_class_frutas[],2,0)</f>
        <v>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797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797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797</v>
      </c>
      <c r="E5531" t="str">
        <f>+VLOOKUP(Precio_mayoristas_consumidores[[#This Row],[Producto]],Codigos_class_frutas[],2,0)</f>
        <v>Frutos de hueso (carozo)</v>
      </c>
      <c r="F5531" t="s">
        <v>666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797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797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797</v>
      </c>
      <c r="E5534" t="str">
        <f>+VLOOKUP(Precio_mayoristas_consumidores[[#This Row],[Producto]],Codigos_class_frutas[],2,0)</f>
        <v>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797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798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798</v>
      </c>
      <c r="E5537" t="str">
        <f>+VLOOKUP(Precio_mayoristas_consumidores[[#This Row],[Producto]],Codigos_class_frutas[],2,0)</f>
        <v>Frutos de hueso (carozo)</v>
      </c>
      <c r="F5537" t="s">
        <v>703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798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798</v>
      </c>
      <c r="E5539" t="e">
        <f>+VLOOKUP(Precio_mayoristas_consumidores[[#This Row],[Producto]],Codigos_class_frutas[],2,0)</f>
        <v>#N/A</v>
      </c>
      <c r="F5539" t="s">
        <v>800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798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798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798</v>
      </c>
      <c r="E5542" t="str">
        <f>+VLOOKUP(Precio_mayoristas_consumidores[[#This Row],[Producto]],Codigos_class_frutas[],2,0)</f>
        <v>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798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798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798</v>
      </c>
      <c r="E5545" t="str">
        <f>+VLOOKUP(Precio_mayoristas_consumidores[[#This Row],[Producto]],Codigos_class_frutas[],2,0)</f>
        <v>Frutos de hueso (carozo)</v>
      </c>
      <c r="F5545" t="s">
        <v>666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798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798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798</v>
      </c>
      <c r="E5548" t="str">
        <f>+VLOOKUP(Precio_mayoristas_consumidores[[#This Row],[Producto]],Codigos_class_frutas[],2,0)</f>
        <v>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798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797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797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797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797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797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797</v>
      </c>
      <c r="E5555" t="str">
        <f>+VLOOKUP(Precio_mayoristas_consumidores[[#This Row],[Producto]],Codigos_class_frutas[],2,0)</f>
        <v>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797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797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797</v>
      </c>
      <c r="E5558" t="str">
        <f>+VLOOKUP(Precio_mayoristas_consumidores[[#This Row],[Producto]],Codigos_class_frutas[],2,0)</f>
        <v>Frutos de hueso (carozo)</v>
      </c>
      <c r="F5558" t="s">
        <v>666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797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797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797</v>
      </c>
      <c r="E5561" t="str">
        <f>+VLOOKUP(Precio_mayoristas_consumidores[[#This Row],[Producto]],Codigos_class_frutas[],2,0)</f>
        <v>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798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798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798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798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798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798</v>
      </c>
      <c r="E5567" t="str">
        <f>+VLOOKUP(Precio_mayoristas_consumidores[[#This Row],[Producto]],Codigos_class_frutas[],2,0)</f>
        <v>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798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798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798</v>
      </c>
      <c r="E5570" t="str">
        <f>+VLOOKUP(Precio_mayoristas_consumidores[[#This Row],[Producto]],Codigos_class_frutas[],2,0)</f>
        <v>Frutos de hueso (carozo)</v>
      </c>
      <c r="F5570" t="s">
        <v>666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798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798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798</v>
      </c>
      <c r="E5573" t="str">
        <f>+VLOOKUP(Precio_mayoristas_consumidores[[#This Row],[Producto]],Codigos_class_frutas[],2,0)</f>
        <v>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797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797</v>
      </c>
      <c r="E5575" t="str">
        <f>+VLOOKUP(Precio_mayoristas_consumidores[[#This Row],[Producto]],Codigos_class_frutas[],2,0)</f>
        <v>Frutos de hueso (carozo)</v>
      </c>
      <c r="F5575" t="s">
        <v>703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797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797</v>
      </c>
      <c r="E5577" t="e">
        <f>+VLOOKUP(Precio_mayoristas_consumidores[[#This Row],[Producto]],Codigos_class_frutas[],2,0)</f>
        <v>#N/A</v>
      </c>
      <c r="F5577" t="s">
        <v>800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797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797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797</v>
      </c>
      <c r="E5580" t="str">
        <f>+VLOOKUP(Precio_mayoristas_consumidores[[#This Row],[Producto]],Codigos_class_frutas[],2,0)</f>
        <v>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797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797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797</v>
      </c>
      <c r="E5583" t="str">
        <f>+VLOOKUP(Precio_mayoristas_consumidores[[#This Row],[Producto]],Codigos_class_frutas[],2,0)</f>
        <v>Frutos de hueso (carozo)</v>
      </c>
      <c r="F5583" t="s">
        <v>666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797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797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797</v>
      </c>
      <c r="E5586" t="str">
        <f>+VLOOKUP(Precio_mayoristas_consumidores[[#This Row],[Producto]],Codigos_class_frutas[],2,0)</f>
        <v>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797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798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798</v>
      </c>
      <c r="E5589" t="str">
        <f>+VLOOKUP(Precio_mayoristas_consumidores[[#This Row],[Producto]],Codigos_class_frutas[],2,0)</f>
        <v>Frutos de hueso (carozo)</v>
      </c>
      <c r="F5589" t="s">
        <v>703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798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798</v>
      </c>
      <c r="E5591" t="e">
        <f>+VLOOKUP(Precio_mayoristas_consumidores[[#This Row],[Producto]],Codigos_class_frutas[],2,0)</f>
        <v>#N/A</v>
      </c>
      <c r="F5591" t="s">
        <v>800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798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798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798</v>
      </c>
      <c r="E5594" t="str">
        <f>+VLOOKUP(Precio_mayoristas_consumidores[[#This Row],[Producto]],Codigos_class_frutas[],2,0)</f>
        <v>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798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798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798</v>
      </c>
      <c r="E5597" t="str">
        <f>+VLOOKUP(Precio_mayoristas_consumidores[[#This Row],[Producto]],Codigos_class_frutas[],2,0)</f>
        <v>Frutos de hueso (carozo)</v>
      </c>
      <c r="F5597" t="s">
        <v>666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798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798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798</v>
      </c>
      <c r="E5600" t="str">
        <f>+VLOOKUP(Precio_mayoristas_consumidores[[#This Row],[Producto]],Codigos_class_frutas[],2,0)</f>
        <v>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798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797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797</v>
      </c>
      <c r="E5603" t="str">
        <f>+VLOOKUP(Precio_mayoristas_consumidores[[#This Row],[Producto]],Codigos_class_frutas[],2,0)</f>
        <v>Frutos de hueso (carozo)</v>
      </c>
      <c r="F5603" t="s">
        <v>703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797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797</v>
      </c>
      <c r="E5605" t="e">
        <f>+VLOOKUP(Precio_mayoristas_consumidores[[#This Row],[Producto]],Codigos_class_frutas[],2,0)</f>
        <v>#N/A</v>
      </c>
      <c r="F5605" t="s">
        <v>800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797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797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797</v>
      </c>
      <c r="E5608" t="str">
        <f>+VLOOKUP(Precio_mayoristas_consumidores[[#This Row],[Producto]],Codigos_class_frutas[],2,0)</f>
        <v>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797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797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797</v>
      </c>
      <c r="E5611" t="str">
        <f>+VLOOKUP(Precio_mayoristas_consumidores[[#This Row],[Producto]],Codigos_class_frutas[],2,0)</f>
        <v>Frutos de hueso (carozo)</v>
      </c>
      <c r="F5611" t="s">
        <v>666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797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797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797</v>
      </c>
      <c r="E5614" t="str">
        <f>+VLOOKUP(Precio_mayoristas_consumidores[[#This Row],[Producto]],Codigos_class_frutas[],2,0)</f>
        <v>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797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798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798</v>
      </c>
      <c r="E5617" t="str">
        <f>+VLOOKUP(Precio_mayoristas_consumidores[[#This Row],[Producto]],Codigos_class_frutas[],2,0)</f>
        <v>Frutos de hueso (carozo)</v>
      </c>
      <c r="F5617" t="s">
        <v>703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798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798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798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798</v>
      </c>
      <c r="E5621" t="str">
        <f>+VLOOKUP(Precio_mayoristas_consumidores[[#This Row],[Producto]],Codigos_class_frutas[],2,0)</f>
        <v>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798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798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798</v>
      </c>
      <c r="E5624" t="str">
        <f>+VLOOKUP(Precio_mayoristas_consumidores[[#This Row],[Producto]],Codigos_class_frutas[],2,0)</f>
        <v>Frutos de hueso (carozo)</v>
      </c>
      <c r="F5624" t="s">
        <v>666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798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798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798</v>
      </c>
      <c r="E5627" t="str">
        <f>+VLOOKUP(Precio_mayoristas_consumidores[[#This Row],[Producto]],Codigos_class_frutas[],2,0)</f>
        <v>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798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797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797</v>
      </c>
      <c r="E5630" t="str">
        <f>+VLOOKUP(Precio_mayoristas_consumidores[[#This Row],[Producto]],Codigos_class_frutas[],2,0)</f>
        <v>Frutos de hueso (carozo)</v>
      </c>
      <c r="F5630" t="s">
        <v>703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797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797</v>
      </c>
      <c r="E5632" t="e">
        <f>+VLOOKUP(Precio_mayoristas_consumidores[[#This Row],[Producto]],Codigos_class_frutas[],2,0)</f>
        <v>#N/A</v>
      </c>
      <c r="F5632" t="s">
        <v>800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797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797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797</v>
      </c>
      <c r="E5635" t="str">
        <f>+VLOOKUP(Precio_mayoristas_consumidores[[#This Row],[Producto]],Codigos_class_frutas[],2,0)</f>
        <v>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797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797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797</v>
      </c>
      <c r="E5638" t="str">
        <f>+VLOOKUP(Precio_mayoristas_consumidores[[#This Row],[Producto]],Codigos_class_frutas[],2,0)</f>
        <v>Frutos de hueso (carozo)</v>
      </c>
      <c r="F5638" t="s">
        <v>666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797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797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797</v>
      </c>
      <c r="E5641" t="str">
        <f>+VLOOKUP(Precio_mayoristas_consumidores[[#This Row],[Producto]],Codigos_class_frutas[],2,0)</f>
        <v>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797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798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798</v>
      </c>
      <c r="E5644" t="str">
        <f>+VLOOKUP(Precio_mayoristas_consumidores[[#This Row],[Producto]],Codigos_class_frutas[],2,0)</f>
        <v>Frutos de hueso (carozo)</v>
      </c>
      <c r="F5644" t="s">
        <v>703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798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798</v>
      </c>
      <c r="E5646" t="e">
        <f>+VLOOKUP(Precio_mayoristas_consumidores[[#This Row],[Producto]],Codigos_class_frutas[],2,0)</f>
        <v>#N/A</v>
      </c>
      <c r="F5646" t="s">
        <v>800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798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798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798</v>
      </c>
      <c r="E5649" t="str">
        <f>+VLOOKUP(Precio_mayoristas_consumidores[[#This Row],[Producto]],Codigos_class_frutas[],2,0)</f>
        <v>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798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798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798</v>
      </c>
      <c r="E5652" t="str">
        <f>+VLOOKUP(Precio_mayoristas_consumidores[[#This Row],[Producto]],Codigos_class_frutas[],2,0)</f>
        <v>Frutos de hueso (carozo)</v>
      </c>
      <c r="F5652" t="s">
        <v>666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798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798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798</v>
      </c>
      <c r="E5655" t="str">
        <f>+VLOOKUP(Precio_mayoristas_consumidores[[#This Row],[Producto]],Codigos_class_frutas[],2,0)</f>
        <v>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798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797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797</v>
      </c>
      <c r="E5658" t="str">
        <f>+VLOOKUP(Precio_mayoristas_consumidores[[#This Row],[Producto]],Codigos_class_frutas[],2,0)</f>
        <v>Frutos de hueso (carozo)</v>
      </c>
      <c r="F5658" t="s">
        <v>703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797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797</v>
      </c>
      <c r="E5660" t="e">
        <f>+VLOOKUP(Precio_mayoristas_consumidores[[#This Row],[Producto]],Codigos_class_frutas[],2,0)</f>
        <v>#N/A</v>
      </c>
      <c r="F5660" t="s">
        <v>800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797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797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797</v>
      </c>
      <c r="E5663" t="str">
        <f>+VLOOKUP(Precio_mayoristas_consumidores[[#This Row],[Producto]],Codigos_class_frutas[],2,0)</f>
        <v>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797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797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797</v>
      </c>
      <c r="E5666" t="str">
        <f>+VLOOKUP(Precio_mayoristas_consumidores[[#This Row],[Producto]],Codigos_class_frutas[],2,0)</f>
        <v>Frutos de hueso (carozo)</v>
      </c>
      <c r="F5666" t="s">
        <v>666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797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797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797</v>
      </c>
      <c r="E5669" t="str">
        <f>+VLOOKUP(Precio_mayoristas_consumidores[[#This Row],[Producto]],Codigos_class_frutas[],2,0)</f>
        <v>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797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798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798</v>
      </c>
      <c r="E5672" t="str">
        <f>+VLOOKUP(Precio_mayoristas_consumidores[[#This Row],[Producto]],Codigos_class_frutas[],2,0)</f>
        <v>Frutos de hueso (carozo)</v>
      </c>
      <c r="F5672" t="s">
        <v>703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798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798</v>
      </c>
      <c r="E5674" t="e">
        <f>+VLOOKUP(Precio_mayoristas_consumidores[[#This Row],[Producto]],Codigos_class_frutas[],2,0)</f>
        <v>#N/A</v>
      </c>
      <c r="F5674" t="s">
        <v>800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798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798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798</v>
      </c>
      <c r="E5677" t="str">
        <f>+VLOOKUP(Precio_mayoristas_consumidores[[#This Row],[Producto]],Codigos_class_frutas[],2,0)</f>
        <v>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798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798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798</v>
      </c>
      <c r="E5680" t="str">
        <f>+VLOOKUP(Precio_mayoristas_consumidores[[#This Row],[Producto]],Codigos_class_frutas[],2,0)</f>
        <v>Frutos de hueso (carozo)</v>
      </c>
      <c r="F5680" t="s">
        <v>666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798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798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798</v>
      </c>
      <c r="E5683" t="str">
        <f>+VLOOKUP(Precio_mayoristas_consumidores[[#This Row],[Producto]],Codigos_class_frutas[],2,0)</f>
        <v>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798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797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797</v>
      </c>
      <c r="E5686" t="str">
        <f>+VLOOKUP(Precio_mayoristas_consumidores[[#This Row],[Producto]],Codigos_class_frutas[],2,0)</f>
        <v>Frutos de hueso (carozo)</v>
      </c>
      <c r="F5686" t="s">
        <v>703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797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797</v>
      </c>
      <c r="E5688" t="e">
        <f>+VLOOKUP(Precio_mayoristas_consumidores[[#This Row],[Producto]],Codigos_class_frutas[],2,0)</f>
        <v>#N/A</v>
      </c>
      <c r="F5688" t="s">
        <v>800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797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797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797</v>
      </c>
      <c r="E5691" t="str">
        <f>+VLOOKUP(Precio_mayoristas_consumidores[[#This Row],[Producto]],Codigos_class_frutas[],2,0)</f>
        <v>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797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797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797</v>
      </c>
      <c r="E5694" t="str">
        <f>+VLOOKUP(Precio_mayoristas_consumidores[[#This Row],[Producto]],Codigos_class_frutas[],2,0)</f>
        <v>Frutos de hueso (carozo)</v>
      </c>
      <c r="F5694" t="s">
        <v>666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797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797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797</v>
      </c>
      <c r="E5697" t="str">
        <f>+VLOOKUP(Precio_mayoristas_consumidores[[#This Row],[Producto]],Codigos_class_frutas[],2,0)</f>
        <v>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797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798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798</v>
      </c>
      <c r="E5700" t="str">
        <f>+VLOOKUP(Precio_mayoristas_consumidores[[#This Row],[Producto]],Codigos_class_frutas[],2,0)</f>
        <v>Frutos de hueso (carozo)</v>
      </c>
      <c r="F5700" t="s">
        <v>703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798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798</v>
      </c>
      <c r="E5702" t="e">
        <f>+VLOOKUP(Precio_mayoristas_consumidores[[#This Row],[Producto]],Codigos_class_frutas[],2,0)</f>
        <v>#N/A</v>
      </c>
      <c r="F5702" t="s">
        <v>800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798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798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798</v>
      </c>
      <c r="E5705" t="str">
        <f>+VLOOKUP(Precio_mayoristas_consumidores[[#This Row],[Producto]],Codigos_class_frutas[],2,0)</f>
        <v>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798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798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798</v>
      </c>
      <c r="E5708" t="str">
        <f>+VLOOKUP(Precio_mayoristas_consumidores[[#This Row],[Producto]],Codigos_class_frutas[],2,0)</f>
        <v>Frutos de hueso (carozo)</v>
      </c>
      <c r="F5708" t="s">
        <v>666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798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798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798</v>
      </c>
      <c r="E5711" t="str">
        <f>+VLOOKUP(Precio_mayoristas_consumidores[[#This Row],[Producto]],Codigos_class_frutas[],2,0)</f>
        <v>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798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797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797</v>
      </c>
      <c r="E5714" t="str">
        <f>+VLOOKUP(Precio_mayoristas_consumidores[[#This Row],[Producto]],Codigos_class_frutas[],2,0)</f>
        <v>Frutos de hueso (carozo)</v>
      </c>
      <c r="F5714" t="s">
        <v>703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797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797</v>
      </c>
      <c r="E5716" t="e">
        <f>+VLOOKUP(Precio_mayoristas_consumidores[[#This Row],[Producto]],Codigos_class_frutas[],2,0)</f>
        <v>#N/A</v>
      </c>
      <c r="F5716" t="s">
        <v>800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797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797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797</v>
      </c>
      <c r="E5719" t="str">
        <f>+VLOOKUP(Precio_mayoristas_consumidores[[#This Row],[Producto]],Codigos_class_frutas[],2,0)</f>
        <v>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797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797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797</v>
      </c>
      <c r="E5722" t="str">
        <f>+VLOOKUP(Precio_mayoristas_consumidores[[#This Row],[Producto]],Codigos_class_frutas[],2,0)</f>
        <v>Frutos de hueso (carozo)</v>
      </c>
      <c r="F5722" t="s">
        <v>666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797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797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797</v>
      </c>
      <c r="E5725" t="str">
        <f>+VLOOKUP(Precio_mayoristas_consumidores[[#This Row],[Producto]],Codigos_class_frutas[],2,0)</f>
        <v>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797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798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798</v>
      </c>
      <c r="E5728" t="str">
        <f>+VLOOKUP(Precio_mayoristas_consumidores[[#This Row],[Producto]],Codigos_class_frutas[],2,0)</f>
        <v>Frutos de hueso (carozo)</v>
      </c>
      <c r="F5728" t="s">
        <v>703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798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798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798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798</v>
      </c>
      <c r="E5732" t="str">
        <f>+VLOOKUP(Precio_mayoristas_consumidores[[#This Row],[Producto]],Codigos_class_frutas[],2,0)</f>
        <v>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798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798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798</v>
      </c>
      <c r="E5735" t="str">
        <f>+VLOOKUP(Precio_mayoristas_consumidores[[#This Row],[Producto]],Codigos_class_frutas[],2,0)</f>
        <v>Frutos de hueso (carozo)</v>
      </c>
      <c r="F5735" t="s">
        <v>666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798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798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798</v>
      </c>
      <c r="E5738" t="str">
        <f>+VLOOKUP(Precio_mayoristas_consumidores[[#This Row],[Producto]],Codigos_class_frutas[],2,0)</f>
        <v>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798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797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797</v>
      </c>
      <c r="E5741" t="str">
        <f>+VLOOKUP(Precio_mayoristas_consumidores[[#This Row],[Producto]],Codigos_class_frutas[],2,0)</f>
        <v>Frutos de hueso (carozo)</v>
      </c>
      <c r="F5741" t="s">
        <v>703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797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797</v>
      </c>
      <c r="E5743" t="e">
        <f>+VLOOKUP(Precio_mayoristas_consumidores[[#This Row],[Producto]],Codigos_class_frutas[],2,0)</f>
        <v>#N/A</v>
      </c>
      <c r="F5743" t="s">
        <v>800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797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797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797</v>
      </c>
      <c r="E5746" t="str">
        <f>+VLOOKUP(Precio_mayoristas_consumidores[[#This Row],[Producto]],Codigos_class_frutas[],2,0)</f>
        <v>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797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797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797</v>
      </c>
      <c r="E5749" t="str">
        <f>+VLOOKUP(Precio_mayoristas_consumidores[[#This Row],[Producto]],Codigos_class_frutas[],2,0)</f>
        <v>Frutos de hueso (carozo)</v>
      </c>
      <c r="F5749" t="s">
        <v>666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797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797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797</v>
      </c>
      <c r="E5752" t="str">
        <f>+VLOOKUP(Precio_mayoristas_consumidores[[#This Row],[Producto]],Codigos_class_frutas[],2,0)</f>
        <v>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797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798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798</v>
      </c>
      <c r="E5755" t="str">
        <f>+VLOOKUP(Precio_mayoristas_consumidores[[#This Row],[Producto]],Codigos_class_frutas[],2,0)</f>
        <v>Frutos de hueso (carozo)</v>
      </c>
      <c r="F5755" t="s">
        <v>703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798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798</v>
      </c>
      <c r="E5757" t="e">
        <f>+VLOOKUP(Precio_mayoristas_consumidores[[#This Row],[Producto]],Codigos_class_frutas[],2,0)</f>
        <v>#N/A</v>
      </c>
      <c r="F5757" t="s">
        <v>800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798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798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798</v>
      </c>
      <c r="E5760" t="str">
        <f>+VLOOKUP(Precio_mayoristas_consumidores[[#This Row],[Producto]],Codigos_class_frutas[],2,0)</f>
        <v>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798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798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798</v>
      </c>
      <c r="E5763" t="str">
        <f>+VLOOKUP(Precio_mayoristas_consumidores[[#This Row],[Producto]],Codigos_class_frutas[],2,0)</f>
        <v>Frutos de hueso (carozo)</v>
      </c>
      <c r="F5763" t="s">
        <v>666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798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798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798</v>
      </c>
      <c r="E5766" t="str">
        <f>+VLOOKUP(Precio_mayoristas_consumidores[[#This Row],[Producto]],Codigos_class_frutas[],2,0)</f>
        <v>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798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797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797</v>
      </c>
      <c r="E5769" t="str">
        <f>+VLOOKUP(Precio_mayoristas_consumidores[[#This Row],[Producto]],Codigos_class_frutas[],2,0)</f>
        <v>Frutos de hueso (carozo)</v>
      </c>
      <c r="F5769" t="s">
        <v>703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797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797</v>
      </c>
      <c r="E5771" t="e">
        <f>+VLOOKUP(Precio_mayoristas_consumidores[[#This Row],[Producto]],Codigos_class_frutas[],2,0)</f>
        <v>#N/A</v>
      </c>
      <c r="F5771" t="s">
        <v>800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797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797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797</v>
      </c>
      <c r="E5774" t="str">
        <f>+VLOOKUP(Precio_mayoristas_consumidores[[#This Row],[Producto]],Codigos_class_frutas[],2,0)</f>
        <v>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797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797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797</v>
      </c>
      <c r="E5777" t="str">
        <f>+VLOOKUP(Precio_mayoristas_consumidores[[#This Row],[Producto]],Codigos_class_frutas[],2,0)</f>
        <v>Frutos de hueso (carozo)</v>
      </c>
      <c r="F5777" t="s">
        <v>666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797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797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797</v>
      </c>
      <c r="E5780" t="str">
        <f>+VLOOKUP(Precio_mayoristas_consumidores[[#This Row],[Producto]],Codigos_class_frutas[],2,0)</f>
        <v>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797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798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798</v>
      </c>
      <c r="E5783" t="str">
        <f>+VLOOKUP(Precio_mayoristas_consumidores[[#This Row],[Producto]],Codigos_class_frutas[],2,0)</f>
        <v>Frutos de hueso (carozo)</v>
      </c>
      <c r="F5783" t="s">
        <v>703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798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798</v>
      </c>
      <c r="E5785" t="e">
        <f>+VLOOKUP(Precio_mayoristas_consumidores[[#This Row],[Producto]],Codigos_class_frutas[],2,0)</f>
        <v>#N/A</v>
      </c>
      <c r="F5785" t="s">
        <v>800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798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798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798</v>
      </c>
      <c r="E5788" t="str">
        <f>+VLOOKUP(Precio_mayoristas_consumidores[[#This Row],[Producto]],Codigos_class_frutas[],2,0)</f>
        <v>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798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798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798</v>
      </c>
      <c r="E5791" t="str">
        <f>+VLOOKUP(Precio_mayoristas_consumidores[[#This Row],[Producto]],Codigos_class_frutas[],2,0)</f>
        <v>Frutos de hueso (carozo)</v>
      </c>
      <c r="F5791" t="s">
        <v>666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798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798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798</v>
      </c>
      <c r="E5794" t="str">
        <f>+VLOOKUP(Precio_mayoristas_consumidores[[#This Row],[Producto]],Codigos_class_frutas[],2,0)</f>
        <v>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798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797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797</v>
      </c>
      <c r="E5797" t="str">
        <f>+VLOOKUP(Precio_mayoristas_consumidores[[#This Row],[Producto]],Codigos_class_frutas[],2,0)</f>
        <v>Frutos de hueso (carozo)</v>
      </c>
      <c r="F5797" t="s">
        <v>703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797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797</v>
      </c>
      <c r="E5799" t="e">
        <f>+VLOOKUP(Precio_mayoristas_consumidores[[#This Row],[Producto]],Codigos_class_frutas[],2,0)</f>
        <v>#N/A</v>
      </c>
      <c r="F5799" t="s">
        <v>800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797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797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797</v>
      </c>
      <c r="E5802" t="str">
        <f>+VLOOKUP(Precio_mayoristas_consumidores[[#This Row],[Producto]],Codigos_class_frutas[],2,0)</f>
        <v>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797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797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797</v>
      </c>
      <c r="E5805" t="str">
        <f>+VLOOKUP(Precio_mayoristas_consumidores[[#This Row],[Producto]],Codigos_class_frutas[],2,0)</f>
        <v>Frutos de hueso (carozo)</v>
      </c>
      <c r="F5805" t="s">
        <v>666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797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797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797</v>
      </c>
      <c r="E5808" t="str">
        <f>+VLOOKUP(Precio_mayoristas_consumidores[[#This Row],[Producto]],Codigos_class_frutas[],2,0)</f>
        <v>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797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798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798</v>
      </c>
      <c r="E5811" t="str">
        <f>+VLOOKUP(Precio_mayoristas_consumidores[[#This Row],[Producto]],Codigos_class_frutas[],2,0)</f>
        <v>Frutos de hueso (carozo)</v>
      </c>
      <c r="F5811" t="s">
        <v>703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798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798</v>
      </c>
      <c r="E5813" t="e">
        <f>+VLOOKUP(Precio_mayoristas_consumidores[[#This Row],[Producto]],Codigos_class_frutas[],2,0)</f>
        <v>#N/A</v>
      </c>
      <c r="F5813" t="s">
        <v>800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798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798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798</v>
      </c>
      <c r="E5816" t="str">
        <f>+VLOOKUP(Precio_mayoristas_consumidores[[#This Row],[Producto]],Codigos_class_frutas[],2,0)</f>
        <v>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798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798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798</v>
      </c>
      <c r="E5819" t="str">
        <f>+VLOOKUP(Precio_mayoristas_consumidores[[#This Row],[Producto]],Codigos_class_frutas[],2,0)</f>
        <v>Frutos de hueso (carozo)</v>
      </c>
      <c r="F5819" t="s">
        <v>666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798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798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798</v>
      </c>
      <c r="E5822" t="str">
        <f>+VLOOKUP(Precio_mayoristas_consumidores[[#This Row],[Producto]],Codigos_class_frutas[],2,0)</f>
        <v>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798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797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797</v>
      </c>
      <c r="E5825" t="str">
        <f>+VLOOKUP(Precio_mayoristas_consumidores[[#This Row],[Producto]],Codigos_class_frutas[],2,0)</f>
        <v>Frutos de hueso (carozo)</v>
      </c>
      <c r="F5825" t="s">
        <v>703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797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797</v>
      </c>
      <c r="E5827" t="e">
        <f>+VLOOKUP(Precio_mayoristas_consumidores[[#This Row],[Producto]],Codigos_class_frutas[],2,0)</f>
        <v>#N/A</v>
      </c>
      <c r="F5827" t="s">
        <v>800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797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797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797</v>
      </c>
      <c r="E5830" t="str">
        <f>+VLOOKUP(Precio_mayoristas_consumidores[[#This Row],[Producto]],Codigos_class_frutas[],2,0)</f>
        <v>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797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797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797</v>
      </c>
      <c r="E5833" t="str">
        <f>+VLOOKUP(Precio_mayoristas_consumidores[[#This Row],[Producto]],Codigos_class_frutas[],2,0)</f>
        <v>Frutos de hueso (carozo)</v>
      </c>
      <c r="F5833" t="s">
        <v>666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797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797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797</v>
      </c>
      <c r="E5836" t="str">
        <f>+VLOOKUP(Precio_mayoristas_consumidores[[#This Row],[Producto]],Codigos_class_frutas[],2,0)</f>
        <v>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797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798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798</v>
      </c>
      <c r="E5839" t="str">
        <f>+VLOOKUP(Precio_mayoristas_consumidores[[#This Row],[Producto]],Codigos_class_frutas[],2,0)</f>
        <v>Frutos de hueso (carozo)</v>
      </c>
      <c r="F5839" t="s">
        <v>703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798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798</v>
      </c>
      <c r="E5841" t="e">
        <f>+VLOOKUP(Precio_mayoristas_consumidores[[#This Row],[Producto]],Codigos_class_frutas[],2,0)</f>
        <v>#N/A</v>
      </c>
      <c r="F5841" t="s">
        <v>800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798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798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798</v>
      </c>
      <c r="E5844" t="str">
        <f>+VLOOKUP(Precio_mayoristas_consumidores[[#This Row],[Producto]],Codigos_class_frutas[],2,0)</f>
        <v>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798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798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798</v>
      </c>
      <c r="E5847" t="str">
        <f>+VLOOKUP(Precio_mayoristas_consumidores[[#This Row],[Producto]],Codigos_class_frutas[],2,0)</f>
        <v>Frutos de hueso (carozo)</v>
      </c>
      <c r="F5847" t="s">
        <v>666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798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798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798</v>
      </c>
      <c r="E5850" t="str">
        <f>+VLOOKUP(Precio_mayoristas_consumidores[[#This Row],[Producto]],Codigos_class_frutas[],2,0)</f>
        <v>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798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797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797</v>
      </c>
      <c r="E5853" t="str">
        <f>+VLOOKUP(Precio_mayoristas_consumidores[[#This Row],[Producto]],Codigos_class_frutas[],2,0)</f>
        <v>Frutos de hueso (carozo)</v>
      </c>
      <c r="F5853" t="s">
        <v>703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797</v>
      </c>
      <c r="E5854" t="e">
        <f>+VLOOKUP(Precio_mayoristas_consumidores[[#This Row],[Producto]],Codigos_class_frutas[],2,0)</f>
        <v>#N/A</v>
      </c>
      <c r="F5854" t="s">
        <v>800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797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797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797</v>
      </c>
      <c r="E5857" t="str">
        <f>+VLOOKUP(Precio_mayoristas_consumidores[[#This Row],[Producto]],Codigos_class_frutas[],2,0)</f>
        <v>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797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797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797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797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797</v>
      </c>
      <c r="E5862" t="str">
        <f>+VLOOKUP(Precio_mayoristas_consumidores[[#This Row],[Producto]],Codigos_class_frutas[],2,0)</f>
        <v>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797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798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798</v>
      </c>
      <c r="E5865" t="str">
        <f>+VLOOKUP(Precio_mayoristas_consumidores[[#This Row],[Producto]],Codigos_class_frutas[],2,0)</f>
        <v>Frutos de hueso (carozo)</v>
      </c>
      <c r="F5865" t="s">
        <v>703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798</v>
      </c>
      <c r="E5866" t="e">
        <f>+VLOOKUP(Precio_mayoristas_consumidores[[#This Row],[Producto]],Codigos_class_frutas[],2,0)</f>
        <v>#N/A</v>
      </c>
      <c r="F5866" t="s">
        <v>800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798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798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798</v>
      </c>
      <c r="E5869" t="str">
        <f>+VLOOKUP(Precio_mayoristas_consumidores[[#This Row],[Producto]],Codigos_class_frutas[],2,0)</f>
        <v>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798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798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798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798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798</v>
      </c>
      <c r="E5874" t="str">
        <f>+VLOOKUP(Precio_mayoristas_consumidores[[#This Row],[Producto]],Codigos_class_frutas[],2,0)</f>
        <v>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798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797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797</v>
      </c>
      <c r="E5877" t="str">
        <f>+VLOOKUP(Precio_mayoristas_consumidores[[#This Row],[Producto]],Codigos_class_frutas[],2,0)</f>
        <v>Frutos de hueso (carozo)</v>
      </c>
      <c r="F5877" t="s">
        <v>703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797</v>
      </c>
      <c r="E5878" t="e">
        <f>+VLOOKUP(Precio_mayoristas_consumidores[[#This Row],[Producto]],Codigos_class_frutas[],2,0)</f>
        <v>#N/A</v>
      </c>
      <c r="F5878" t="s">
        <v>800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797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797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797</v>
      </c>
      <c r="E5881" t="str">
        <f>+VLOOKUP(Precio_mayoristas_consumidores[[#This Row],[Producto]],Codigos_class_frutas[],2,0)</f>
        <v>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797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797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797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797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797</v>
      </c>
      <c r="E5886" t="str">
        <f>+VLOOKUP(Precio_mayoristas_consumidores[[#This Row],[Producto]],Codigos_class_frutas[],2,0)</f>
        <v>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797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798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798</v>
      </c>
      <c r="E5889" t="str">
        <f>+VLOOKUP(Precio_mayoristas_consumidores[[#This Row],[Producto]],Codigos_class_frutas[],2,0)</f>
        <v>Frutos de hueso (carozo)</v>
      </c>
      <c r="F5889" t="s">
        <v>703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798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798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798</v>
      </c>
      <c r="E5892" t="str">
        <f>+VLOOKUP(Precio_mayoristas_consumidores[[#This Row],[Producto]],Codigos_class_frutas[],2,0)</f>
        <v>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798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798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798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798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798</v>
      </c>
      <c r="E5897" t="str">
        <f>+VLOOKUP(Precio_mayoristas_consumidores[[#This Row],[Producto]],Codigos_class_frutas[],2,0)</f>
        <v>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798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797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797</v>
      </c>
      <c r="E5900" t="str">
        <f>+VLOOKUP(Precio_mayoristas_consumidores[[#This Row],[Producto]],Codigos_class_frutas[],2,0)</f>
        <v>Frutos de hueso (carozo)</v>
      </c>
      <c r="F5900" t="s">
        <v>703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797</v>
      </c>
      <c r="E5901" t="e">
        <f>+VLOOKUP(Precio_mayoristas_consumidores[[#This Row],[Producto]],Codigos_class_frutas[],2,0)</f>
        <v>#N/A</v>
      </c>
      <c r="F5901" t="s">
        <v>800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797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797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797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797</v>
      </c>
      <c r="E5905" t="str">
        <f>+VLOOKUP(Precio_mayoristas_consumidores[[#This Row],[Producto]],Codigos_class_frutas[],2,0)</f>
        <v>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797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797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797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797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797</v>
      </c>
      <c r="E5910" t="str">
        <f>+VLOOKUP(Precio_mayoristas_consumidores[[#This Row],[Producto]],Codigos_class_frutas[],2,0)</f>
        <v>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797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798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798</v>
      </c>
      <c r="E5913" t="str">
        <f>+VLOOKUP(Precio_mayoristas_consumidores[[#This Row],[Producto]],Codigos_class_frutas[],2,0)</f>
        <v>Frutos de hueso (carozo)</v>
      </c>
      <c r="F5913" t="s">
        <v>703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798</v>
      </c>
      <c r="E5914" t="e">
        <f>+VLOOKUP(Precio_mayoristas_consumidores[[#This Row],[Producto]],Codigos_class_frutas[],2,0)</f>
        <v>#N/A</v>
      </c>
      <c r="F5914" t="s">
        <v>800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798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798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798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798</v>
      </c>
      <c r="E5918" t="str">
        <f>+VLOOKUP(Precio_mayoristas_consumidores[[#This Row],[Producto]],Codigos_class_frutas[],2,0)</f>
        <v>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798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798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798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798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798</v>
      </c>
      <c r="E5923" t="str">
        <f>+VLOOKUP(Precio_mayoristas_consumidores[[#This Row],[Producto]],Codigos_class_frutas[],2,0)</f>
        <v>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798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797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797</v>
      </c>
      <c r="E5926" t="str">
        <f>+VLOOKUP(Precio_mayoristas_consumidores[[#This Row],[Producto]],Codigos_class_frutas[],2,0)</f>
        <v>Frutos de hueso (carozo)</v>
      </c>
      <c r="F5926" t="s">
        <v>703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797</v>
      </c>
      <c r="E5927" t="e">
        <f>+VLOOKUP(Precio_mayoristas_consumidores[[#This Row],[Producto]],Codigos_class_frutas[],2,0)</f>
        <v>#N/A</v>
      </c>
      <c r="F5927" t="s">
        <v>800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797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797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797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797</v>
      </c>
      <c r="E5931" t="str">
        <f>+VLOOKUP(Precio_mayoristas_consumidores[[#This Row],[Producto]],Codigos_class_frutas[],2,0)</f>
        <v>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797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797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797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797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797</v>
      </c>
      <c r="E5936" t="str">
        <f>+VLOOKUP(Precio_mayoristas_consumidores[[#This Row],[Producto]],Codigos_class_frutas[],2,0)</f>
        <v>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797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798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798</v>
      </c>
      <c r="E5939" t="str">
        <f>+VLOOKUP(Precio_mayoristas_consumidores[[#This Row],[Producto]],Codigos_class_frutas[],2,0)</f>
        <v>Frutos de hueso (carozo)</v>
      </c>
      <c r="F5939" t="s">
        <v>703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798</v>
      </c>
      <c r="E5940" t="e">
        <f>+VLOOKUP(Precio_mayoristas_consumidores[[#This Row],[Producto]],Codigos_class_frutas[],2,0)</f>
        <v>#N/A</v>
      </c>
      <c r="F5940" t="s">
        <v>800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798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798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798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798</v>
      </c>
      <c r="E5944" t="str">
        <f>+VLOOKUP(Precio_mayoristas_consumidores[[#This Row],[Producto]],Codigos_class_frutas[],2,0)</f>
        <v>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798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798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798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798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798</v>
      </c>
      <c r="E5949" t="str">
        <f>+VLOOKUP(Precio_mayoristas_consumidores[[#This Row],[Producto]],Codigos_class_frutas[],2,0)</f>
        <v>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798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797</v>
      </c>
      <c r="E5951" t="str">
        <f>+VLOOKUP(Precio_mayoristas_consumidores[[#This Row],[Producto]],Codigos_class_frutas[],2,0)</f>
        <v>Frutos de hueso (carozo)</v>
      </c>
      <c r="F5951" t="s">
        <v>703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797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797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797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797</v>
      </c>
      <c r="E5955" t="str">
        <f>+VLOOKUP(Precio_mayoristas_consumidores[[#This Row],[Producto]],Codigos_class_frutas[],2,0)</f>
        <v>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797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797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797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797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797</v>
      </c>
      <c r="E5960" t="str">
        <f>+VLOOKUP(Precio_mayoristas_consumidores[[#This Row],[Producto]],Codigos_class_frutas[],2,0)</f>
        <v>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797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798</v>
      </c>
      <c r="E5962" t="str">
        <f>+VLOOKUP(Precio_mayoristas_consumidores[[#This Row],[Producto]],Codigos_class_frutas[],2,0)</f>
        <v>Frutos de hueso (carozo)</v>
      </c>
      <c r="F5962" t="s">
        <v>703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798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798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798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798</v>
      </c>
      <c r="E5966" t="str">
        <f>+VLOOKUP(Precio_mayoristas_consumidores[[#This Row],[Producto]],Codigos_class_frutas[],2,0)</f>
        <v>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798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798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798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798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798</v>
      </c>
      <c r="E5971" t="str">
        <f>+VLOOKUP(Precio_mayoristas_consumidores[[#This Row],[Producto]],Codigos_class_frutas[],2,0)</f>
        <v>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798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797</v>
      </c>
      <c r="E5973" t="str">
        <f>+VLOOKUP(Precio_mayoristas_consumidores[[#This Row],[Producto]],Codigos_class_frutas[],2,0)</f>
        <v>Frutos de hueso (carozo)</v>
      </c>
      <c r="F5973" t="s">
        <v>703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797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797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797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797</v>
      </c>
      <c r="E5977" t="str">
        <f>+VLOOKUP(Precio_mayoristas_consumidores[[#This Row],[Producto]],Codigos_class_frutas[],2,0)</f>
        <v>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797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797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797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797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797</v>
      </c>
      <c r="E5982" t="str">
        <f>+VLOOKUP(Precio_mayoristas_consumidores[[#This Row],[Producto]],Codigos_class_frutas[],2,0)</f>
        <v>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797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798</v>
      </c>
      <c r="E5984" t="str">
        <f>+VLOOKUP(Precio_mayoristas_consumidores[[#This Row],[Producto]],Codigos_class_frutas[],2,0)</f>
        <v>Frutos de hueso (carozo)</v>
      </c>
      <c r="F5984" t="s">
        <v>703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798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798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798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798</v>
      </c>
      <c r="E5988" t="str">
        <f>+VLOOKUP(Precio_mayoristas_consumidores[[#This Row],[Producto]],Codigos_class_frutas[],2,0)</f>
        <v>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798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798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798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798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798</v>
      </c>
      <c r="E5993" t="str">
        <f>+VLOOKUP(Precio_mayoristas_consumidores[[#This Row],[Producto]],Codigos_class_frutas[],2,0)</f>
        <v>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798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797</v>
      </c>
      <c r="E5995" t="str">
        <f>+VLOOKUP(Precio_mayoristas_consumidores[[#This Row],[Producto]],Codigos_class_frutas[],2,0)</f>
        <v>Frutos de hueso (carozo)</v>
      </c>
      <c r="F5995" t="s">
        <v>703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797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797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797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797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797</v>
      </c>
      <c r="E6000" t="str">
        <f>+VLOOKUP(Precio_mayoristas_consumidores[[#This Row],[Producto]],Codigos_class_frutas[],2,0)</f>
        <v>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797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797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797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797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797</v>
      </c>
      <c r="E6005" t="str">
        <f>+VLOOKUP(Precio_mayoristas_consumidores[[#This Row],[Producto]],Codigos_class_frutas[],2,0)</f>
        <v>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797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798</v>
      </c>
      <c r="E6007" t="str">
        <f>+VLOOKUP(Precio_mayoristas_consumidores[[#This Row],[Producto]],Codigos_class_frutas[],2,0)</f>
        <v>Frutos de hueso (carozo)</v>
      </c>
      <c r="F6007" t="s">
        <v>703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798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798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798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798</v>
      </c>
      <c r="E6011" t="str">
        <f>+VLOOKUP(Precio_mayoristas_consumidores[[#This Row],[Producto]],Codigos_class_frutas[],2,0)</f>
        <v>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798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798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798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798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798</v>
      </c>
      <c r="E6016" t="str">
        <f>+VLOOKUP(Precio_mayoristas_consumidores[[#This Row],[Producto]],Codigos_class_frutas[],2,0)</f>
        <v>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798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797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797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797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797</v>
      </c>
      <c r="E6021" t="str">
        <f>+VLOOKUP(Precio_mayoristas_consumidores[[#This Row],[Producto]],Codigos_class_frutas[],2,0)</f>
        <v>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797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797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797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797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797</v>
      </c>
      <c r="E6026" t="str">
        <f>+VLOOKUP(Precio_mayoristas_consumidores[[#This Row],[Producto]],Codigos_class_frutas[],2,0)</f>
        <v>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797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798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798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798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798</v>
      </c>
      <c r="E6031" t="str">
        <f>+VLOOKUP(Precio_mayoristas_consumidores[[#This Row],[Producto]],Codigos_class_frutas[],2,0)</f>
        <v>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798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798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798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798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798</v>
      </c>
      <c r="E6036" t="str">
        <f>+VLOOKUP(Precio_mayoristas_consumidores[[#This Row],[Producto]],Codigos_class_frutas[],2,0)</f>
        <v>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798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797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797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797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797</v>
      </c>
      <c r="E6041" t="str">
        <f>+VLOOKUP(Precio_mayoristas_consumidores[[#This Row],[Producto]],Codigos_class_frutas[],2,0)</f>
        <v>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797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797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797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797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797</v>
      </c>
      <c r="E6046" t="str">
        <f>+VLOOKUP(Precio_mayoristas_consumidores[[#This Row],[Producto]],Codigos_class_frutas[],2,0)</f>
        <v>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797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798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798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798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798</v>
      </c>
      <c r="E6051" t="str">
        <f>+VLOOKUP(Precio_mayoristas_consumidores[[#This Row],[Producto]],Codigos_class_frutas[],2,0)</f>
        <v>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798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798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798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798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798</v>
      </c>
      <c r="E6056" t="str">
        <f>+VLOOKUP(Precio_mayoristas_consumidores[[#This Row],[Producto]],Codigos_class_frutas[],2,0)</f>
        <v>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798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797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797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797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797</v>
      </c>
      <c r="E6061" t="str">
        <f>+VLOOKUP(Precio_mayoristas_consumidores[[#This Row],[Producto]],Codigos_class_frutas[],2,0)</f>
        <v>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797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797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797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797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797</v>
      </c>
      <c r="E6066" t="str">
        <f>+VLOOKUP(Precio_mayoristas_consumidores[[#This Row],[Producto]],Codigos_class_frutas[],2,0)</f>
        <v>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798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798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798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798</v>
      </c>
      <c r="E6070" t="str">
        <f>+VLOOKUP(Precio_mayoristas_consumidores[[#This Row],[Producto]],Codigos_class_frutas[],2,0)</f>
        <v>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798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798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798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798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798</v>
      </c>
      <c r="E6075" t="str">
        <f>+VLOOKUP(Precio_mayoristas_consumidores[[#This Row],[Producto]],Codigos_class_frutas[],2,0)</f>
        <v>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797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797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797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797</v>
      </c>
      <c r="E6079" t="str">
        <f>+VLOOKUP(Precio_mayoristas_consumidores[[#This Row],[Producto]],Codigos_class_frutas[],2,0)</f>
        <v>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797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797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797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797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797</v>
      </c>
      <c r="E6084" t="str">
        <f>+VLOOKUP(Precio_mayoristas_consumidores[[#This Row],[Producto]],Codigos_class_frutas[],2,0)</f>
        <v>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798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798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798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798</v>
      </c>
      <c r="E6088" t="str">
        <f>+VLOOKUP(Precio_mayoristas_consumidores[[#This Row],[Producto]],Codigos_class_frutas[],2,0)</f>
        <v>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798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798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798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798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798</v>
      </c>
      <c r="E6093" t="str">
        <f>+VLOOKUP(Precio_mayoristas_consumidores[[#This Row],[Producto]],Codigos_class_frutas[],2,0)</f>
        <v>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797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797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797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797</v>
      </c>
      <c r="E6097" t="str">
        <f>+VLOOKUP(Precio_mayoristas_consumidores[[#This Row],[Producto]],Codigos_class_frutas[],2,0)</f>
        <v>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797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797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797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797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797</v>
      </c>
      <c r="E6102" t="str">
        <f>+VLOOKUP(Precio_mayoristas_consumidores[[#This Row],[Producto]],Codigos_class_frutas[],2,0)</f>
        <v>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798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798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798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798</v>
      </c>
      <c r="E6106" t="str">
        <f>+VLOOKUP(Precio_mayoristas_consumidores[[#This Row],[Producto]],Codigos_class_frutas[],2,0)</f>
        <v>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798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798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798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798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798</v>
      </c>
      <c r="E6111" t="str">
        <f>+VLOOKUP(Precio_mayoristas_consumidores[[#This Row],[Producto]],Codigos_class_frutas[],2,0)</f>
        <v>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797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797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797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797</v>
      </c>
      <c r="E6115" t="str">
        <f>+VLOOKUP(Precio_mayoristas_consumidores[[#This Row],[Producto]],Codigos_class_frutas[],2,0)</f>
        <v>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797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797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797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797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797</v>
      </c>
      <c r="E6120" t="str">
        <f>+VLOOKUP(Precio_mayoristas_consumidores[[#This Row],[Producto]],Codigos_class_frutas[],2,0)</f>
        <v>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798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798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798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798</v>
      </c>
      <c r="E6124" t="str">
        <f>+VLOOKUP(Precio_mayoristas_consumidores[[#This Row],[Producto]],Codigos_class_frutas[],2,0)</f>
        <v>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798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798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798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798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798</v>
      </c>
      <c r="E6129" t="str">
        <f>+VLOOKUP(Precio_mayoristas_consumidores[[#This Row],[Producto]],Codigos_class_frutas[],2,0)</f>
        <v>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797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797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797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797</v>
      </c>
      <c r="E6133" t="str">
        <f>+VLOOKUP(Precio_mayoristas_consumidores[[#This Row],[Producto]],Codigos_class_frutas[],2,0)</f>
        <v>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797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797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797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797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797</v>
      </c>
      <c r="E6138" t="str">
        <f>+VLOOKUP(Precio_mayoristas_consumidores[[#This Row],[Producto]],Codigos_class_frutas[],2,0)</f>
        <v>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798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798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798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798</v>
      </c>
      <c r="E6142" t="str">
        <f>+VLOOKUP(Precio_mayoristas_consumidores[[#This Row],[Producto]],Codigos_class_frutas[],2,0)</f>
        <v>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798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798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798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798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798</v>
      </c>
      <c r="E6147" t="str">
        <f>+VLOOKUP(Precio_mayoristas_consumidores[[#This Row],[Producto]],Codigos_class_frutas[],2,0)</f>
        <v>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797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797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797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797</v>
      </c>
      <c r="E6151" t="str">
        <f>+VLOOKUP(Precio_mayoristas_consumidores[[#This Row],[Producto]],Codigos_class_frutas[],2,0)</f>
        <v>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797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797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797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797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797</v>
      </c>
      <c r="E6156" t="str">
        <f>+VLOOKUP(Precio_mayoristas_consumidores[[#This Row],[Producto]],Codigos_class_frutas[],2,0)</f>
        <v>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798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798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798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798</v>
      </c>
      <c r="E6160" t="str">
        <f>+VLOOKUP(Precio_mayoristas_consumidores[[#This Row],[Producto]],Codigos_class_frutas[],2,0)</f>
        <v>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798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798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798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798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798</v>
      </c>
      <c r="E6165" t="str">
        <f>+VLOOKUP(Precio_mayoristas_consumidores[[#This Row],[Producto]],Codigos_class_frutas[],2,0)</f>
        <v>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797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797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797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797</v>
      </c>
      <c r="E6169" t="str">
        <f>+VLOOKUP(Precio_mayoristas_consumidores[[#This Row],[Producto]],Codigos_class_frutas[],2,0)</f>
        <v>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797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797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797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797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797</v>
      </c>
      <c r="E6174" t="str">
        <f>+VLOOKUP(Precio_mayoristas_consumidores[[#This Row],[Producto]],Codigos_class_frutas[],2,0)</f>
        <v>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798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798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798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798</v>
      </c>
      <c r="E6178" t="str">
        <f>+VLOOKUP(Precio_mayoristas_consumidores[[#This Row],[Producto]],Codigos_class_frutas[],2,0)</f>
        <v>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798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798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798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798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798</v>
      </c>
      <c r="E6183" t="str">
        <f>+VLOOKUP(Precio_mayoristas_consumidores[[#This Row],[Producto]],Codigos_class_frutas[],2,0)</f>
        <v>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797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797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797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797</v>
      </c>
      <c r="E6187" t="str">
        <f>+VLOOKUP(Precio_mayoristas_consumidores[[#This Row],[Producto]],Codigos_class_frutas[],2,0)</f>
        <v>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797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797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797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797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797</v>
      </c>
      <c r="E6192" t="str">
        <f>+VLOOKUP(Precio_mayoristas_consumidores[[#This Row],[Producto]],Codigos_class_frutas[],2,0)</f>
        <v>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798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798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798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798</v>
      </c>
      <c r="E6196" t="str">
        <f>+VLOOKUP(Precio_mayoristas_consumidores[[#This Row],[Producto]],Codigos_class_frutas[],2,0)</f>
        <v>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798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798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798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798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798</v>
      </c>
      <c r="E6201" t="str">
        <f>+VLOOKUP(Precio_mayoristas_consumidores[[#This Row],[Producto]],Codigos_class_frutas[],2,0)</f>
        <v>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797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797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797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797</v>
      </c>
      <c r="E6205" t="str">
        <f>+VLOOKUP(Precio_mayoristas_consumidores[[#This Row],[Producto]],Codigos_class_frutas[],2,0)</f>
        <v>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797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797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797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797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797</v>
      </c>
      <c r="E6210" t="str">
        <f>+VLOOKUP(Precio_mayoristas_consumidores[[#This Row],[Producto]],Codigos_class_frutas[],2,0)</f>
        <v>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798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798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798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798</v>
      </c>
      <c r="E6214" t="str">
        <f>+VLOOKUP(Precio_mayoristas_consumidores[[#This Row],[Producto]],Codigos_class_frutas[],2,0)</f>
        <v>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798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798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798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798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798</v>
      </c>
      <c r="E6219" t="str">
        <f>+VLOOKUP(Precio_mayoristas_consumidores[[#This Row],[Producto]],Codigos_class_frutas[],2,0)</f>
        <v>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797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797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797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797</v>
      </c>
      <c r="E6223" t="str">
        <f>+VLOOKUP(Precio_mayoristas_consumidores[[#This Row],[Producto]],Codigos_class_frutas[],2,0)</f>
        <v>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797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797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797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797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797</v>
      </c>
      <c r="E6228" t="str">
        <f>+VLOOKUP(Precio_mayoristas_consumidores[[#This Row],[Producto]],Codigos_class_frutas[],2,0)</f>
        <v>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798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798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798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798</v>
      </c>
      <c r="E6232" t="str">
        <f>+VLOOKUP(Precio_mayoristas_consumidores[[#This Row],[Producto]],Codigos_class_frutas[],2,0)</f>
        <v>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798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798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798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798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798</v>
      </c>
      <c r="E6237" t="str">
        <f>+VLOOKUP(Precio_mayoristas_consumidores[[#This Row],[Producto]],Codigos_class_frutas[],2,0)</f>
        <v>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797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797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797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797</v>
      </c>
      <c r="E6241" t="str">
        <f>+VLOOKUP(Precio_mayoristas_consumidores[[#This Row],[Producto]],Codigos_class_frutas[],2,0)</f>
        <v>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797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797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797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797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797</v>
      </c>
      <c r="E6246" t="str">
        <f>+VLOOKUP(Precio_mayoristas_consumidores[[#This Row],[Producto]],Codigos_class_frutas[],2,0)</f>
        <v>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798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798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798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798</v>
      </c>
      <c r="E6250" t="str">
        <f>+VLOOKUP(Precio_mayoristas_consumidores[[#This Row],[Producto]],Codigos_class_frutas[],2,0)</f>
        <v>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798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798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798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798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798</v>
      </c>
      <c r="E6255" t="str">
        <f>+VLOOKUP(Precio_mayoristas_consumidores[[#This Row],[Producto]],Codigos_class_frutas[],2,0)</f>
        <v>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797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797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797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797</v>
      </c>
      <c r="E6259" t="str">
        <f>+VLOOKUP(Precio_mayoristas_consumidores[[#This Row],[Producto]],Codigos_class_frutas[],2,0)</f>
        <v>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797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797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797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797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797</v>
      </c>
      <c r="E6264" t="str">
        <f>+VLOOKUP(Precio_mayoristas_consumidores[[#This Row],[Producto]],Codigos_class_frutas[],2,0)</f>
        <v>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798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798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798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798</v>
      </c>
      <c r="E6268" t="str">
        <f>+VLOOKUP(Precio_mayoristas_consumidores[[#This Row],[Producto]],Codigos_class_frutas[],2,0)</f>
        <v>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798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798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798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798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798</v>
      </c>
      <c r="E6273" t="str">
        <f>+VLOOKUP(Precio_mayoristas_consumidores[[#This Row],[Producto]],Codigos_class_frutas[],2,0)</f>
        <v>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797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797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797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797</v>
      </c>
      <c r="E6277" t="str">
        <f>+VLOOKUP(Precio_mayoristas_consumidores[[#This Row],[Producto]],Codigos_class_frutas[],2,0)</f>
        <v>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797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797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797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797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797</v>
      </c>
      <c r="E6282" t="str">
        <f>+VLOOKUP(Precio_mayoristas_consumidores[[#This Row],[Producto]],Codigos_class_frutas[],2,0)</f>
        <v>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798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798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798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798</v>
      </c>
      <c r="E6286" t="str">
        <f>+VLOOKUP(Precio_mayoristas_consumidores[[#This Row],[Producto]],Codigos_class_frutas[],2,0)</f>
        <v>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798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798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798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798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798</v>
      </c>
      <c r="E6291" t="str">
        <f>+VLOOKUP(Precio_mayoristas_consumidores[[#This Row],[Producto]],Codigos_class_frutas[],2,0)</f>
        <v>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797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797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797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797</v>
      </c>
      <c r="E6295" t="str">
        <f>+VLOOKUP(Precio_mayoristas_consumidores[[#This Row],[Producto]],Codigos_class_frutas[],2,0)</f>
        <v>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797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797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797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797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797</v>
      </c>
      <c r="E6300" t="str">
        <f>+VLOOKUP(Precio_mayoristas_consumidores[[#This Row],[Producto]],Codigos_class_frutas[],2,0)</f>
        <v>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798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798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798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798</v>
      </c>
      <c r="E6304" t="str">
        <f>+VLOOKUP(Precio_mayoristas_consumidores[[#This Row],[Producto]],Codigos_class_frutas[],2,0)</f>
        <v>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798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798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798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798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798</v>
      </c>
      <c r="E6309" t="str">
        <f>+VLOOKUP(Precio_mayoristas_consumidores[[#This Row],[Producto]],Codigos_class_frutas[],2,0)</f>
        <v>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797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797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797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797</v>
      </c>
      <c r="E6313" t="str">
        <f>+VLOOKUP(Precio_mayoristas_consumidores[[#This Row],[Producto]],Codigos_class_frutas[],2,0)</f>
        <v>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797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797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797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797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797</v>
      </c>
      <c r="E6318" t="str">
        <f>+VLOOKUP(Precio_mayoristas_consumidores[[#This Row],[Producto]],Codigos_class_frutas[],2,0)</f>
        <v>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798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798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798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798</v>
      </c>
      <c r="E6322" t="str">
        <f>+VLOOKUP(Precio_mayoristas_consumidores[[#This Row],[Producto]],Codigos_class_frutas[],2,0)</f>
        <v>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798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798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798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798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798</v>
      </c>
      <c r="E6327" t="str">
        <f>+VLOOKUP(Precio_mayoristas_consumidores[[#This Row],[Producto]],Codigos_class_frutas[],2,0)</f>
        <v>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797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797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797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797</v>
      </c>
      <c r="E6331" t="str">
        <f>+VLOOKUP(Precio_mayoristas_consumidores[[#This Row],[Producto]],Codigos_class_frutas[],2,0)</f>
        <v>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797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797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797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797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797</v>
      </c>
      <c r="E6336" t="str">
        <f>+VLOOKUP(Precio_mayoristas_consumidores[[#This Row],[Producto]],Codigos_class_frutas[],2,0)</f>
        <v>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798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798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798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798</v>
      </c>
      <c r="E6340" t="str">
        <f>+VLOOKUP(Precio_mayoristas_consumidores[[#This Row],[Producto]],Codigos_class_frutas[],2,0)</f>
        <v>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798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798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798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798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798</v>
      </c>
      <c r="E6345" t="str">
        <f>+VLOOKUP(Precio_mayoristas_consumidores[[#This Row],[Producto]],Codigos_class_frutas[],2,0)</f>
        <v>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797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797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797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797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797</v>
      </c>
      <c r="E6350" t="str">
        <f>+VLOOKUP(Precio_mayoristas_consumidores[[#This Row],[Producto]],Codigos_class_frutas[],2,0)</f>
        <v>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797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797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797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797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797</v>
      </c>
      <c r="E6355" t="str">
        <f>+VLOOKUP(Precio_mayoristas_consumidores[[#This Row],[Producto]],Codigos_class_frutas[],2,0)</f>
        <v>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798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798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798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798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798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798</v>
      </c>
      <c r="E6361" t="str">
        <f>+VLOOKUP(Precio_mayoristas_consumidores[[#This Row],[Producto]],Codigos_class_frutas[],2,0)</f>
        <v>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798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798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798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798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798</v>
      </c>
      <c r="E6366" t="str">
        <f>+VLOOKUP(Precio_mayoristas_consumidores[[#This Row],[Producto]],Codigos_class_frutas[],2,0)</f>
        <v>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797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797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797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797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797</v>
      </c>
      <c r="E6371" t="str">
        <f>+VLOOKUP(Precio_mayoristas_consumidores[[#This Row],[Producto]],Codigos_class_frutas[],2,0)</f>
        <v>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797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797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797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797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797</v>
      </c>
      <c r="E6376" t="str">
        <f>+VLOOKUP(Precio_mayoristas_consumidores[[#This Row],[Producto]],Codigos_class_frutas[],2,0)</f>
        <v>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798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798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798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798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798</v>
      </c>
      <c r="E6381" t="str">
        <f>+VLOOKUP(Precio_mayoristas_consumidores[[#This Row],[Producto]],Codigos_class_frutas[],2,0)</f>
        <v>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798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798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798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798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798</v>
      </c>
      <c r="E6386" t="str">
        <f>+VLOOKUP(Precio_mayoristas_consumidores[[#This Row],[Producto]],Codigos_class_frutas[],2,0)</f>
        <v>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797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797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797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797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797</v>
      </c>
      <c r="E6391" t="str">
        <f>+VLOOKUP(Precio_mayoristas_consumidores[[#This Row],[Producto]],Codigos_class_frutas[],2,0)</f>
        <v>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797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797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797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797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797</v>
      </c>
      <c r="E6396" t="str">
        <f>+VLOOKUP(Precio_mayoristas_consumidores[[#This Row],[Producto]],Codigos_class_frutas[],2,0)</f>
        <v>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798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798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798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798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798</v>
      </c>
      <c r="E6401" t="str">
        <f>+VLOOKUP(Precio_mayoristas_consumidores[[#This Row],[Producto]],Codigos_class_frutas[],2,0)</f>
        <v>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798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798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798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798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798</v>
      </c>
      <c r="E6406" t="str">
        <f>+VLOOKUP(Precio_mayoristas_consumidores[[#This Row],[Producto]],Codigos_class_frutas[],2,0)</f>
        <v>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797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797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797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797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797</v>
      </c>
      <c r="E6411" t="str">
        <f>+VLOOKUP(Precio_mayoristas_consumidores[[#This Row],[Producto]],Codigos_class_frutas[],2,0)</f>
        <v>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797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797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797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797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797</v>
      </c>
      <c r="E6416" t="str">
        <f>+VLOOKUP(Precio_mayoristas_consumidores[[#This Row],[Producto]],Codigos_class_frutas[],2,0)</f>
        <v>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798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798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798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798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798</v>
      </c>
      <c r="E6421" t="str">
        <f>+VLOOKUP(Precio_mayoristas_consumidores[[#This Row],[Producto]],Codigos_class_frutas[],2,0)</f>
        <v>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798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798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798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798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798</v>
      </c>
      <c r="E6426" t="str">
        <f>+VLOOKUP(Precio_mayoristas_consumidores[[#This Row],[Producto]],Codigos_class_frutas[],2,0)</f>
        <v>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797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797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797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797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797</v>
      </c>
      <c r="E6431" t="str">
        <f>+VLOOKUP(Precio_mayoristas_consumidores[[#This Row],[Producto]],Codigos_class_frutas[],2,0)</f>
        <v>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797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797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797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797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797</v>
      </c>
      <c r="E6436" t="str">
        <f>+VLOOKUP(Precio_mayoristas_consumidores[[#This Row],[Producto]],Codigos_class_frutas[],2,0)</f>
        <v>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798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798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798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798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798</v>
      </c>
      <c r="E6441" t="str">
        <f>+VLOOKUP(Precio_mayoristas_consumidores[[#This Row],[Producto]],Codigos_class_frutas[],2,0)</f>
        <v>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798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798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798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798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798</v>
      </c>
      <c r="E6446" t="str">
        <f>+VLOOKUP(Precio_mayoristas_consumidores[[#This Row],[Producto]],Codigos_class_frutas[],2,0)</f>
        <v>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797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797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797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797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797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797</v>
      </c>
      <c r="E6452" t="str">
        <f>+VLOOKUP(Precio_mayoristas_consumidores[[#This Row],[Producto]],Codigos_class_frutas[],2,0)</f>
        <v>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797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797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797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797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797</v>
      </c>
      <c r="E6457" t="str">
        <f>+VLOOKUP(Precio_mayoristas_consumidores[[#This Row],[Producto]],Codigos_class_frutas[],2,0)</f>
        <v>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798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798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798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798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798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798</v>
      </c>
      <c r="E6463" t="str">
        <f>+VLOOKUP(Precio_mayoristas_consumidores[[#This Row],[Producto]],Codigos_class_frutas[],2,0)</f>
        <v>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798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798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798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798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798</v>
      </c>
      <c r="E6468" t="str">
        <f>+VLOOKUP(Precio_mayoristas_consumidores[[#This Row],[Producto]],Codigos_class_frutas[],2,0)</f>
        <v>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797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797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797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797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797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797</v>
      </c>
      <c r="E6474" t="str">
        <f>+VLOOKUP(Precio_mayoristas_consumidores[[#This Row],[Producto]],Codigos_class_frutas[],2,0)</f>
        <v>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797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797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797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797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797</v>
      </c>
      <c r="E6479" t="str">
        <f>+VLOOKUP(Precio_mayoristas_consumidores[[#This Row],[Producto]],Codigos_class_frutas[],2,0)</f>
        <v>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798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798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798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798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798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798</v>
      </c>
      <c r="E6485" t="str">
        <f>+VLOOKUP(Precio_mayoristas_consumidores[[#This Row],[Producto]],Codigos_class_frutas[],2,0)</f>
        <v>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798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798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798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798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798</v>
      </c>
      <c r="E6490" t="str">
        <f>+VLOOKUP(Precio_mayoristas_consumidores[[#This Row],[Producto]],Codigos_class_frutas[],2,0)</f>
        <v>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797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797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797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797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797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797</v>
      </c>
      <c r="E6496" t="str">
        <f>+VLOOKUP(Precio_mayoristas_consumidores[[#This Row],[Producto]],Codigos_class_frutas[],2,0)</f>
        <v>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797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797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797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797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797</v>
      </c>
      <c r="E6501" t="str">
        <f>+VLOOKUP(Precio_mayoristas_consumidores[[#This Row],[Producto]],Codigos_class_frutas[],2,0)</f>
        <v>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798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798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798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798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798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798</v>
      </c>
      <c r="E6507" t="str">
        <f>+VLOOKUP(Precio_mayoristas_consumidores[[#This Row],[Producto]],Codigos_class_frutas[],2,0)</f>
        <v>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798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798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798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798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798</v>
      </c>
      <c r="E6512" t="str">
        <f>+VLOOKUP(Precio_mayoristas_consumidores[[#This Row],[Producto]],Codigos_class_frutas[],2,0)</f>
        <v>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797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797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797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797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797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797</v>
      </c>
      <c r="E6518" t="str">
        <f>+VLOOKUP(Precio_mayoristas_consumidores[[#This Row],[Producto]],Codigos_class_frutas[],2,0)</f>
        <v>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797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797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797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797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797</v>
      </c>
      <c r="E6523" t="str">
        <f>+VLOOKUP(Precio_mayoristas_consumidores[[#This Row],[Producto]],Codigos_class_frutas[],2,0)</f>
        <v>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798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798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798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798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798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798</v>
      </c>
      <c r="E6529" t="str">
        <f>+VLOOKUP(Precio_mayoristas_consumidores[[#This Row],[Producto]],Codigos_class_frutas[],2,0)</f>
        <v>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798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798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798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798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798</v>
      </c>
      <c r="E6534" t="str">
        <f>+VLOOKUP(Precio_mayoristas_consumidores[[#This Row],[Producto]],Codigos_class_frutas[],2,0)</f>
        <v>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797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797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797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797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797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797</v>
      </c>
      <c r="E6540" t="str">
        <f>+VLOOKUP(Precio_mayoristas_consumidores[[#This Row],[Producto]],Codigos_class_frutas[],2,0)</f>
        <v>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797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797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797</v>
      </c>
      <c r="E6543" t="str">
        <f>+VLOOKUP(Precio_mayoristas_consumidores[[#This Row],[Producto]],Codigos_class_frutas[],2,0)</f>
        <v>Frutos de hueso (carozo)</v>
      </c>
      <c r="F6543" t="s">
        <v>666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797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797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797</v>
      </c>
      <c r="E6546" t="str">
        <f>+VLOOKUP(Precio_mayoristas_consumidores[[#This Row],[Producto]],Codigos_class_frutas[],2,0)</f>
        <v>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798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798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798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798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798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798</v>
      </c>
      <c r="E6552" t="str">
        <f>+VLOOKUP(Precio_mayoristas_consumidores[[#This Row],[Producto]],Codigos_class_frutas[],2,0)</f>
        <v>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798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798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798</v>
      </c>
      <c r="E6555" t="str">
        <f>+VLOOKUP(Precio_mayoristas_consumidores[[#This Row],[Producto]],Codigos_class_frutas[],2,0)</f>
        <v>Frutos de hueso (carozo)</v>
      </c>
      <c r="F6555" t="s">
        <v>666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798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798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798</v>
      </c>
      <c r="E6558" t="str">
        <f>+VLOOKUP(Precio_mayoristas_consumidores[[#This Row],[Producto]],Codigos_class_frutas[],2,0)</f>
        <v>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797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797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797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797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797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797</v>
      </c>
      <c r="E6564" t="str">
        <f>+VLOOKUP(Precio_mayoristas_consumidores[[#This Row],[Producto]],Codigos_class_frutas[],2,0)</f>
        <v>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797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797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797</v>
      </c>
      <c r="E6567" t="str">
        <f>+VLOOKUP(Precio_mayoristas_consumidores[[#This Row],[Producto]],Codigos_class_frutas[],2,0)</f>
        <v>Frutos de hueso (carozo)</v>
      </c>
      <c r="F6567" t="s">
        <v>666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797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797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797</v>
      </c>
      <c r="E6570" t="str">
        <f>+VLOOKUP(Precio_mayoristas_consumidores[[#This Row],[Producto]],Codigos_class_frutas[],2,0)</f>
        <v>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798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798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798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798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798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798</v>
      </c>
      <c r="E6576" t="str">
        <f>+VLOOKUP(Precio_mayoristas_consumidores[[#This Row],[Producto]],Codigos_class_frutas[],2,0)</f>
        <v>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798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798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798</v>
      </c>
      <c r="E6579" t="str">
        <f>+VLOOKUP(Precio_mayoristas_consumidores[[#This Row],[Producto]],Codigos_class_frutas[],2,0)</f>
        <v>Frutos de hueso (carozo)</v>
      </c>
      <c r="F6579" t="s">
        <v>666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798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798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798</v>
      </c>
      <c r="E6582" t="str">
        <f>+VLOOKUP(Precio_mayoristas_consumidores[[#This Row],[Producto]],Codigos_class_frutas[],2,0)</f>
        <v>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797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797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797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797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797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797</v>
      </c>
      <c r="E6588" t="str">
        <f>+VLOOKUP(Precio_mayoristas_consumidores[[#This Row],[Producto]],Codigos_class_frutas[],2,0)</f>
        <v>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797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797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797</v>
      </c>
      <c r="E6591" t="str">
        <f>+VLOOKUP(Precio_mayoristas_consumidores[[#This Row],[Producto]],Codigos_class_frutas[],2,0)</f>
        <v>Frutos de hueso (carozo)</v>
      </c>
      <c r="F6591" t="s">
        <v>666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797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797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797</v>
      </c>
      <c r="E6594" t="str">
        <f>+VLOOKUP(Precio_mayoristas_consumidores[[#This Row],[Producto]],Codigos_class_frutas[],2,0)</f>
        <v>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798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798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798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798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798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798</v>
      </c>
      <c r="E6600" t="str">
        <f>+VLOOKUP(Precio_mayoristas_consumidores[[#This Row],[Producto]],Codigos_class_frutas[],2,0)</f>
        <v>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798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798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798</v>
      </c>
      <c r="E6603" t="str">
        <f>+VLOOKUP(Precio_mayoristas_consumidores[[#This Row],[Producto]],Codigos_class_frutas[],2,0)</f>
        <v>Frutos de hueso (carozo)</v>
      </c>
      <c r="F6603" t="s">
        <v>666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798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798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798</v>
      </c>
      <c r="E6606" t="str">
        <f>+VLOOKUP(Precio_mayoristas_consumidores[[#This Row],[Producto]],Codigos_class_frutas[],2,0)</f>
        <v>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797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797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797</v>
      </c>
      <c r="E6609" t="str">
        <f>+VLOOKUP(Precio_mayoristas_consumidores[[#This Row],[Producto]],Codigos_class_frutas[],2,0)</f>
        <v>Frutos de hueso (carozo)</v>
      </c>
      <c r="F6609" t="s">
        <v>703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797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797</v>
      </c>
      <c r="E6611" t="e">
        <f>+VLOOKUP(Precio_mayoristas_consumidores[[#This Row],[Producto]],Codigos_class_frutas[],2,0)</f>
        <v>#N/A</v>
      </c>
      <c r="F6611" t="s">
        <v>800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797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797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797</v>
      </c>
      <c r="E6614" t="str">
        <f>+VLOOKUP(Precio_mayoristas_consumidores[[#This Row],[Producto]],Codigos_class_frutas[],2,0)</f>
        <v>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797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797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797</v>
      </c>
      <c r="E6617" t="str">
        <f>+VLOOKUP(Precio_mayoristas_consumidores[[#This Row],[Producto]],Codigos_class_frutas[],2,0)</f>
        <v>Frutos de hueso (carozo)</v>
      </c>
      <c r="F6617" t="s">
        <v>666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797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797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797</v>
      </c>
      <c r="E6620" t="str">
        <f>+VLOOKUP(Precio_mayoristas_consumidores[[#This Row],[Producto]],Codigos_class_frutas[],2,0)</f>
        <v>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798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798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798</v>
      </c>
      <c r="E6623" t="str">
        <f>+VLOOKUP(Precio_mayoristas_consumidores[[#This Row],[Producto]],Codigos_class_frutas[],2,0)</f>
        <v>Frutos de hueso (carozo)</v>
      </c>
      <c r="F6623" t="s">
        <v>703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798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798</v>
      </c>
      <c r="E6625" t="e">
        <f>+VLOOKUP(Precio_mayoristas_consumidores[[#This Row],[Producto]],Codigos_class_frutas[],2,0)</f>
        <v>#N/A</v>
      </c>
      <c r="F6625" t="s">
        <v>800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798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798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798</v>
      </c>
      <c r="E6628" t="str">
        <f>+VLOOKUP(Precio_mayoristas_consumidores[[#This Row],[Producto]],Codigos_class_frutas[],2,0)</f>
        <v>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798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798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798</v>
      </c>
      <c r="E6631" t="str">
        <f>+VLOOKUP(Precio_mayoristas_consumidores[[#This Row],[Producto]],Codigos_class_frutas[],2,0)</f>
        <v>Frutos de hueso (carozo)</v>
      </c>
      <c r="F6631" t="s">
        <v>666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798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798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798</v>
      </c>
      <c r="E6634" t="str">
        <f>+VLOOKUP(Precio_mayoristas_consumidores[[#This Row],[Producto]],Codigos_class_frutas[],2,0)</f>
        <v>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797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797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797</v>
      </c>
      <c r="E6637" t="str">
        <f>+VLOOKUP(Precio_mayoristas_consumidores[[#This Row],[Producto]],Codigos_class_frutas[],2,0)</f>
        <v>Frutos de hueso (carozo)</v>
      </c>
      <c r="F6637" t="s">
        <v>703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797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797</v>
      </c>
      <c r="E6639" t="e">
        <f>+VLOOKUP(Precio_mayoristas_consumidores[[#This Row],[Producto]],Codigos_class_frutas[],2,0)</f>
        <v>#N/A</v>
      </c>
      <c r="F6639" t="s">
        <v>800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797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797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797</v>
      </c>
      <c r="E6642" t="str">
        <f>+VLOOKUP(Precio_mayoristas_consumidores[[#This Row],[Producto]],Codigos_class_frutas[],2,0)</f>
        <v>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797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797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797</v>
      </c>
      <c r="E6645" t="str">
        <f>+VLOOKUP(Precio_mayoristas_consumidores[[#This Row],[Producto]],Codigos_class_frutas[],2,0)</f>
        <v>Frutos de hueso (carozo)</v>
      </c>
      <c r="F6645" t="s">
        <v>666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797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797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797</v>
      </c>
      <c r="E6648" t="str">
        <f>+VLOOKUP(Precio_mayoristas_consumidores[[#This Row],[Producto]],Codigos_class_frutas[],2,0)</f>
        <v>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798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798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798</v>
      </c>
      <c r="E6651" t="str">
        <f>+VLOOKUP(Precio_mayoristas_consumidores[[#This Row],[Producto]],Codigos_class_frutas[],2,0)</f>
        <v>Frutos de hueso (carozo)</v>
      </c>
      <c r="F6651" t="s">
        <v>703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798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798</v>
      </c>
      <c r="E6653" t="e">
        <f>+VLOOKUP(Precio_mayoristas_consumidores[[#This Row],[Producto]],Codigos_class_frutas[],2,0)</f>
        <v>#N/A</v>
      </c>
      <c r="F6653" t="s">
        <v>800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798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798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798</v>
      </c>
      <c r="E6656" t="str">
        <f>+VLOOKUP(Precio_mayoristas_consumidores[[#This Row],[Producto]],Codigos_class_frutas[],2,0)</f>
        <v>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798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798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798</v>
      </c>
      <c r="E6659" t="str">
        <f>+VLOOKUP(Precio_mayoristas_consumidores[[#This Row],[Producto]],Codigos_class_frutas[],2,0)</f>
        <v>Frutos de hueso (carozo)</v>
      </c>
      <c r="F6659" t="s">
        <v>666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798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798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798</v>
      </c>
      <c r="E6662" t="str">
        <f>+VLOOKUP(Precio_mayoristas_consumidores[[#This Row],[Producto]],Codigos_class_frutas[],2,0)</f>
        <v>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797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797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797</v>
      </c>
      <c r="E6665" t="str">
        <f>+VLOOKUP(Precio_mayoristas_consumidores[[#This Row],[Producto]],Codigos_class_frutas[],2,0)</f>
        <v>Frutos de hueso (carozo)</v>
      </c>
      <c r="F6665" t="s">
        <v>703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797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797</v>
      </c>
      <c r="E6667" t="e">
        <f>+VLOOKUP(Precio_mayoristas_consumidores[[#This Row],[Producto]],Codigos_class_frutas[],2,0)</f>
        <v>#N/A</v>
      </c>
      <c r="F6667" t="s">
        <v>800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797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797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797</v>
      </c>
      <c r="E6670" t="str">
        <f>+VLOOKUP(Precio_mayoristas_consumidores[[#This Row],[Producto]],Codigos_class_frutas[],2,0)</f>
        <v>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797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797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797</v>
      </c>
      <c r="E6673" t="str">
        <f>+VLOOKUP(Precio_mayoristas_consumidores[[#This Row],[Producto]],Codigos_class_frutas[],2,0)</f>
        <v>Frutos de hueso (carozo)</v>
      </c>
      <c r="F6673" t="s">
        <v>666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797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797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797</v>
      </c>
      <c r="E6676" t="str">
        <f>+VLOOKUP(Precio_mayoristas_consumidores[[#This Row],[Producto]],Codigos_class_frutas[],2,0)</f>
        <v>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798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798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798</v>
      </c>
      <c r="E6679" t="str">
        <f>+VLOOKUP(Precio_mayoristas_consumidores[[#This Row],[Producto]],Codigos_class_frutas[],2,0)</f>
        <v>Frutos de hueso (carozo)</v>
      </c>
      <c r="F6679" t="s">
        <v>703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798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798</v>
      </c>
      <c r="E6681" t="e">
        <f>+VLOOKUP(Precio_mayoristas_consumidores[[#This Row],[Producto]],Codigos_class_frutas[],2,0)</f>
        <v>#N/A</v>
      </c>
      <c r="F6681" t="s">
        <v>800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798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798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798</v>
      </c>
      <c r="E6684" t="str">
        <f>+VLOOKUP(Precio_mayoristas_consumidores[[#This Row],[Producto]],Codigos_class_frutas[],2,0)</f>
        <v>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798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798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798</v>
      </c>
      <c r="E6687" t="str">
        <f>+VLOOKUP(Precio_mayoristas_consumidores[[#This Row],[Producto]],Codigos_class_frutas[],2,0)</f>
        <v>Frutos de hueso (carozo)</v>
      </c>
      <c r="F6687" t="s">
        <v>666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798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798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798</v>
      </c>
      <c r="E6690" t="str">
        <f>+VLOOKUP(Precio_mayoristas_consumidores[[#This Row],[Producto]],Codigos_class_frutas[],2,0)</f>
        <v>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797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797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797</v>
      </c>
      <c r="E6693" t="str">
        <f>+VLOOKUP(Precio_mayoristas_consumidores[[#This Row],[Producto]],Codigos_class_frutas[],2,0)</f>
        <v>Frutos de hueso (carozo)</v>
      </c>
      <c r="F6693" t="s">
        <v>703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797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797</v>
      </c>
      <c r="E6695" t="e">
        <f>+VLOOKUP(Precio_mayoristas_consumidores[[#This Row],[Producto]],Codigos_class_frutas[],2,0)</f>
        <v>#N/A</v>
      </c>
      <c r="F6695" t="s">
        <v>800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797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797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797</v>
      </c>
      <c r="E6698" t="str">
        <f>+VLOOKUP(Precio_mayoristas_consumidores[[#This Row],[Producto]],Codigos_class_frutas[],2,0)</f>
        <v>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797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797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797</v>
      </c>
      <c r="E6701" t="str">
        <f>+VLOOKUP(Precio_mayoristas_consumidores[[#This Row],[Producto]],Codigos_class_frutas[],2,0)</f>
        <v>Frutos de hueso (carozo)</v>
      </c>
      <c r="F6701" t="s">
        <v>666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797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797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797</v>
      </c>
      <c r="E6704" t="str">
        <f>+VLOOKUP(Precio_mayoristas_consumidores[[#This Row],[Producto]],Codigos_class_frutas[],2,0)</f>
        <v>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797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798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798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798</v>
      </c>
      <c r="E6708" t="str">
        <f>+VLOOKUP(Precio_mayoristas_consumidores[[#This Row],[Producto]],Codigos_class_frutas[],2,0)</f>
        <v>Frutos de hueso (carozo)</v>
      </c>
      <c r="F6708" t="s">
        <v>703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798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798</v>
      </c>
      <c r="E6710" t="e">
        <f>+VLOOKUP(Precio_mayoristas_consumidores[[#This Row],[Producto]],Codigos_class_frutas[],2,0)</f>
        <v>#N/A</v>
      </c>
      <c r="F6710" t="s">
        <v>800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798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798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798</v>
      </c>
      <c r="E6713" t="str">
        <f>+VLOOKUP(Precio_mayoristas_consumidores[[#This Row],[Producto]],Codigos_class_frutas[],2,0)</f>
        <v>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798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798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798</v>
      </c>
      <c r="E6716" t="str">
        <f>+VLOOKUP(Precio_mayoristas_consumidores[[#This Row],[Producto]],Codigos_class_frutas[],2,0)</f>
        <v>Frutos de hueso (carozo)</v>
      </c>
      <c r="F6716" t="s">
        <v>666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798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798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798</v>
      </c>
      <c r="E6719" t="str">
        <f>+VLOOKUP(Precio_mayoristas_consumidores[[#This Row],[Producto]],Codigos_class_frutas[],2,0)</f>
        <v>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798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797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797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797</v>
      </c>
      <c r="E6723" t="str">
        <f>+VLOOKUP(Precio_mayoristas_consumidores[[#This Row],[Producto]],Codigos_class_frutas[],2,0)</f>
        <v>Frutos de hueso (carozo)</v>
      </c>
      <c r="F6723" t="s">
        <v>703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797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797</v>
      </c>
      <c r="E6725" t="e">
        <f>+VLOOKUP(Precio_mayoristas_consumidores[[#This Row],[Producto]],Codigos_class_frutas[],2,0)</f>
        <v>#N/A</v>
      </c>
      <c r="F6725" t="s">
        <v>800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797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797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797</v>
      </c>
      <c r="E6728" t="str">
        <f>+VLOOKUP(Precio_mayoristas_consumidores[[#This Row],[Producto]],Codigos_class_frutas[],2,0)</f>
        <v>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797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797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797</v>
      </c>
      <c r="E6731" t="str">
        <f>+VLOOKUP(Precio_mayoristas_consumidores[[#This Row],[Producto]],Codigos_class_frutas[],2,0)</f>
        <v>Frutos de hueso (carozo)</v>
      </c>
      <c r="F6731" t="s">
        <v>666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797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797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797</v>
      </c>
      <c r="E6734" t="str">
        <f>+VLOOKUP(Precio_mayoristas_consumidores[[#This Row],[Producto]],Codigos_class_frutas[],2,0)</f>
        <v>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797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798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798</v>
      </c>
      <c r="E6737" t="str">
        <f>+VLOOKUP(Precio_mayoristas_consumidores[[#This Row],[Producto]],Codigos_class_frutas[],2,0)</f>
        <v>Frutos de hueso (carozo)</v>
      </c>
      <c r="F6737" t="s">
        <v>703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798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798</v>
      </c>
      <c r="E6739" t="e">
        <f>+VLOOKUP(Precio_mayoristas_consumidores[[#This Row],[Producto]],Codigos_class_frutas[],2,0)</f>
        <v>#N/A</v>
      </c>
      <c r="F6739" t="s">
        <v>800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798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798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798</v>
      </c>
      <c r="E6742" t="str">
        <f>+VLOOKUP(Precio_mayoristas_consumidores[[#This Row],[Producto]],Codigos_class_frutas[],2,0)</f>
        <v>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798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798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798</v>
      </c>
      <c r="E6745" t="str">
        <f>+VLOOKUP(Precio_mayoristas_consumidores[[#This Row],[Producto]],Codigos_class_frutas[],2,0)</f>
        <v>Frutos de hueso (carozo)</v>
      </c>
      <c r="F6745" t="s">
        <v>666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798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798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798</v>
      </c>
      <c r="E6748" t="str">
        <f>+VLOOKUP(Precio_mayoristas_consumidores[[#This Row],[Producto]],Codigos_class_frutas[],2,0)</f>
        <v>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798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797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797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797</v>
      </c>
      <c r="E6752" t="str">
        <f>+VLOOKUP(Precio_mayoristas_consumidores[[#This Row],[Producto]],Codigos_class_frutas[],2,0)</f>
        <v>Frutos de hueso (carozo)</v>
      </c>
      <c r="F6752" t="s">
        <v>703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797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797</v>
      </c>
      <c r="E6754" t="e">
        <f>+VLOOKUP(Precio_mayoristas_consumidores[[#This Row],[Producto]],Codigos_class_frutas[],2,0)</f>
        <v>#N/A</v>
      </c>
      <c r="F6754" t="s">
        <v>800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797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797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797</v>
      </c>
      <c r="E6757" t="str">
        <f>+VLOOKUP(Precio_mayoristas_consumidores[[#This Row],[Producto]],Codigos_class_frutas[],2,0)</f>
        <v>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797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797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797</v>
      </c>
      <c r="E6760" t="str">
        <f>+VLOOKUP(Precio_mayoristas_consumidores[[#This Row],[Producto]],Codigos_class_frutas[],2,0)</f>
        <v>Frutos de hueso (carozo)</v>
      </c>
      <c r="F6760" t="s">
        <v>666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797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797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797</v>
      </c>
      <c r="E6763" t="str">
        <f>+VLOOKUP(Precio_mayoristas_consumidores[[#This Row],[Producto]],Codigos_class_frutas[],2,0)</f>
        <v>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797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798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798</v>
      </c>
      <c r="E6766" t="str">
        <f>+VLOOKUP(Precio_mayoristas_consumidores[[#This Row],[Producto]],Codigos_class_frutas[],2,0)</f>
        <v>Frutos de hueso (carozo)</v>
      </c>
      <c r="F6766" t="s">
        <v>703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798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798</v>
      </c>
      <c r="E6768" t="e">
        <f>+VLOOKUP(Precio_mayoristas_consumidores[[#This Row],[Producto]],Codigos_class_frutas[],2,0)</f>
        <v>#N/A</v>
      </c>
      <c r="F6768" t="s">
        <v>800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798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798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798</v>
      </c>
      <c r="E6771" t="str">
        <f>+VLOOKUP(Precio_mayoristas_consumidores[[#This Row],[Producto]],Codigos_class_frutas[],2,0)</f>
        <v>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798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798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798</v>
      </c>
      <c r="E6774" t="str">
        <f>+VLOOKUP(Precio_mayoristas_consumidores[[#This Row],[Producto]],Codigos_class_frutas[],2,0)</f>
        <v>Frutos de hueso (carozo)</v>
      </c>
      <c r="F6774" t="s">
        <v>666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798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798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798</v>
      </c>
      <c r="E6777" t="str">
        <f>+VLOOKUP(Precio_mayoristas_consumidores[[#This Row],[Producto]],Codigos_class_frutas[],2,0)</f>
        <v>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798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797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797</v>
      </c>
      <c r="E6780" t="str">
        <f>+VLOOKUP(Precio_mayoristas_consumidores[[#This Row],[Producto]],Codigos_class_frutas[],2,0)</f>
        <v>Frutos de hueso (carozo)</v>
      </c>
      <c r="F6780" t="s">
        <v>703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797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797</v>
      </c>
      <c r="E6782" t="e">
        <f>+VLOOKUP(Precio_mayoristas_consumidores[[#This Row],[Producto]],Codigos_class_frutas[],2,0)</f>
        <v>#N/A</v>
      </c>
      <c r="F6782" t="s">
        <v>800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797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797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797</v>
      </c>
      <c r="E6785" t="str">
        <f>+VLOOKUP(Precio_mayoristas_consumidores[[#This Row],[Producto]],Codigos_class_frutas[],2,0)</f>
        <v>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797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797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797</v>
      </c>
      <c r="E6788" t="str">
        <f>+VLOOKUP(Precio_mayoristas_consumidores[[#This Row],[Producto]],Codigos_class_frutas[],2,0)</f>
        <v>Frutos de hueso (carozo)</v>
      </c>
      <c r="F6788" t="s">
        <v>666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797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797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797</v>
      </c>
      <c r="E6791" t="str">
        <f>+VLOOKUP(Precio_mayoristas_consumidores[[#This Row],[Producto]],Codigos_class_frutas[],2,0)</f>
        <v>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797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798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798</v>
      </c>
      <c r="E6794" t="str">
        <f>+VLOOKUP(Precio_mayoristas_consumidores[[#This Row],[Producto]],Codigos_class_frutas[],2,0)</f>
        <v>Frutos de hueso (carozo)</v>
      </c>
      <c r="F6794" t="s">
        <v>703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798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798</v>
      </c>
      <c r="E6796" t="e">
        <f>+VLOOKUP(Precio_mayoristas_consumidores[[#This Row],[Producto]],Codigos_class_frutas[],2,0)</f>
        <v>#N/A</v>
      </c>
      <c r="F6796" t="s">
        <v>800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798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798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798</v>
      </c>
      <c r="E6799" t="str">
        <f>+VLOOKUP(Precio_mayoristas_consumidores[[#This Row],[Producto]],Codigos_class_frutas[],2,0)</f>
        <v>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798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798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798</v>
      </c>
      <c r="E6802" t="str">
        <f>+VLOOKUP(Precio_mayoristas_consumidores[[#This Row],[Producto]],Codigos_class_frutas[],2,0)</f>
        <v>Frutos de hueso (carozo)</v>
      </c>
      <c r="F6802" t="s">
        <v>666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798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798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798</v>
      </c>
      <c r="E6805" t="str">
        <f>+VLOOKUP(Precio_mayoristas_consumidores[[#This Row],[Producto]],Codigos_class_frutas[],2,0)</f>
        <v>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798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797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797</v>
      </c>
      <c r="E6808" t="str">
        <f>+VLOOKUP(Precio_mayoristas_consumidores[[#This Row],[Producto]],Codigos_class_frutas[],2,0)</f>
        <v>Frutos de hueso (carozo)</v>
      </c>
      <c r="F6808" t="s">
        <v>703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797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797</v>
      </c>
      <c r="E6810" t="e">
        <f>+VLOOKUP(Precio_mayoristas_consumidores[[#This Row],[Producto]],Codigos_class_frutas[],2,0)</f>
        <v>#N/A</v>
      </c>
      <c r="F6810" t="s">
        <v>800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797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797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797</v>
      </c>
      <c r="E6813" t="str">
        <f>+VLOOKUP(Precio_mayoristas_consumidores[[#This Row],[Producto]],Codigos_class_frutas[],2,0)</f>
        <v>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797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797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797</v>
      </c>
      <c r="E6816" t="str">
        <f>+VLOOKUP(Precio_mayoristas_consumidores[[#This Row],[Producto]],Codigos_class_frutas[],2,0)</f>
        <v>Frutos de hueso (carozo)</v>
      </c>
      <c r="F6816" t="s">
        <v>666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797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797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797</v>
      </c>
      <c r="E6819" t="str">
        <f>+VLOOKUP(Precio_mayoristas_consumidores[[#This Row],[Producto]],Codigos_class_frutas[],2,0)</f>
        <v>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797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798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798</v>
      </c>
      <c r="E6822" t="str">
        <f>+VLOOKUP(Precio_mayoristas_consumidores[[#This Row],[Producto]],Codigos_class_frutas[],2,0)</f>
        <v>Frutos de hueso (carozo)</v>
      </c>
      <c r="F6822" t="s">
        <v>703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798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798</v>
      </c>
      <c r="E6824" t="e">
        <f>+VLOOKUP(Precio_mayoristas_consumidores[[#This Row],[Producto]],Codigos_class_frutas[],2,0)</f>
        <v>#N/A</v>
      </c>
      <c r="F6824" t="s">
        <v>800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798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798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798</v>
      </c>
      <c r="E6827" t="str">
        <f>+VLOOKUP(Precio_mayoristas_consumidores[[#This Row],[Producto]],Codigos_class_frutas[],2,0)</f>
        <v>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798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798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798</v>
      </c>
      <c r="E6830" t="str">
        <f>+VLOOKUP(Precio_mayoristas_consumidores[[#This Row],[Producto]],Codigos_class_frutas[],2,0)</f>
        <v>Frutos de hueso (carozo)</v>
      </c>
      <c r="F6830" t="s">
        <v>666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798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798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798</v>
      </c>
      <c r="E6833" t="str">
        <f>+VLOOKUP(Precio_mayoristas_consumidores[[#This Row],[Producto]],Codigos_class_frutas[],2,0)</f>
        <v>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798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797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797</v>
      </c>
      <c r="E6836" t="str">
        <f>+VLOOKUP(Precio_mayoristas_consumidores[[#This Row],[Producto]],Codigos_class_frutas[],2,0)</f>
        <v>Frutos de hueso (carozo)</v>
      </c>
      <c r="F6836" t="s">
        <v>703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797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797</v>
      </c>
      <c r="E6838" t="e">
        <f>+VLOOKUP(Precio_mayoristas_consumidores[[#This Row],[Producto]],Codigos_class_frutas[],2,0)</f>
        <v>#N/A</v>
      </c>
      <c r="F6838" t="s">
        <v>800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797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797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797</v>
      </c>
      <c r="E6841" t="str">
        <f>+VLOOKUP(Precio_mayoristas_consumidores[[#This Row],[Producto]],Codigos_class_frutas[],2,0)</f>
        <v>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797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797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797</v>
      </c>
      <c r="E6844" t="str">
        <f>+VLOOKUP(Precio_mayoristas_consumidores[[#This Row],[Producto]],Codigos_class_frutas[],2,0)</f>
        <v>Frutos de hueso (carozo)</v>
      </c>
      <c r="F6844" t="s">
        <v>666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797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797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797</v>
      </c>
      <c r="E6847" t="str">
        <f>+VLOOKUP(Precio_mayoristas_consumidores[[#This Row],[Producto]],Codigos_class_frutas[],2,0)</f>
        <v>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797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798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798</v>
      </c>
      <c r="E6850" t="str">
        <f>+VLOOKUP(Precio_mayoristas_consumidores[[#This Row],[Producto]],Codigos_class_frutas[],2,0)</f>
        <v>Frutos de hueso (carozo)</v>
      </c>
      <c r="F6850" t="s">
        <v>703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798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798</v>
      </c>
      <c r="E6852" t="e">
        <f>+VLOOKUP(Precio_mayoristas_consumidores[[#This Row],[Producto]],Codigos_class_frutas[],2,0)</f>
        <v>#N/A</v>
      </c>
      <c r="F6852" t="s">
        <v>800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798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798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798</v>
      </c>
      <c r="E6855" t="str">
        <f>+VLOOKUP(Precio_mayoristas_consumidores[[#This Row],[Producto]],Codigos_class_frutas[],2,0)</f>
        <v>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798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798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798</v>
      </c>
      <c r="E6858" t="str">
        <f>+VLOOKUP(Precio_mayoristas_consumidores[[#This Row],[Producto]],Codigos_class_frutas[],2,0)</f>
        <v>Frutos de hueso (carozo)</v>
      </c>
      <c r="F6858" t="s">
        <v>666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798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798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798</v>
      </c>
      <c r="E6861" t="str">
        <f>+VLOOKUP(Precio_mayoristas_consumidores[[#This Row],[Producto]],Codigos_class_frutas[],2,0)</f>
        <v>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798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797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797</v>
      </c>
      <c r="E6864" t="str">
        <f>+VLOOKUP(Precio_mayoristas_consumidores[[#This Row],[Producto]],Codigos_class_frutas[],2,0)</f>
        <v>Frutos de hueso (carozo)</v>
      </c>
      <c r="F6864" t="s">
        <v>703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797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797</v>
      </c>
      <c r="E6866" t="e">
        <f>+VLOOKUP(Precio_mayoristas_consumidores[[#This Row],[Producto]],Codigos_class_frutas[],2,0)</f>
        <v>#N/A</v>
      </c>
      <c r="F6866" t="s">
        <v>800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797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797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797</v>
      </c>
      <c r="E6869" t="str">
        <f>+VLOOKUP(Precio_mayoristas_consumidores[[#This Row],[Producto]],Codigos_class_frutas[],2,0)</f>
        <v>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797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797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797</v>
      </c>
      <c r="E6872" t="str">
        <f>+VLOOKUP(Precio_mayoristas_consumidores[[#This Row],[Producto]],Codigos_class_frutas[],2,0)</f>
        <v>Frutos de hueso (carozo)</v>
      </c>
      <c r="F6872" t="s">
        <v>666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797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797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797</v>
      </c>
      <c r="E6875" t="str">
        <f>+VLOOKUP(Precio_mayoristas_consumidores[[#This Row],[Producto]],Codigos_class_frutas[],2,0)</f>
        <v>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797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798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798</v>
      </c>
      <c r="E6878" t="str">
        <f>+VLOOKUP(Precio_mayoristas_consumidores[[#This Row],[Producto]],Codigos_class_frutas[],2,0)</f>
        <v>Frutos de hueso (carozo)</v>
      </c>
      <c r="F6878" t="s">
        <v>703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798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798</v>
      </c>
      <c r="E6880" t="e">
        <f>+VLOOKUP(Precio_mayoristas_consumidores[[#This Row],[Producto]],Codigos_class_frutas[],2,0)</f>
        <v>#N/A</v>
      </c>
      <c r="F6880" t="s">
        <v>800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798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798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798</v>
      </c>
      <c r="E6883" t="str">
        <f>+VLOOKUP(Precio_mayoristas_consumidores[[#This Row],[Producto]],Codigos_class_frutas[],2,0)</f>
        <v>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798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798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798</v>
      </c>
      <c r="E6886" t="str">
        <f>+VLOOKUP(Precio_mayoristas_consumidores[[#This Row],[Producto]],Codigos_class_frutas[],2,0)</f>
        <v>Frutos de hueso (carozo)</v>
      </c>
      <c r="F6886" t="s">
        <v>666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798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798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798</v>
      </c>
      <c r="E6889" t="str">
        <f>+VLOOKUP(Precio_mayoristas_consumidores[[#This Row],[Producto]],Codigos_class_frutas[],2,0)</f>
        <v>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798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797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797</v>
      </c>
      <c r="E6892" t="str">
        <f>+VLOOKUP(Precio_mayoristas_consumidores[[#This Row],[Producto]],Codigos_class_frutas[],2,0)</f>
        <v>Frutos de hueso (carozo)</v>
      </c>
      <c r="F6892" t="s">
        <v>703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797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797</v>
      </c>
      <c r="E6894" t="e">
        <f>+VLOOKUP(Precio_mayoristas_consumidores[[#This Row],[Producto]],Codigos_class_frutas[],2,0)</f>
        <v>#N/A</v>
      </c>
      <c r="F6894" t="s">
        <v>800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797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797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797</v>
      </c>
      <c r="E6897" t="str">
        <f>+VLOOKUP(Precio_mayoristas_consumidores[[#This Row],[Producto]],Codigos_class_frutas[],2,0)</f>
        <v>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797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797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797</v>
      </c>
      <c r="E6900" t="str">
        <f>+VLOOKUP(Precio_mayoristas_consumidores[[#This Row],[Producto]],Codigos_class_frutas[],2,0)</f>
        <v>Frutos de hueso (carozo)</v>
      </c>
      <c r="F6900" t="s">
        <v>666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797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797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797</v>
      </c>
      <c r="E6903" t="str">
        <f>+VLOOKUP(Precio_mayoristas_consumidores[[#This Row],[Producto]],Codigos_class_frutas[],2,0)</f>
        <v>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797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798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798</v>
      </c>
      <c r="E6906" t="str">
        <f>+VLOOKUP(Precio_mayoristas_consumidores[[#This Row],[Producto]],Codigos_class_frutas[],2,0)</f>
        <v>Frutos de hueso (carozo)</v>
      </c>
      <c r="F6906" t="s">
        <v>703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798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798</v>
      </c>
      <c r="E6908" t="e">
        <f>+VLOOKUP(Precio_mayoristas_consumidores[[#This Row],[Producto]],Codigos_class_frutas[],2,0)</f>
        <v>#N/A</v>
      </c>
      <c r="F6908" t="s">
        <v>800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798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798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798</v>
      </c>
      <c r="E6911" t="str">
        <f>+VLOOKUP(Precio_mayoristas_consumidores[[#This Row],[Producto]],Codigos_class_frutas[],2,0)</f>
        <v>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798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798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798</v>
      </c>
      <c r="E6914" t="str">
        <f>+VLOOKUP(Precio_mayoristas_consumidores[[#This Row],[Producto]],Codigos_class_frutas[],2,0)</f>
        <v>Frutos de hueso (carozo)</v>
      </c>
      <c r="F6914" t="s">
        <v>666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798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798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798</v>
      </c>
      <c r="E6917" t="str">
        <f>+VLOOKUP(Precio_mayoristas_consumidores[[#This Row],[Producto]],Codigos_class_frutas[],2,0)</f>
        <v>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798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797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797</v>
      </c>
      <c r="E6920" t="str">
        <f>+VLOOKUP(Precio_mayoristas_consumidores[[#This Row],[Producto]],Codigos_class_frutas[],2,0)</f>
        <v>Frutos de hueso (carozo)</v>
      </c>
      <c r="F6920" t="s">
        <v>703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797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797</v>
      </c>
      <c r="E6922" t="e">
        <f>+VLOOKUP(Precio_mayoristas_consumidores[[#This Row],[Producto]],Codigos_class_frutas[],2,0)</f>
        <v>#N/A</v>
      </c>
      <c r="F6922" t="s">
        <v>800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797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797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797</v>
      </c>
      <c r="E6925" t="str">
        <f>+VLOOKUP(Precio_mayoristas_consumidores[[#This Row],[Producto]],Codigos_class_frutas[],2,0)</f>
        <v>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797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797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797</v>
      </c>
      <c r="E6928" t="str">
        <f>+VLOOKUP(Precio_mayoristas_consumidores[[#This Row],[Producto]],Codigos_class_frutas[],2,0)</f>
        <v>Frutos de hueso (carozo)</v>
      </c>
      <c r="F6928" t="s">
        <v>666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797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797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797</v>
      </c>
      <c r="E6931" t="str">
        <f>+VLOOKUP(Precio_mayoristas_consumidores[[#This Row],[Producto]],Codigos_class_frutas[],2,0)</f>
        <v>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797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798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798</v>
      </c>
      <c r="E6934" t="str">
        <f>+VLOOKUP(Precio_mayoristas_consumidores[[#This Row],[Producto]],Codigos_class_frutas[],2,0)</f>
        <v>Frutos de hueso (carozo)</v>
      </c>
      <c r="F6934" t="s">
        <v>703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798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798</v>
      </c>
      <c r="E6936" t="e">
        <f>+VLOOKUP(Precio_mayoristas_consumidores[[#This Row],[Producto]],Codigos_class_frutas[],2,0)</f>
        <v>#N/A</v>
      </c>
      <c r="F6936" t="s">
        <v>800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798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798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798</v>
      </c>
      <c r="E6939" t="str">
        <f>+VLOOKUP(Precio_mayoristas_consumidores[[#This Row],[Producto]],Codigos_class_frutas[],2,0)</f>
        <v>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798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798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798</v>
      </c>
      <c r="E6942" t="str">
        <f>+VLOOKUP(Precio_mayoristas_consumidores[[#This Row],[Producto]],Codigos_class_frutas[],2,0)</f>
        <v>Frutos de hueso (carozo)</v>
      </c>
      <c r="F6942" t="s">
        <v>666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798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798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798</v>
      </c>
      <c r="E6945" t="str">
        <f>+VLOOKUP(Precio_mayoristas_consumidores[[#This Row],[Producto]],Codigos_class_frutas[],2,0)</f>
        <v>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798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797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797</v>
      </c>
      <c r="E6948" t="str">
        <f>+VLOOKUP(Precio_mayoristas_consumidores[[#This Row],[Producto]],Codigos_class_frutas[],2,0)</f>
        <v>Frutos de hueso (carozo)</v>
      </c>
      <c r="F6948" t="s">
        <v>703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797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797</v>
      </c>
      <c r="E6950" t="e">
        <f>+VLOOKUP(Precio_mayoristas_consumidores[[#This Row],[Producto]],Codigos_class_frutas[],2,0)</f>
        <v>#N/A</v>
      </c>
      <c r="F6950" t="s">
        <v>800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797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797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797</v>
      </c>
      <c r="E6953" t="str">
        <f>+VLOOKUP(Precio_mayoristas_consumidores[[#This Row],[Producto]],Codigos_class_frutas[],2,0)</f>
        <v>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797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797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797</v>
      </c>
      <c r="E6956" t="str">
        <f>+VLOOKUP(Precio_mayoristas_consumidores[[#This Row],[Producto]],Codigos_class_frutas[],2,0)</f>
        <v>Frutos de hueso (carozo)</v>
      </c>
      <c r="F6956" t="s">
        <v>666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797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797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797</v>
      </c>
      <c r="E6959" t="str">
        <f>+VLOOKUP(Precio_mayoristas_consumidores[[#This Row],[Producto]],Codigos_class_frutas[],2,0)</f>
        <v>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797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798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798</v>
      </c>
      <c r="E6962" t="str">
        <f>+VLOOKUP(Precio_mayoristas_consumidores[[#This Row],[Producto]],Codigos_class_frutas[],2,0)</f>
        <v>Frutos de hueso (carozo)</v>
      </c>
      <c r="F6962" t="s">
        <v>703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798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798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798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798</v>
      </c>
      <c r="E6966" t="str">
        <f>+VLOOKUP(Precio_mayoristas_consumidores[[#This Row],[Producto]],Codigos_class_frutas[],2,0)</f>
        <v>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798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798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798</v>
      </c>
      <c r="E6969" t="str">
        <f>+VLOOKUP(Precio_mayoristas_consumidores[[#This Row],[Producto]],Codigos_class_frutas[],2,0)</f>
        <v>Frutos de hueso (carozo)</v>
      </c>
      <c r="F6969" t="s">
        <v>666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798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798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798</v>
      </c>
      <c r="E6972" t="str">
        <f>+VLOOKUP(Precio_mayoristas_consumidores[[#This Row],[Producto]],Codigos_class_frutas[],2,0)</f>
        <v>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798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797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797</v>
      </c>
      <c r="E6975" t="str">
        <f>+VLOOKUP(Precio_mayoristas_consumidores[[#This Row],[Producto]],Codigos_class_frutas[],2,0)</f>
        <v>Frutos de hueso (carozo)</v>
      </c>
      <c r="F6975" t="s">
        <v>703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797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797</v>
      </c>
      <c r="E6977" t="e">
        <f>+VLOOKUP(Precio_mayoristas_consumidores[[#This Row],[Producto]],Codigos_class_frutas[],2,0)</f>
        <v>#N/A</v>
      </c>
      <c r="F6977" t="s">
        <v>800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797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797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797</v>
      </c>
      <c r="E6980" t="str">
        <f>+VLOOKUP(Precio_mayoristas_consumidores[[#This Row],[Producto]],Codigos_class_frutas[],2,0)</f>
        <v>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797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797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797</v>
      </c>
      <c r="E6983" t="str">
        <f>+VLOOKUP(Precio_mayoristas_consumidores[[#This Row],[Producto]],Codigos_class_frutas[],2,0)</f>
        <v>Frutos de hueso (carozo)</v>
      </c>
      <c r="F6983" t="s">
        <v>666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797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797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797</v>
      </c>
      <c r="E6986" t="str">
        <f>+VLOOKUP(Precio_mayoristas_consumidores[[#This Row],[Producto]],Codigos_class_frutas[],2,0)</f>
        <v>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797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798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798</v>
      </c>
      <c r="E6989" t="str">
        <f>+VLOOKUP(Precio_mayoristas_consumidores[[#This Row],[Producto]],Codigos_class_frutas[],2,0)</f>
        <v>Frutos de hueso (carozo)</v>
      </c>
      <c r="F6989" t="s">
        <v>703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798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798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798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798</v>
      </c>
      <c r="E6993" t="str">
        <f>+VLOOKUP(Precio_mayoristas_consumidores[[#This Row],[Producto]],Codigos_class_frutas[],2,0)</f>
        <v>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798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798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798</v>
      </c>
      <c r="E6996" t="str">
        <f>+VLOOKUP(Precio_mayoristas_consumidores[[#This Row],[Producto]],Codigos_class_frutas[],2,0)</f>
        <v>Frutos de hueso (carozo)</v>
      </c>
      <c r="F6996" t="s">
        <v>666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798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798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798</v>
      </c>
      <c r="E6999" t="str">
        <f>+VLOOKUP(Precio_mayoristas_consumidores[[#This Row],[Producto]],Codigos_class_frutas[],2,0)</f>
        <v>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798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797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797</v>
      </c>
      <c r="E7002" t="str">
        <f>+VLOOKUP(Precio_mayoristas_consumidores[[#This Row],[Producto]],Codigos_class_frutas[],2,0)</f>
        <v>Frutos de hueso (carozo)</v>
      </c>
      <c r="F7002" t="s">
        <v>703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797</v>
      </c>
      <c r="E7003" t="e">
        <f>+VLOOKUP(Precio_mayoristas_consumidores[[#This Row],[Producto]],Codigos_class_frutas[],2,0)</f>
        <v>#N/A</v>
      </c>
      <c r="F7003" t="s">
        <v>800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797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797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797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797</v>
      </c>
      <c r="E7007" t="str">
        <f>+VLOOKUP(Precio_mayoristas_consumidores[[#This Row],[Producto]],Codigos_class_frutas[],2,0)</f>
        <v>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797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797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797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797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797</v>
      </c>
      <c r="E7012" t="str">
        <f>+VLOOKUP(Precio_mayoristas_consumidores[[#This Row],[Producto]],Codigos_class_frutas[],2,0)</f>
        <v>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797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798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798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798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798</v>
      </c>
      <c r="E7017" t="str">
        <f>+VLOOKUP(Precio_mayoristas_consumidores[[#This Row],[Producto]],Codigos_class_frutas[],2,0)</f>
        <v>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798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798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798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798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798</v>
      </c>
      <c r="E7022" t="str">
        <f>+VLOOKUP(Precio_mayoristas_consumidores[[#This Row],[Producto]],Codigos_class_frutas[],2,0)</f>
        <v>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798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797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797</v>
      </c>
      <c r="E7025" t="e">
        <f>+VLOOKUP(Precio_mayoristas_consumidores[[#This Row],[Producto]],Codigos_class_frutas[],2,0)</f>
        <v>#N/A</v>
      </c>
      <c r="F7025" t="s">
        <v>800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797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797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797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797</v>
      </c>
      <c r="E7029" t="str">
        <f>+VLOOKUP(Precio_mayoristas_consumidores[[#This Row],[Producto]],Codigos_class_frutas[],2,0)</f>
        <v>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797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797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797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797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797</v>
      </c>
      <c r="E7034" t="str">
        <f>+VLOOKUP(Precio_mayoristas_consumidores[[#This Row],[Producto]],Codigos_class_frutas[],2,0)</f>
        <v>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797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798</v>
      </c>
      <c r="E7036" t="e">
        <f>+VLOOKUP(Precio_mayoristas_consumidores[[#This Row],[Producto]],Codigos_class_frutas[],2,0)</f>
        <v>#N/A</v>
      </c>
      <c r="F7036" t="s">
        <v>800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798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798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798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798</v>
      </c>
      <c r="E7040" t="str">
        <f>+VLOOKUP(Precio_mayoristas_consumidores[[#This Row],[Producto]],Codigos_class_frutas[],2,0)</f>
        <v>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798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798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798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798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798</v>
      </c>
      <c r="E7045" t="str">
        <f>+VLOOKUP(Precio_mayoristas_consumidores[[#This Row],[Producto]],Codigos_class_frutas[],2,0)</f>
        <v>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798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797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797</v>
      </c>
      <c r="E7048" t="e">
        <f>+VLOOKUP(Precio_mayoristas_consumidores[[#This Row],[Producto]],Codigos_class_frutas[],2,0)</f>
        <v>#N/A</v>
      </c>
      <c r="F7048" t="s">
        <v>800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797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797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797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797</v>
      </c>
      <c r="E7052" t="str">
        <f>+VLOOKUP(Precio_mayoristas_consumidores[[#This Row],[Producto]],Codigos_class_frutas[],2,0)</f>
        <v>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797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797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797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797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797</v>
      </c>
      <c r="E7057" t="str">
        <f>+VLOOKUP(Precio_mayoristas_consumidores[[#This Row],[Producto]],Codigos_class_frutas[],2,0)</f>
        <v>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797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798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798</v>
      </c>
      <c r="E7060" t="e">
        <f>+VLOOKUP(Precio_mayoristas_consumidores[[#This Row],[Producto]],Codigos_class_frutas[],2,0)</f>
        <v>#N/A</v>
      </c>
      <c r="F7060" t="s">
        <v>800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798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798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798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798</v>
      </c>
      <c r="E7064" t="str">
        <f>+VLOOKUP(Precio_mayoristas_consumidores[[#This Row],[Producto]],Codigos_class_frutas[],2,0)</f>
        <v>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798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798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798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798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798</v>
      </c>
      <c r="E7069" t="str">
        <f>+VLOOKUP(Precio_mayoristas_consumidores[[#This Row],[Producto]],Codigos_class_frutas[],2,0)</f>
        <v>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798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797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797</v>
      </c>
      <c r="E7072" t="e">
        <f>+VLOOKUP(Precio_mayoristas_consumidores[[#This Row],[Producto]],Codigos_class_frutas[],2,0)</f>
        <v>#N/A</v>
      </c>
      <c r="F7072" t="s">
        <v>800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797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797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797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797</v>
      </c>
      <c r="E7076" t="str">
        <f>+VLOOKUP(Precio_mayoristas_consumidores[[#This Row],[Producto]],Codigos_class_frutas[],2,0)</f>
        <v>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797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797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797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797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797</v>
      </c>
      <c r="E7081" t="str">
        <f>+VLOOKUP(Precio_mayoristas_consumidores[[#This Row],[Producto]],Codigos_class_frutas[],2,0)</f>
        <v>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797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798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798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798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798</v>
      </c>
      <c r="E7086" t="str">
        <f>+VLOOKUP(Precio_mayoristas_consumidores[[#This Row],[Producto]],Codigos_class_frutas[],2,0)</f>
        <v>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798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798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798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798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798</v>
      </c>
      <c r="E7091" t="str">
        <f>+VLOOKUP(Precio_mayoristas_consumidores[[#This Row],[Producto]],Codigos_class_frutas[],2,0)</f>
        <v>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798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797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797</v>
      </c>
      <c r="E7094" t="e">
        <f>+VLOOKUP(Precio_mayoristas_consumidores[[#This Row],[Producto]],Codigos_class_frutas[],2,0)</f>
        <v>#N/A</v>
      </c>
      <c r="F7094" t="s">
        <v>800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797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797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797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797</v>
      </c>
      <c r="E7098" t="str">
        <f>+VLOOKUP(Precio_mayoristas_consumidores[[#This Row],[Producto]],Codigos_class_frutas[],2,0)</f>
        <v>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797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797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797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797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797</v>
      </c>
      <c r="E7103" t="str">
        <f>+VLOOKUP(Precio_mayoristas_consumidores[[#This Row],[Producto]],Codigos_class_frutas[],2,0)</f>
        <v>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797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798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798</v>
      </c>
      <c r="E7106" t="e">
        <f>+VLOOKUP(Precio_mayoristas_consumidores[[#This Row],[Producto]],Codigos_class_frutas[],2,0)</f>
        <v>#N/A</v>
      </c>
      <c r="F7106" t="s">
        <v>800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798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798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798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798</v>
      </c>
      <c r="E7110" t="str">
        <f>+VLOOKUP(Precio_mayoristas_consumidores[[#This Row],[Producto]],Codigos_class_frutas[],2,0)</f>
        <v>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798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798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798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798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798</v>
      </c>
      <c r="E7115" t="str">
        <f>+VLOOKUP(Precio_mayoristas_consumidores[[#This Row],[Producto]],Codigos_class_frutas[],2,0)</f>
        <v>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798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797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797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797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797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797</v>
      </c>
      <c r="E7121" t="str">
        <f>+VLOOKUP(Precio_mayoristas_consumidores[[#This Row],[Producto]],Codigos_class_frutas[],2,0)</f>
        <v>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797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797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797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797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797</v>
      </c>
      <c r="E7126" t="str">
        <f>+VLOOKUP(Precio_mayoristas_consumidores[[#This Row],[Producto]],Codigos_class_frutas[],2,0)</f>
        <v>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797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798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798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798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798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798</v>
      </c>
      <c r="E7132" t="str">
        <f>+VLOOKUP(Precio_mayoristas_consumidores[[#This Row],[Producto]],Codigos_class_frutas[],2,0)</f>
        <v>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798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798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798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798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798</v>
      </c>
      <c r="E7137" t="str">
        <f>+VLOOKUP(Precio_mayoristas_consumidores[[#This Row],[Producto]],Codigos_class_frutas[],2,0)</f>
        <v>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798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797</v>
      </c>
      <c r="E7139" t="str">
        <f>+VLOOKUP(Precio_mayoristas_consumidores[[#This Row],[Producto]],Codigos_class_frutas[],2,0)</f>
        <v>Frutos de hueso (carozo)</v>
      </c>
      <c r="F7139" t="s">
        <v>703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797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797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797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797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797</v>
      </c>
      <c r="E7144" t="str">
        <f>+VLOOKUP(Precio_mayoristas_consumidores[[#This Row],[Producto]],Codigos_class_frutas[],2,0)</f>
        <v>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797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797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797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797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797</v>
      </c>
      <c r="E7149" t="str">
        <f>+VLOOKUP(Precio_mayoristas_consumidores[[#This Row],[Producto]],Codigos_class_frutas[],2,0)</f>
        <v>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797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798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798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798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798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798</v>
      </c>
      <c r="E7155" t="str">
        <f>+VLOOKUP(Precio_mayoristas_consumidores[[#This Row],[Producto]],Codigos_class_frutas[],2,0)</f>
        <v>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798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798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798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798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798</v>
      </c>
      <c r="E7160" t="str">
        <f>+VLOOKUP(Precio_mayoristas_consumidores[[#This Row],[Producto]],Codigos_class_frutas[],2,0)</f>
        <v>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798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797</v>
      </c>
      <c r="E7162" t="str">
        <f>+VLOOKUP(Precio_mayoristas_consumidores[[#This Row],[Producto]],Codigos_class_frutas[],2,0)</f>
        <v>Frutos de hueso (carozo)</v>
      </c>
      <c r="F7162" t="s">
        <v>703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797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797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797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797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797</v>
      </c>
      <c r="E7167" t="str">
        <f>+VLOOKUP(Precio_mayoristas_consumidores[[#This Row],[Producto]],Codigos_class_frutas[],2,0)</f>
        <v>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797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797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797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797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797</v>
      </c>
      <c r="E7172" t="str">
        <f>+VLOOKUP(Precio_mayoristas_consumidores[[#This Row],[Producto]],Codigos_class_frutas[],2,0)</f>
        <v>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797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798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798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798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798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798</v>
      </c>
      <c r="E7178" t="str">
        <f>+VLOOKUP(Precio_mayoristas_consumidores[[#This Row],[Producto]],Codigos_class_frutas[],2,0)</f>
        <v>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798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798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798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798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798</v>
      </c>
      <c r="E7183" t="str">
        <f>+VLOOKUP(Precio_mayoristas_consumidores[[#This Row],[Producto]],Codigos_class_frutas[],2,0)</f>
        <v>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798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797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797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797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797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797</v>
      </c>
      <c r="E7189" t="str">
        <f>+VLOOKUP(Precio_mayoristas_consumidores[[#This Row],[Producto]],Codigos_class_frutas[],2,0)</f>
        <v>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797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797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797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797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797</v>
      </c>
      <c r="E7194" t="str">
        <f>+VLOOKUP(Precio_mayoristas_consumidores[[#This Row],[Producto]],Codigos_class_frutas[],2,0)</f>
        <v>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797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798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798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798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798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798</v>
      </c>
      <c r="E7200" t="str">
        <f>+VLOOKUP(Precio_mayoristas_consumidores[[#This Row],[Producto]],Codigos_class_frutas[],2,0)</f>
        <v>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798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798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798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798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798</v>
      </c>
      <c r="E7205" t="str">
        <f>+VLOOKUP(Precio_mayoristas_consumidores[[#This Row],[Producto]],Codigos_class_frutas[],2,0)</f>
        <v>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798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797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797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797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797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797</v>
      </c>
      <c r="E7211" t="str">
        <f>+VLOOKUP(Precio_mayoristas_consumidores[[#This Row],[Producto]],Codigos_class_frutas[],2,0)</f>
        <v>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797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797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797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797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797</v>
      </c>
      <c r="E7216" t="str">
        <f>+VLOOKUP(Precio_mayoristas_consumidores[[#This Row],[Producto]],Codigos_class_frutas[],2,0)</f>
        <v>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797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798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798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798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798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798</v>
      </c>
      <c r="E7222" t="str">
        <f>+VLOOKUP(Precio_mayoristas_consumidores[[#This Row],[Producto]],Codigos_class_frutas[],2,0)</f>
        <v>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798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798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798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798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798</v>
      </c>
      <c r="E7227" t="str">
        <f>+VLOOKUP(Precio_mayoristas_consumidores[[#This Row],[Producto]],Codigos_class_frutas[],2,0)</f>
        <v>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798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797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797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797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797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797</v>
      </c>
      <c r="E7233" t="str">
        <f>+VLOOKUP(Precio_mayoristas_consumidores[[#This Row],[Producto]],Codigos_class_frutas[],2,0)</f>
        <v>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797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797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797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797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797</v>
      </c>
      <c r="E7238" t="str">
        <f>+VLOOKUP(Precio_mayoristas_consumidores[[#This Row],[Producto]],Codigos_class_frutas[],2,0)</f>
        <v>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797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798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798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798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798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798</v>
      </c>
      <c r="E7244" t="str">
        <f>+VLOOKUP(Precio_mayoristas_consumidores[[#This Row],[Producto]],Codigos_class_frutas[],2,0)</f>
        <v>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798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798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798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798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798</v>
      </c>
      <c r="E7249" t="str">
        <f>+VLOOKUP(Precio_mayoristas_consumidores[[#This Row],[Producto]],Codigos_class_frutas[],2,0)</f>
        <v>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798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797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797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797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797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797</v>
      </c>
      <c r="E7255" t="str">
        <f>+VLOOKUP(Precio_mayoristas_consumidores[[#This Row],[Producto]],Codigos_class_frutas[],2,0)</f>
        <v>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797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797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797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797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797</v>
      </c>
      <c r="E7260" t="str">
        <f>+VLOOKUP(Precio_mayoristas_consumidores[[#This Row],[Producto]],Codigos_class_frutas[],2,0)</f>
        <v>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798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798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798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798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798</v>
      </c>
      <c r="E7265" t="str">
        <f>+VLOOKUP(Precio_mayoristas_consumidores[[#This Row],[Producto]],Codigos_class_frutas[],2,0)</f>
        <v>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798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798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798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798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798</v>
      </c>
      <c r="E7270" t="str">
        <f>+VLOOKUP(Precio_mayoristas_consumidores[[#This Row],[Producto]],Codigos_class_frutas[],2,0)</f>
        <v>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797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797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797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797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797</v>
      </c>
      <c r="E7275" t="str">
        <f>+VLOOKUP(Precio_mayoristas_consumidores[[#This Row],[Producto]],Codigos_class_frutas[],2,0)</f>
        <v>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797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797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797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797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797</v>
      </c>
      <c r="E7280" t="str">
        <f>+VLOOKUP(Precio_mayoristas_consumidores[[#This Row],[Producto]],Codigos_class_frutas[],2,0)</f>
        <v>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798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798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798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798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798</v>
      </c>
      <c r="E7285" t="str">
        <f>+VLOOKUP(Precio_mayoristas_consumidores[[#This Row],[Producto]],Codigos_class_frutas[],2,0)</f>
        <v>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798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798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798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798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798</v>
      </c>
      <c r="E7290" t="str">
        <f>+VLOOKUP(Precio_mayoristas_consumidores[[#This Row],[Producto]],Codigos_class_frutas[],2,0)</f>
        <v>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797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797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797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797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797</v>
      </c>
      <c r="E7295" t="str">
        <f>+VLOOKUP(Precio_mayoristas_consumidores[[#This Row],[Producto]],Codigos_class_frutas[],2,0)</f>
        <v>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797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797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797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797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797</v>
      </c>
      <c r="E7300" t="str">
        <f>+VLOOKUP(Precio_mayoristas_consumidores[[#This Row],[Producto]],Codigos_class_frutas[],2,0)</f>
        <v>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798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798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798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798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798</v>
      </c>
      <c r="E7305" t="str">
        <f>+VLOOKUP(Precio_mayoristas_consumidores[[#This Row],[Producto]],Codigos_class_frutas[],2,0)</f>
        <v>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798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798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798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798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798</v>
      </c>
      <c r="E7310" t="str">
        <f>+VLOOKUP(Precio_mayoristas_consumidores[[#This Row],[Producto]],Codigos_class_frutas[],2,0)</f>
        <v>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797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797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797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797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797</v>
      </c>
      <c r="E7315" t="str">
        <f>+VLOOKUP(Precio_mayoristas_consumidores[[#This Row],[Producto]],Codigos_class_frutas[],2,0)</f>
        <v>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797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797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797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797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797</v>
      </c>
      <c r="E7320" t="str">
        <f>+VLOOKUP(Precio_mayoristas_consumidores[[#This Row],[Producto]],Codigos_class_frutas[],2,0)</f>
        <v>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798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798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798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798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798</v>
      </c>
      <c r="E7325" t="str">
        <f>+VLOOKUP(Precio_mayoristas_consumidores[[#This Row],[Producto]],Codigos_class_frutas[],2,0)</f>
        <v>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798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798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798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798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798</v>
      </c>
      <c r="E7330" t="str">
        <f>+VLOOKUP(Precio_mayoristas_consumidores[[#This Row],[Producto]],Codigos_class_frutas[],2,0)</f>
        <v>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797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797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797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797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797</v>
      </c>
      <c r="E7335" t="str">
        <f>+VLOOKUP(Precio_mayoristas_consumidores[[#This Row],[Producto]],Codigos_class_frutas[],2,0)</f>
        <v>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797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797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797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797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797</v>
      </c>
      <c r="E7340" t="str">
        <f>+VLOOKUP(Precio_mayoristas_consumidores[[#This Row],[Producto]],Codigos_class_frutas[],2,0)</f>
        <v>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798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798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798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798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798</v>
      </c>
      <c r="E7345" t="str">
        <f>+VLOOKUP(Precio_mayoristas_consumidores[[#This Row],[Producto]],Codigos_class_frutas[],2,0)</f>
        <v>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798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798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798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798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798</v>
      </c>
      <c r="E7350" t="str">
        <f>+VLOOKUP(Precio_mayoristas_consumidores[[#This Row],[Producto]],Codigos_class_frutas[],2,0)</f>
        <v>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797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797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797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797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797</v>
      </c>
      <c r="E7355" t="str">
        <f>+VLOOKUP(Precio_mayoristas_consumidores[[#This Row],[Producto]],Codigos_class_frutas[],2,0)</f>
        <v>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797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797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797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797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797</v>
      </c>
      <c r="E7360" t="str">
        <f>+VLOOKUP(Precio_mayoristas_consumidores[[#This Row],[Producto]],Codigos_class_frutas[],2,0)</f>
        <v>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798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798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798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798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798</v>
      </c>
      <c r="E7365" t="str">
        <f>+VLOOKUP(Precio_mayoristas_consumidores[[#This Row],[Producto]],Codigos_class_frutas[],2,0)</f>
        <v>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798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798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798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798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798</v>
      </c>
      <c r="E7370" t="str">
        <f>+VLOOKUP(Precio_mayoristas_consumidores[[#This Row],[Producto]],Codigos_class_frutas[],2,0)</f>
        <v>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797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797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797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797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797</v>
      </c>
      <c r="E7375" t="str">
        <f>+VLOOKUP(Precio_mayoristas_consumidores[[#This Row],[Producto]],Codigos_class_frutas[],2,0)</f>
        <v>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797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797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797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797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797</v>
      </c>
      <c r="E7380" t="str">
        <f>+VLOOKUP(Precio_mayoristas_consumidores[[#This Row],[Producto]],Codigos_class_frutas[],2,0)</f>
        <v>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798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798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798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798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798</v>
      </c>
      <c r="E7385" t="str">
        <f>+VLOOKUP(Precio_mayoristas_consumidores[[#This Row],[Producto]],Codigos_class_frutas[],2,0)</f>
        <v>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798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798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798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798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798</v>
      </c>
      <c r="E7390" t="str">
        <f>+VLOOKUP(Precio_mayoristas_consumidores[[#This Row],[Producto]],Codigos_class_frutas[],2,0)</f>
        <v>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797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797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797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797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797</v>
      </c>
      <c r="E7395" t="str">
        <f>+VLOOKUP(Precio_mayoristas_consumidores[[#This Row],[Producto]],Codigos_class_frutas[],2,0)</f>
        <v>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797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797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797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797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797</v>
      </c>
      <c r="E7400" t="str">
        <f>+VLOOKUP(Precio_mayoristas_consumidores[[#This Row],[Producto]],Codigos_class_frutas[],2,0)</f>
        <v>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798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798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798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798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798</v>
      </c>
      <c r="E7405" t="str">
        <f>+VLOOKUP(Precio_mayoristas_consumidores[[#This Row],[Producto]],Codigos_class_frutas[],2,0)</f>
        <v>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798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798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798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798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798</v>
      </c>
      <c r="E7410" t="str">
        <f>+VLOOKUP(Precio_mayoristas_consumidores[[#This Row],[Producto]],Codigos_class_frutas[],2,0)</f>
        <v>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797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797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797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797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797</v>
      </c>
      <c r="E7415" t="str">
        <f>+VLOOKUP(Precio_mayoristas_consumidores[[#This Row],[Producto]],Codigos_class_frutas[],2,0)</f>
        <v>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797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797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797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797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797</v>
      </c>
      <c r="E7420" t="str">
        <f>+VLOOKUP(Precio_mayoristas_consumidores[[#This Row],[Producto]],Codigos_class_frutas[],2,0)</f>
        <v>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798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798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798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798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798</v>
      </c>
      <c r="E7425" t="str">
        <f>+VLOOKUP(Precio_mayoristas_consumidores[[#This Row],[Producto]],Codigos_class_frutas[],2,0)</f>
        <v>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798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798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798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798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798</v>
      </c>
      <c r="E7430" t="str">
        <f>+VLOOKUP(Precio_mayoristas_consumidores[[#This Row],[Producto]],Codigos_class_frutas[],2,0)</f>
        <v>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797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797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797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797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797</v>
      </c>
      <c r="E7435" t="str">
        <f>+VLOOKUP(Precio_mayoristas_consumidores[[#This Row],[Producto]],Codigos_class_frutas[],2,0)</f>
        <v>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797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797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797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797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797</v>
      </c>
      <c r="E7440" t="str">
        <f>+VLOOKUP(Precio_mayoristas_consumidores[[#This Row],[Producto]],Codigos_class_frutas[],2,0)</f>
        <v>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798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798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798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798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798</v>
      </c>
      <c r="E7445" t="str">
        <f>+VLOOKUP(Precio_mayoristas_consumidores[[#This Row],[Producto]],Codigos_class_frutas[],2,0)</f>
        <v>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798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798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798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798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798</v>
      </c>
      <c r="E7450" t="str">
        <f>+VLOOKUP(Precio_mayoristas_consumidores[[#This Row],[Producto]],Codigos_class_frutas[],2,0)</f>
        <v>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797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797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797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797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797</v>
      </c>
      <c r="E7455" t="str">
        <f>+VLOOKUP(Precio_mayoristas_consumidores[[#This Row],[Producto]],Codigos_class_frutas[],2,0)</f>
        <v>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797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797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797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797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797</v>
      </c>
      <c r="E7460" t="str">
        <f>+VLOOKUP(Precio_mayoristas_consumidores[[#This Row],[Producto]],Codigos_class_frutas[],2,0)</f>
        <v>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798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798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798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798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798</v>
      </c>
      <c r="E7465" t="str">
        <f>+VLOOKUP(Precio_mayoristas_consumidores[[#This Row],[Producto]],Codigos_class_frutas[],2,0)</f>
        <v>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798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798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798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798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798</v>
      </c>
      <c r="E7470" t="str">
        <f>+VLOOKUP(Precio_mayoristas_consumidores[[#This Row],[Producto]],Codigos_class_frutas[],2,0)</f>
        <v>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797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797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797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797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797</v>
      </c>
      <c r="E7475" t="str">
        <f>+VLOOKUP(Precio_mayoristas_consumidores[[#This Row],[Producto]],Codigos_class_frutas[],2,0)</f>
        <v>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797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797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797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797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797</v>
      </c>
      <c r="E7480" t="str">
        <f>+VLOOKUP(Precio_mayoristas_consumidores[[#This Row],[Producto]],Codigos_class_frutas[],2,0)</f>
        <v>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798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798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798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798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798</v>
      </c>
      <c r="E7485" t="str">
        <f>+VLOOKUP(Precio_mayoristas_consumidores[[#This Row],[Producto]],Codigos_class_frutas[],2,0)</f>
        <v>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798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798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798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798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798</v>
      </c>
      <c r="E7490" t="str">
        <f>+VLOOKUP(Precio_mayoristas_consumidores[[#This Row],[Producto]],Codigos_class_frutas[],2,0)</f>
        <v>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797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797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797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797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797</v>
      </c>
      <c r="E7495" t="str">
        <f>+VLOOKUP(Precio_mayoristas_consumidores[[#This Row],[Producto]],Codigos_class_frutas[],2,0)</f>
        <v>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797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797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797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797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797</v>
      </c>
      <c r="E7500" t="str">
        <f>+VLOOKUP(Precio_mayoristas_consumidores[[#This Row],[Producto]],Codigos_class_frutas[],2,0)</f>
        <v>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798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798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798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798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798</v>
      </c>
      <c r="E7505" t="str">
        <f>+VLOOKUP(Precio_mayoristas_consumidores[[#This Row],[Producto]],Codigos_class_frutas[],2,0)</f>
        <v>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798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798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798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798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798</v>
      </c>
      <c r="E7510" t="str">
        <f>+VLOOKUP(Precio_mayoristas_consumidores[[#This Row],[Producto]],Codigos_class_frutas[],2,0)</f>
        <v>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797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797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797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797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797</v>
      </c>
      <c r="E7515" t="str">
        <f>+VLOOKUP(Precio_mayoristas_consumidores[[#This Row],[Producto]],Codigos_class_frutas[],2,0)</f>
        <v>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797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797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797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797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797</v>
      </c>
      <c r="E7520" t="str">
        <f>+VLOOKUP(Precio_mayoristas_consumidores[[#This Row],[Producto]],Codigos_class_frutas[],2,0)</f>
        <v>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798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798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798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798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798</v>
      </c>
      <c r="E7525" t="str">
        <f>+VLOOKUP(Precio_mayoristas_consumidores[[#This Row],[Producto]],Codigos_class_frutas[],2,0)</f>
        <v>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798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798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798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798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798</v>
      </c>
      <c r="E7530" t="str">
        <f>+VLOOKUP(Precio_mayoristas_consumidores[[#This Row],[Producto]],Codigos_class_frutas[],2,0)</f>
        <v>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797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797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797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797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797</v>
      </c>
      <c r="E7535" t="str">
        <f>+VLOOKUP(Precio_mayoristas_consumidores[[#This Row],[Producto]],Codigos_class_frutas[],2,0)</f>
        <v>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797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797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797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797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797</v>
      </c>
      <c r="E7540" t="str">
        <f>+VLOOKUP(Precio_mayoristas_consumidores[[#This Row],[Producto]],Codigos_class_frutas[],2,0)</f>
        <v>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798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798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798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798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798</v>
      </c>
      <c r="E7545" t="str">
        <f>+VLOOKUP(Precio_mayoristas_consumidores[[#This Row],[Producto]],Codigos_class_frutas[],2,0)</f>
        <v>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798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798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798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798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798</v>
      </c>
      <c r="E7550" t="str">
        <f>+VLOOKUP(Precio_mayoristas_consumidores[[#This Row],[Producto]],Codigos_class_frutas[],2,0)</f>
        <v>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797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797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797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797</v>
      </c>
      <c r="E7554" t="str">
        <f>+VLOOKUP(Precio_mayoristas_consumidores[[#This Row],[Producto]],Codigos_class_frutas[],2,0)</f>
        <v>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797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797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797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797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797</v>
      </c>
      <c r="E7559" t="str">
        <f>+VLOOKUP(Precio_mayoristas_consumidores[[#This Row],[Producto]],Codigos_class_frutas[],2,0)</f>
        <v>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798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798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798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798</v>
      </c>
      <c r="E7563" t="str">
        <f>+VLOOKUP(Precio_mayoristas_consumidores[[#This Row],[Producto]],Codigos_class_frutas[],2,0)</f>
        <v>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798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798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798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798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798</v>
      </c>
      <c r="E7568" t="str">
        <f>+VLOOKUP(Precio_mayoristas_consumidores[[#This Row],[Producto]],Codigos_class_frutas[],2,0)</f>
        <v>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797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797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797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797</v>
      </c>
      <c r="E7572" t="str">
        <f>+VLOOKUP(Precio_mayoristas_consumidores[[#This Row],[Producto]],Codigos_class_frutas[],2,0)</f>
        <v>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797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797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797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797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797</v>
      </c>
      <c r="E7577" t="str">
        <f>+VLOOKUP(Precio_mayoristas_consumidores[[#This Row],[Producto]],Codigos_class_frutas[],2,0)</f>
        <v>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798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798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798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798</v>
      </c>
      <c r="E7581" t="str">
        <f>+VLOOKUP(Precio_mayoristas_consumidores[[#This Row],[Producto]],Codigos_class_frutas[],2,0)</f>
        <v>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798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798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798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798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798</v>
      </c>
      <c r="E7586" t="str">
        <f>+VLOOKUP(Precio_mayoristas_consumidores[[#This Row],[Producto]],Codigos_class_frutas[],2,0)</f>
        <v>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797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797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797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797</v>
      </c>
      <c r="E7590" t="str">
        <f>+VLOOKUP(Precio_mayoristas_consumidores[[#This Row],[Producto]],Codigos_class_frutas[],2,0)</f>
        <v>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797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797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797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797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797</v>
      </c>
      <c r="E7595" t="str">
        <f>+VLOOKUP(Precio_mayoristas_consumidores[[#This Row],[Producto]],Codigos_class_frutas[],2,0)</f>
        <v>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798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798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798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798</v>
      </c>
      <c r="E7599" t="str">
        <f>+VLOOKUP(Precio_mayoristas_consumidores[[#This Row],[Producto]],Codigos_class_frutas[],2,0)</f>
        <v>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798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798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798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798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798</v>
      </c>
      <c r="E7604" t="str">
        <f>+VLOOKUP(Precio_mayoristas_consumidores[[#This Row],[Producto]],Codigos_class_frutas[],2,0)</f>
        <v>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797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797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797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797</v>
      </c>
      <c r="E7608" t="str">
        <f>+VLOOKUP(Precio_mayoristas_consumidores[[#This Row],[Producto]],Codigos_class_frutas[],2,0)</f>
        <v>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797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797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797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797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797</v>
      </c>
      <c r="E7613" t="str">
        <f>+VLOOKUP(Precio_mayoristas_consumidores[[#This Row],[Producto]],Codigos_class_frutas[],2,0)</f>
        <v>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798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798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798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798</v>
      </c>
      <c r="E7617" t="str">
        <f>+VLOOKUP(Precio_mayoristas_consumidores[[#This Row],[Producto]],Codigos_class_frutas[],2,0)</f>
        <v>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798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798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798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798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798</v>
      </c>
      <c r="E7622" t="str">
        <f>+VLOOKUP(Precio_mayoristas_consumidores[[#This Row],[Producto]],Codigos_class_frutas[],2,0)</f>
        <v>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797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797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797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797</v>
      </c>
      <c r="E7626" t="str">
        <f>+VLOOKUP(Precio_mayoristas_consumidores[[#This Row],[Producto]],Codigos_class_frutas[],2,0)</f>
        <v>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797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797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797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797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797</v>
      </c>
      <c r="E7631" t="str">
        <f>+VLOOKUP(Precio_mayoristas_consumidores[[#This Row],[Producto]],Codigos_class_frutas[],2,0)</f>
        <v>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798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798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798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798</v>
      </c>
      <c r="E7635" t="str">
        <f>+VLOOKUP(Precio_mayoristas_consumidores[[#This Row],[Producto]],Codigos_class_frutas[],2,0)</f>
        <v>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798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798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798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798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798</v>
      </c>
      <c r="E7640" t="str">
        <f>+VLOOKUP(Precio_mayoristas_consumidores[[#This Row],[Producto]],Codigos_class_frutas[],2,0)</f>
        <v>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801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801</v>
      </c>
      <c r="E7642" t="e">
        <f>+VLOOKUP(Precio_mayoristas_consumidores[[#This Row],[Producto]],Codigos_class_frutas[],2,0)</f>
        <v>#N/A</v>
      </c>
      <c r="F7642" t="s">
        <v>802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801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801</v>
      </c>
      <c r="E7644" t="str">
        <f>+VLOOKUP(Precio_mayoristas_consumidores[[#This Row],[Producto]],Codigos_class_frutas[],2,0)</f>
        <v>Frutos de hueso (carozo)</v>
      </c>
      <c r="F7644" t="s">
        <v>703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801</v>
      </c>
      <c r="E7645" t="str">
        <f>+VLOOKUP(Precio_mayoristas_consumidores[[#This Row],[Producto]],Codigos_class_frutas[],2,0)</f>
        <v>Frutos de hueso (carozo)</v>
      </c>
      <c r="F7645" t="s">
        <v>670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801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801</v>
      </c>
      <c r="E7647" t="e">
        <f>+VLOOKUP(Precio_mayoristas_consumidores[[#This Row],[Producto]],Codigos_class_frutas[],2,0)</f>
        <v>#N/A</v>
      </c>
      <c r="F7647" t="s">
        <v>800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801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801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801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801</v>
      </c>
      <c r="E7651" t="str">
        <f>+VLOOKUP(Precio_mayoristas_consumidores[[#This Row],[Producto]],Codigos_class_frutas[],2,0)</f>
        <v>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801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801</v>
      </c>
      <c r="E7653" t="e">
        <f>+VLOOKUP(Precio_mayoristas_consumidores[[#This Row],[Producto]],Codigos_class_frutas[],2,0)</f>
        <v>#N/A</v>
      </c>
      <c r="F7653" t="s">
        <v>803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801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801</v>
      </c>
      <c r="E7655" t="str">
        <f>+VLOOKUP(Precio_mayoristas_consumidores[[#This Row],[Producto]],Codigos_class_frutas[],2,0)</f>
        <v>Frutos de hueso (carozo)</v>
      </c>
      <c r="F7655" t="s">
        <v>666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801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801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801</v>
      </c>
      <c r="E7658" t="str">
        <f>+VLOOKUP(Precio_mayoristas_consumidores[[#This Row],[Producto]],Codigos_class_frutas[],2,0)</f>
        <v>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801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801</v>
      </c>
      <c r="E7660" t="str">
        <f>+VLOOKUP(Precio_mayoristas_consumidores[[#This Row],[Producto]],Codigos_class_frutas[],2,0)</f>
        <v>Otros</v>
      </c>
      <c r="F7660" t="s">
        <v>718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801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801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801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801</v>
      </c>
      <c r="E7664" t="str">
        <f>+VLOOKUP(Precio_mayoristas_consumidores[[#This Row],[Producto]],Codigos_class_frutas[],2,0)</f>
        <v>Frutos de hueso (carozo)</v>
      </c>
      <c r="F7664" t="s">
        <v>703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801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801</v>
      </c>
      <c r="E7666" t="e">
        <f>+VLOOKUP(Precio_mayoristas_consumidores[[#This Row],[Producto]],Codigos_class_frutas[],2,0)</f>
        <v>#N/A</v>
      </c>
      <c r="F7666" t="s">
        <v>800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801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801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801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801</v>
      </c>
      <c r="E7670" t="str">
        <f>+VLOOKUP(Precio_mayoristas_consumidores[[#This Row],[Producto]],Codigos_class_frutas[],2,0)</f>
        <v>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801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801</v>
      </c>
      <c r="E7672" t="e">
        <f>+VLOOKUP(Precio_mayoristas_consumidores[[#This Row],[Producto]],Codigos_class_frutas[],2,0)</f>
        <v>#N/A</v>
      </c>
      <c r="F7672" t="s">
        <v>803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801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801</v>
      </c>
      <c r="E7674" t="str">
        <f>+VLOOKUP(Precio_mayoristas_consumidores[[#This Row],[Producto]],Codigos_class_frutas[],2,0)</f>
        <v>Frutos de hueso (carozo)</v>
      </c>
      <c r="F7674" t="s">
        <v>666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801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801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801</v>
      </c>
      <c r="E7677" t="str">
        <f>+VLOOKUP(Precio_mayoristas_consumidores[[#This Row],[Producto]],Codigos_class_frutas[],2,0)</f>
        <v>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801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801</v>
      </c>
      <c r="E7679" t="str">
        <f>+VLOOKUP(Precio_mayoristas_consumidores[[#This Row],[Producto]],Codigos_class_frutas[],2,0)</f>
        <v>Otros</v>
      </c>
      <c r="F7679" t="s">
        <v>718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801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801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801</v>
      </c>
      <c r="E7682" t="str">
        <f>+VLOOKUP(Precio_mayoristas_consumidores[[#This Row],[Producto]],Codigos_class_frutas[],2,0)</f>
        <v>Frutos de hueso (carozo)</v>
      </c>
      <c r="F7682" t="s">
        <v>703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801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801</v>
      </c>
      <c r="E7684" t="e">
        <f>+VLOOKUP(Precio_mayoristas_consumidores[[#This Row],[Producto]],Codigos_class_frutas[],2,0)</f>
        <v>#N/A</v>
      </c>
      <c r="F7684" t="s">
        <v>800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801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801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801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801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801</v>
      </c>
      <c r="E7689" t="str">
        <f>+VLOOKUP(Precio_mayoristas_consumidores[[#This Row],[Producto]],Codigos_class_frutas[],2,0)</f>
        <v>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801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801</v>
      </c>
      <c r="E7691" t="e">
        <f>+VLOOKUP(Precio_mayoristas_consumidores[[#This Row],[Producto]],Codigos_class_frutas[],2,0)</f>
        <v>#N/A</v>
      </c>
      <c r="F7691" t="s">
        <v>804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801</v>
      </c>
      <c r="E7692" t="e">
        <f>+VLOOKUP(Precio_mayoristas_consumidores[[#This Row],[Producto]],Codigos_class_frutas[],2,0)</f>
        <v>#N/A</v>
      </c>
      <c r="F7692" t="s">
        <v>803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801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801</v>
      </c>
      <c r="E7694" t="str">
        <f>+VLOOKUP(Precio_mayoristas_consumidores[[#This Row],[Producto]],Codigos_class_frutas[],2,0)</f>
        <v>Frutos de hueso (carozo)</v>
      </c>
      <c r="F7694" t="s">
        <v>666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801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801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801</v>
      </c>
      <c r="E7697" t="str">
        <f>+VLOOKUP(Precio_mayoristas_consumidores[[#This Row],[Producto]],Codigos_class_frutas[],2,0)</f>
        <v>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801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801</v>
      </c>
      <c r="E7699" t="str">
        <f>+VLOOKUP(Precio_mayoristas_consumidores[[#This Row],[Producto]],Codigos_class_frutas[],2,0)</f>
        <v>Otros</v>
      </c>
      <c r="F7699" t="s">
        <v>718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801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801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801</v>
      </c>
      <c r="E7702" t="e">
        <f>+VLOOKUP(Precio_mayoristas_consumidores[[#This Row],[Producto]],Codigos_class_frutas[],2,0)</f>
        <v>#N/A</v>
      </c>
      <c r="F7702" t="s">
        <v>805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801</v>
      </c>
      <c r="E7703" t="str">
        <f>+VLOOKUP(Precio_mayoristas_consumidores[[#This Row],[Producto]],Codigos_class_frutas[],2,0)</f>
        <v>Frutos de hueso (carozo)</v>
      </c>
      <c r="F7703" t="s">
        <v>703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801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801</v>
      </c>
      <c r="E7705" t="e">
        <f>+VLOOKUP(Precio_mayoristas_consumidores[[#This Row],[Producto]],Codigos_class_frutas[],2,0)</f>
        <v>#N/A</v>
      </c>
      <c r="F7705" t="s">
        <v>800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801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801</v>
      </c>
      <c r="E7707" t="e">
        <f>+VLOOKUP(Precio_mayoristas_consumidores[[#This Row],[Producto]],Codigos_class_frutas[],2,0)</f>
        <v>#N/A</v>
      </c>
      <c r="F7707" t="s">
        <v>806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801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801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801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801</v>
      </c>
      <c r="E7711" t="str">
        <f>+VLOOKUP(Precio_mayoristas_consumidores[[#This Row],[Producto]],Codigos_class_frutas[],2,0)</f>
        <v>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801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801</v>
      </c>
      <c r="E7713" t="e">
        <f>+VLOOKUP(Precio_mayoristas_consumidores[[#This Row],[Producto]],Codigos_class_frutas[],2,0)</f>
        <v>#N/A</v>
      </c>
      <c r="F7713" t="s">
        <v>804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801</v>
      </c>
      <c r="E7714" t="e">
        <f>+VLOOKUP(Precio_mayoristas_consumidores[[#This Row],[Producto]],Codigos_class_frutas[],2,0)</f>
        <v>#N/A</v>
      </c>
      <c r="F7714" t="s">
        <v>803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801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801</v>
      </c>
      <c r="E7716" t="str">
        <f>+VLOOKUP(Precio_mayoristas_consumidores[[#This Row],[Producto]],Codigos_class_frutas[],2,0)</f>
        <v>Frutos de hueso (carozo)</v>
      </c>
      <c r="F7716" t="s">
        <v>666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801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801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801</v>
      </c>
      <c r="E7719" t="str">
        <f>+VLOOKUP(Precio_mayoristas_consumidores[[#This Row],[Producto]],Codigos_class_frutas[],2,0)</f>
        <v>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801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801</v>
      </c>
      <c r="E7721" t="str">
        <f>+VLOOKUP(Precio_mayoristas_consumidores[[#This Row],[Producto]],Codigos_class_frutas[],2,0)</f>
        <v>Otros</v>
      </c>
      <c r="F7721" t="s">
        <v>718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801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801</v>
      </c>
      <c r="E7723" t="e">
        <f>+VLOOKUP(Precio_mayoristas_consumidores[[#This Row],[Producto]],Codigos_class_frutas[],2,0)</f>
        <v>#N/A</v>
      </c>
      <c r="F7723" t="s">
        <v>805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801</v>
      </c>
      <c r="E7724" t="str">
        <f>+VLOOKUP(Precio_mayoristas_consumidores[[#This Row],[Producto]],Codigos_class_frutas[],2,0)</f>
        <v>Frutos de hueso (carozo)</v>
      </c>
      <c r="F7724" t="s">
        <v>703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801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801</v>
      </c>
      <c r="E7726" t="e">
        <f>+VLOOKUP(Precio_mayoristas_consumidores[[#This Row],[Producto]],Codigos_class_frutas[],2,0)</f>
        <v>#N/A</v>
      </c>
      <c r="F7726" t="s">
        <v>806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801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801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801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801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801</v>
      </c>
      <c r="E7731" t="e">
        <f>+VLOOKUP(Precio_mayoristas_consumidores[[#This Row],[Producto]],Codigos_class_frutas[],2,0)</f>
        <v>#N/A</v>
      </c>
      <c r="F7731" t="s">
        <v>804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801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801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801</v>
      </c>
      <c r="E7734" t="e">
        <f>+VLOOKUP(Precio_mayoristas_consumidores[[#This Row],[Producto]],Codigos_class_frutas[],2,0)</f>
        <v>#N/A</v>
      </c>
      <c r="F7734" t="s">
        <v>807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801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801</v>
      </c>
      <c r="E7736" t="str">
        <f>+VLOOKUP(Precio_mayoristas_consumidores[[#This Row],[Producto]],Codigos_class_frutas[],2,0)</f>
        <v>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801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801</v>
      </c>
      <c r="E7738" t="str">
        <f>+VLOOKUP(Precio_mayoristas_consumidores[[#This Row],[Producto]],Codigos_class_frutas[],2,0)</f>
        <v>Otros</v>
      </c>
      <c r="F7738" t="s">
        <v>718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801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801</v>
      </c>
      <c r="E7740" t="e">
        <f>+VLOOKUP(Precio_mayoristas_consumidores[[#This Row],[Producto]],Codigos_class_frutas[],2,0)</f>
        <v>#N/A</v>
      </c>
      <c r="F7740" t="s">
        <v>805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801</v>
      </c>
      <c r="E7741" t="str">
        <f>+VLOOKUP(Precio_mayoristas_consumidores[[#This Row],[Producto]],Codigos_class_frutas[],2,0)</f>
        <v>Frutos de hueso (carozo)</v>
      </c>
      <c r="F7741" t="s">
        <v>703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801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801</v>
      </c>
      <c r="E7743" t="e">
        <f>+VLOOKUP(Precio_mayoristas_consumidores[[#This Row],[Producto]],Codigos_class_frutas[],2,0)</f>
        <v>#N/A</v>
      </c>
      <c r="F7743" t="s">
        <v>806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801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801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801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801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801</v>
      </c>
      <c r="E7748" t="e">
        <f>+VLOOKUP(Precio_mayoristas_consumidores[[#This Row],[Producto]],Codigos_class_frutas[],2,0)</f>
        <v>#N/A</v>
      </c>
      <c r="F7748" t="s">
        <v>804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801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801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801</v>
      </c>
      <c r="E7751" t="e">
        <f>+VLOOKUP(Precio_mayoristas_consumidores[[#This Row],[Producto]],Codigos_class_frutas[],2,0)</f>
        <v>#N/A</v>
      </c>
      <c r="F7751" t="s">
        <v>807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801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801</v>
      </c>
      <c r="E7753" t="str">
        <f>+VLOOKUP(Precio_mayoristas_consumidores[[#This Row],[Producto]],Codigos_class_frutas[],2,0)</f>
        <v>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801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801</v>
      </c>
      <c r="E7755" t="str">
        <f>+VLOOKUP(Precio_mayoristas_consumidores[[#This Row],[Producto]],Codigos_class_frutas[],2,0)</f>
        <v>Otros</v>
      </c>
      <c r="F7755" t="s">
        <v>718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801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801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801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801</v>
      </c>
      <c r="E7759" t="e">
        <f>+VLOOKUP(Precio_mayoristas_consumidores[[#This Row],[Producto]],Codigos_class_frutas[],2,0)</f>
        <v>#N/A</v>
      </c>
      <c r="F7759" t="s">
        <v>806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801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801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801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801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801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801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801</v>
      </c>
      <c r="E7766" t="e">
        <f>+VLOOKUP(Precio_mayoristas_consumidores[[#This Row],[Producto]],Codigos_class_frutas[],2,0)</f>
        <v>#N/A</v>
      </c>
      <c r="F7766" t="s">
        <v>807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801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801</v>
      </c>
      <c r="E7768" t="str">
        <f>+VLOOKUP(Precio_mayoristas_consumidores[[#This Row],[Producto]],Codigos_class_frutas[],2,0)</f>
        <v>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801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801</v>
      </c>
      <c r="E7770" t="str">
        <f>+VLOOKUP(Precio_mayoristas_consumidores[[#This Row],[Producto]],Codigos_class_frutas[],2,0)</f>
        <v>Otros</v>
      </c>
      <c r="F7770" t="s">
        <v>718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801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801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801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801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801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801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801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801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801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801</v>
      </c>
      <c r="E7780" t="e">
        <f>+VLOOKUP(Precio_mayoristas_consumidores[[#This Row],[Producto]],Codigos_class_frutas[],2,0)</f>
        <v>#N/A</v>
      </c>
      <c r="F7780" t="s">
        <v>807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801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801</v>
      </c>
      <c r="E7782" t="str">
        <f>+VLOOKUP(Precio_mayoristas_consumidores[[#This Row],[Producto]],Codigos_class_frutas[],2,0)</f>
        <v>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801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801</v>
      </c>
      <c r="E7784" t="str">
        <f>+VLOOKUP(Precio_mayoristas_consumidores[[#This Row],[Producto]],Codigos_class_frutas[],2,0)</f>
        <v>Otros</v>
      </c>
      <c r="F7784" t="s">
        <v>718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801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801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801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801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801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801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801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801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801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801</v>
      </c>
      <c r="E7794" t="e">
        <f>+VLOOKUP(Precio_mayoristas_consumidores[[#This Row],[Producto]],Codigos_class_frutas[],2,0)</f>
        <v>#N/A</v>
      </c>
      <c r="F7794" t="s">
        <v>807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801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801</v>
      </c>
      <c r="E7796" t="str">
        <f>+VLOOKUP(Precio_mayoristas_consumidores[[#This Row],[Producto]],Codigos_class_frutas[],2,0)</f>
        <v>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801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801</v>
      </c>
      <c r="E7798" t="str">
        <f>+VLOOKUP(Precio_mayoristas_consumidores[[#This Row],[Producto]],Codigos_class_frutas[],2,0)</f>
        <v>Otros</v>
      </c>
      <c r="F7798" t="s">
        <v>718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801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801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801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801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801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801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801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801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801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801</v>
      </c>
      <c r="E7808" t="str">
        <f>+VLOOKUP(Precio_mayoristas_consumidores[[#This Row],[Producto]],Codigos_class_frutas[],2,0)</f>
        <v>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801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801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801</v>
      </c>
      <c r="E7811" t="str">
        <f>+VLOOKUP(Precio_mayoristas_consumidores[[#This Row],[Producto]],Codigos_class_frutas[],2,0)</f>
        <v>Frutos de hueso (carozo)</v>
      </c>
      <c r="F7811" t="s">
        <v>666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801</v>
      </c>
      <c r="E7812" t="str">
        <f>+VLOOKUP(Precio_mayoristas_consumidores[[#This Row],[Producto]],Codigos_class_frutas[],2,0)</f>
        <v>Frutos de pepita</v>
      </c>
      <c r="F7812" t="s">
        <v>672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801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801</v>
      </c>
      <c r="E7814" t="e">
        <f>+VLOOKUP(Precio_mayoristas_consumidores[[#This Row],[Producto]],Codigos_class_frutas[],2,0)</f>
        <v>#N/A</v>
      </c>
      <c r="F7814" t="s">
        <v>807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801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801</v>
      </c>
      <c r="E7816" t="str">
        <f>+VLOOKUP(Precio_mayoristas_consumidores[[#This Row],[Producto]],Codigos_class_frutas[],2,0)</f>
        <v>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801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801</v>
      </c>
      <c r="E7818" t="str">
        <f>+VLOOKUP(Precio_mayoristas_consumidores[[#This Row],[Producto]],Codigos_class_frutas[],2,0)</f>
        <v>Otros</v>
      </c>
      <c r="F7818" t="s">
        <v>718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801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801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801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801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801</v>
      </c>
      <c r="E7823" t="str">
        <f>+VLOOKUP(Precio_mayoristas_consumidores[[#This Row],[Producto]],Codigos_class_frutas[],2,0)</f>
        <v>Frutos de hueso (carozo)</v>
      </c>
      <c r="F7823" t="s">
        <v>703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801</v>
      </c>
      <c r="E7824" t="str">
        <f>+VLOOKUP(Precio_mayoristas_consumidores[[#This Row],[Producto]],Codigos_class_frutas[],2,0)</f>
        <v>Frutos de hueso (carozo)</v>
      </c>
      <c r="F7824" t="s">
        <v>670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801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801</v>
      </c>
      <c r="E7826" t="e">
        <f>+VLOOKUP(Precio_mayoristas_consumidores[[#This Row],[Producto]],Codigos_class_frutas[],2,0)</f>
        <v>#N/A</v>
      </c>
      <c r="F7826" t="s">
        <v>800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801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801</v>
      </c>
      <c r="E7828" t="e">
        <f>+VLOOKUP(Precio_mayoristas_consumidores[[#This Row],[Producto]],Codigos_class_frutas[],2,0)</f>
        <v>#N/A</v>
      </c>
      <c r="F7828" t="s">
        <v>808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801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801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801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801</v>
      </c>
      <c r="E7832" t="str">
        <f>+VLOOKUP(Precio_mayoristas_consumidores[[#This Row],[Producto]],Codigos_class_frutas[],2,0)</f>
        <v>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801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801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801</v>
      </c>
      <c r="E7835" t="str">
        <f>+VLOOKUP(Precio_mayoristas_consumidores[[#This Row],[Producto]],Codigos_class_frutas[],2,0)</f>
        <v>Frutos de hueso (carozo)</v>
      </c>
      <c r="F7835" t="s">
        <v>666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801</v>
      </c>
      <c r="E7836" t="str">
        <f>+VLOOKUP(Precio_mayoristas_consumidores[[#This Row],[Producto]],Codigos_class_frutas[],2,0)</f>
        <v>Frutos de pepita</v>
      </c>
      <c r="F7836" t="s">
        <v>672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801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801</v>
      </c>
      <c r="E7838" t="e">
        <f>+VLOOKUP(Precio_mayoristas_consumidores[[#This Row],[Producto]],Codigos_class_frutas[],2,0)</f>
        <v>#N/A</v>
      </c>
      <c r="F7838" t="s">
        <v>807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801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801</v>
      </c>
      <c r="E7840" t="str">
        <f>+VLOOKUP(Precio_mayoristas_consumidores[[#This Row],[Producto]],Codigos_class_frutas[],2,0)</f>
        <v>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801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801</v>
      </c>
      <c r="E7842" t="e">
        <f>+VLOOKUP(Precio_mayoristas_consumidores[[#This Row],[Producto]],Codigos_class_frutas[],2,0)</f>
        <v>#N/A</v>
      </c>
      <c r="F7842" t="s">
        <v>809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801</v>
      </c>
      <c r="E7843" t="str">
        <f>+VLOOKUP(Precio_mayoristas_consumidores[[#This Row],[Producto]],Codigos_class_frutas[],2,0)</f>
        <v>Otros</v>
      </c>
      <c r="F7843" t="s">
        <v>718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801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801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801</v>
      </c>
      <c r="E7846" t="e">
        <f>+VLOOKUP(Precio_mayoristas_consumidores[[#This Row],[Producto]],Codigos_class_frutas[],2,0)</f>
        <v>#N/A</v>
      </c>
      <c r="F7846" t="s">
        <v>802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801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801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801</v>
      </c>
      <c r="E7849" t="str">
        <f>+VLOOKUP(Precio_mayoristas_consumidores[[#This Row],[Producto]],Codigos_class_frutas[],2,0)</f>
        <v>Frutos de hueso (carozo)</v>
      </c>
      <c r="F7849" t="s">
        <v>703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801</v>
      </c>
      <c r="E7850" t="str">
        <f>+VLOOKUP(Precio_mayoristas_consumidores[[#This Row],[Producto]],Codigos_class_frutas[],2,0)</f>
        <v>Frutos de hueso (carozo)</v>
      </c>
      <c r="F7850" t="s">
        <v>670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801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801</v>
      </c>
      <c r="E7852" t="e">
        <f>+VLOOKUP(Precio_mayoristas_consumidores[[#This Row],[Producto]],Codigos_class_frutas[],2,0)</f>
        <v>#N/A</v>
      </c>
      <c r="F7852" t="s">
        <v>800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801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801</v>
      </c>
      <c r="E7854" t="e">
        <f>+VLOOKUP(Precio_mayoristas_consumidores[[#This Row],[Producto]],Codigos_class_frutas[],2,0)</f>
        <v>#N/A</v>
      </c>
      <c r="F7854" t="s">
        <v>808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801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801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801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801</v>
      </c>
      <c r="E7858" t="str">
        <f>+VLOOKUP(Precio_mayoristas_consumidores[[#This Row],[Producto]],Codigos_class_frutas[],2,0)</f>
        <v>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801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801</v>
      </c>
      <c r="E7860" t="e">
        <f>+VLOOKUP(Precio_mayoristas_consumidores[[#This Row],[Producto]],Codigos_class_frutas[],2,0)</f>
        <v>#N/A</v>
      </c>
      <c r="F7860" t="s">
        <v>803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801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801</v>
      </c>
      <c r="E7862" t="str">
        <f>+VLOOKUP(Precio_mayoristas_consumidores[[#This Row],[Producto]],Codigos_class_frutas[],2,0)</f>
        <v>Frutos de hueso (carozo)</v>
      </c>
      <c r="F7862" t="s">
        <v>666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801</v>
      </c>
      <c r="E7863" t="str">
        <f>+VLOOKUP(Precio_mayoristas_consumidores[[#This Row],[Producto]],Codigos_class_frutas[],2,0)</f>
        <v>Frutos de pepita</v>
      </c>
      <c r="F7863" t="s">
        <v>672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801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801</v>
      </c>
      <c r="E7865" t="e">
        <f>+VLOOKUP(Precio_mayoristas_consumidores[[#This Row],[Producto]],Codigos_class_frutas[],2,0)</f>
        <v>#N/A</v>
      </c>
      <c r="F7865" t="s">
        <v>807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801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801</v>
      </c>
      <c r="E7867" t="str">
        <f>+VLOOKUP(Precio_mayoristas_consumidores[[#This Row],[Producto]],Codigos_class_frutas[],2,0)</f>
        <v>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801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801</v>
      </c>
      <c r="E7869" t="e">
        <f>+VLOOKUP(Precio_mayoristas_consumidores[[#This Row],[Producto]],Codigos_class_frutas[],2,0)</f>
        <v>#N/A</v>
      </c>
      <c r="F7869" t="s">
        <v>809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801</v>
      </c>
      <c r="E7870" t="str">
        <f>+VLOOKUP(Precio_mayoristas_consumidores[[#This Row],[Producto]],Codigos_class_frutas[],2,0)</f>
        <v>Otros</v>
      </c>
      <c r="F7870" t="s">
        <v>718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801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801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801</v>
      </c>
      <c r="E7873" t="e">
        <f>+VLOOKUP(Precio_mayoristas_consumidores[[#This Row],[Producto]],Codigos_class_frutas[],2,0)</f>
        <v>#N/A</v>
      </c>
      <c r="F7873" t="s">
        <v>802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801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801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801</v>
      </c>
      <c r="E7876" t="str">
        <f>+VLOOKUP(Precio_mayoristas_consumidores[[#This Row],[Producto]],Codigos_class_frutas[],2,0)</f>
        <v>Frutos de hueso (carozo)</v>
      </c>
      <c r="F7876" t="s">
        <v>703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801</v>
      </c>
      <c r="E7877" t="str">
        <f>+VLOOKUP(Precio_mayoristas_consumidores[[#This Row],[Producto]],Codigos_class_frutas[],2,0)</f>
        <v>Frutos de hueso (carozo)</v>
      </c>
      <c r="F7877" t="s">
        <v>670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801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801</v>
      </c>
      <c r="E7879" t="e">
        <f>+VLOOKUP(Precio_mayoristas_consumidores[[#This Row],[Producto]],Codigos_class_frutas[],2,0)</f>
        <v>#N/A</v>
      </c>
      <c r="F7879" t="s">
        <v>800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801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801</v>
      </c>
      <c r="E7881" t="e">
        <f>+VLOOKUP(Precio_mayoristas_consumidores[[#This Row],[Producto]],Codigos_class_frutas[],2,0)</f>
        <v>#N/A</v>
      </c>
      <c r="F7881" t="s">
        <v>808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801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801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801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801</v>
      </c>
      <c r="E7885" t="str">
        <f>+VLOOKUP(Precio_mayoristas_consumidores[[#This Row],[Producto]],Codigos_class_frutas[],2,0)</f>
        <v>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801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801</v>
      </c>
      <c r="E7887" t="e">
        <f>+VLOOKUP(Precio_mayoristas_consumidores[[#This Row],[Producto]],Codigos_class_frutas[],2,0)</f>
        <v>#N/A</v>
      </c>
      <c r="F7887" t="s">
        <v>799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801</v>
      </c>
      <c r="E7888" t="e">
        <f>+VLOOKUP(Precio_mayoristas_consumidores[[#This Row],[Producto]],Codigos_class_frutas[],2,0)</f>
        <v>#N/A</v>
      </c>
      <c r="F7888" t="s">
        <v>803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801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801</v>
      </c>
      <c r="E7890" t="str">
        <f>+VLOOKUP(Precio_mayoristas_consumidores[[#This Row],[Producto]],Codigos_class_frutas[],2,0)</f>
        <v>Frutos de hueso (carozo)</v>
      </c>
      <c r="F7890" t="s">
        <v>666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801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801</v>
      </c>
      <c r="E7892" t="e">
        <f>+VLOOKUP(Precio_mayoristas_consumidores[[#This Row],[Producto]],Codigos_class_frutas[],2,0)</f>
        <v>#N/A</v>
      </c>
      <c r="F7892" t="s">
        <v>807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801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801</v>
      </c>
      <c r="E7894" t="str">
        <f>+VLOOKUP(Precio_mayoristas_consumidores[[#This Row],[Producto]],Codigos_class_frutas[],2,0)</f>
        <v>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801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801</v>
      </c>
      <c r="E7896" t="e">
        <f>+VLOOKUP(Precio_mayoristas_consumidores[[#This Row],[Producto]],Codigos_class_frutas[],2,0)</f>
        <v>#N/A</v>
      </c>
      <c r="F7896" t="s">
        <v>809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801</v>
      </c>
      <c r="E7897" t="str">
        <f>+VLOOKUP(Precio_mayoristas_consumidores[[#This Row],[Producto]],Codigos_class_frutas[],2,0)</f>
        <v>Otros</v>
      </c>
      <c r="F7897" t="s">
        <v>718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801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801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801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801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801</v>
      </c>
      <c r="E7902" t="str">
        <f>+VLOOKUP(Precio_mayoristas_consumidores[[#This Row],[Producto]],Codigos_class_frutas[],2,0)</f>
        <v>Frutos de hueso (carozo)</v>
      </c>
      <c r="F7902" t="s">
        <v>703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801</v>
      </c>
      <c r="E7903" t="str">
        <f>+VLOOKUP(Precio_mayoristas_consumidores[[#This Row],[Producto]],Codigos_class_frutas[],2,0)</f>
        <v>Frutos de hueso (carozo)</v>
      </c>
      <c r="F7903" t="s">
        <v>670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801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801</v>
      </c>
      <c r="E7905" t="e">
        <f>+VLOOKUP(Precio_mayoristas_consumidores[[#This Row],[Producto]],Codigos_class_frutas[],2,0)</f>
        <v>#N/A</v>
      </c>
      <c r="F7905" t="s">
        <v>800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801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801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801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801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801</v>
      </c>
      <c r="E7910" t="str">
        <f>+VLOOKUP(Precio_mayoristas_consumidores[[#This Row],[Producto]],Codigos_class_frutas[],2,0)</f>
        <v>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801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801</v>
      </c>
      <c r="E7912" t="e">
        <f>+VLOOKUP(Precio_mayoristas_consumidores[[#This Row],[Producto]],Codigos_class_frutas[],2,0)</f>
        <v>#N/A</v>
      </c>
      <c r="F7912" t="s">
        <v>799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801</v>
      </c>
      <c r="E7913" t="e">
        <f>+VLOOKUP(Precio_mayoristas_consumidores[[#This Row],[Producto]],Codigos_class_frutas[],2,0)</f>
        <v>#N/A</v>
      </c>
      <c r="F7913" t="s">
        <v>804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801</v>
      </c>
      <c r="E7914" t="e">
        <f>+VLOOKUP(Precio_mayoristas_consumidores[[#This Row],[Producto]],Codigos_class_frutas[],2,0)</f>
        <v>#N/A</v>
      </c>
      <c r="F7914" t="s">
        <v>803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801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801</v>
      </c>
      <c r="E7916" t="str">
        <f>+VLOOKUP(Precio_mayoristas_consumidores[[#This Row],[Producto]],Codigos_class_frutas[],2,0)</f>
        <v>Frutos de hueso (carozo)</v>
      </c>
      <c r="F7916" t="s">
        <v>666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801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801</v>
      </c>
      <c r="E7918" t="e">
        <f>+VLOOKUP(Precio_mayoristas_consumidores[[#This Row],[Producto]],Codigos_class_frutas[],2,0)</f>
        <v>#N/A</v>
      </c>
      <c r="F7918" t="s">
        <v>807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801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801</v>
      </c>
      <c r="E7920" t="e">
        <f>+VLOOKUP(Precio_mayoristas_consumidores[[#This Row],[Producto]],Codigos_class_frutas[],2,0)</f>
        <v>#N/A</v>
      </c>
      <c r="F7920" t="s">
        <v>810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801</v>
      </c>
      <c r="E7921" t="str">
        <f>+VLOOKUP(Precio_mayoristas_consumidores[[#This Row],[Producto]],Codigos_class_frutas[],2,0)</f>
        <v>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801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801</v>
      </c>
      <c r="E7923" t="str">
        <f>+VLOOKUP(Precio_mayoristas_consumidores[[#This Row],[Producto]],Codigos_class_frutas[],2,0)</f>
        <v>Otros</v>
      </c>
      <c r="F7923" t="s">
        <v>718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801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801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801</v>
      </c>
      <c r="E7926" t="str">
        <f>+VLOOKUP(Precio_mayoristas_consumidores[[#This Row],[Producto]],Codigos_class_frutas[],2,0)</f>
        <v>Frutos de hueso (carozo)</v>
      </c>
      <c r="F7926" t="s">
        <v>703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801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801</v>
      </c>
      <c r="E7928" t="e">
        <f>+VLOOKUP(Precio_mayoristas_consumidores[[#This Row],[Producto]],Codigos_class_frutas[],2,0)</f>
        <v>#N/A</v>
      </c>
      <c r="F7928" t="s">
        <v>800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801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801</v>
      </c>
      <c r="E7930" t="e">
        <f>+VLOOKUP(Precio_mayoristas_consumidores[[#This Row],[Producto]],Codigos_class_frutas[],2,0)</f>
        <v>#N/A</v>
      </c>
      <c r="F7930" t="s">
        <v>806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801</v>
      </c>
      <c r="E7931" t="e">
        <f>+VLOOKUP(Precio_mayoristas_consumidores[[#This Row],[Producto]],Codigos_class_frutas[],2,0)</f>
        <v>#N/A</v>
      </c>
      <c r="F7931" t="s">
        <v>811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801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801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801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801</v>
      </c>
      <c r="E7935" t="str">
        <f>+VLOOKUP(Precio_mayoristas_consumidores[[#This Row],[Producto]],Codigos_class_frutas[],2,0)</f>
        <v>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801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801</v>
      </c>
      <c r="E7937" t="e">
        <f>+VLOOKUP(Precio_mayoristas_consumidores[[#This Row],[Producto]],Codigos_class_frutas[],2,0)</f>
        <v>#N/A</v>
      </c>
      <c r="F7937" t="s">
        <v>799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801</v>
      </c>
      <c r="E7938" t="e">
        <f>+VLOOKUP(Precio_mayoristas_consumidores[[#This Row],[Producto]],Codigos_class_frutas[],2,0)</f>
        <v>#N/A</v>
      </c>
      <c r="F7938" t="s">
        <v>804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801</v>
      </c>
      <c r="E7939" t="e">
        <f>+VLOOKUP(Precio_mayoristas_consumidores[[#This Row],[Producto]],Codigos_class_frutas[],2,0)</f>
        <v>#N/A</v>
      </c>
      <c r="F7939" t="s">
        <v>803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801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801</v>
      </c>
      <c r="E7941" t="str">
        <f>+VLOOKUP(Precio_mayoristas_consumidores[[#This Row],[Producto]],Codigos_class_frutas[],2,0)</f>
        <v>Frutos de hueso (carozo)</v>
      </c>
      <c r="F7941" t="s">
        <v>666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801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801</v>
      </c>
      <c r="E7943" t="e">
        <f>+VLOOKUP(Precio_mayoristas_consumidores[[#This Row],[Producto]],Codigos_class_frutas[],2,0)</f>
        <v>#N/A</v>
      </c>
      <c r="F7943" t="s">
        <v>807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801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801</v>
      </c>
      <c r="E7945" t="e">
        <f>+VLOOKUP(Precio_mayoristas_consumidores[[#This Row],[Producto]],Codigos_class_frutas[],2,0)</f>
        <v>#N/A</v>
      </c>
      <c r="F7945" t="s">
        <v>810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801</v>
      </c>
      <c r="E7946" t="str">
        <f>+VLOOKUP(Precio_mayoristas_consumidores[[#This Row],[Producto]],Codigos_class_frutas[],2,0)</f>
        <v>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801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801</v>
      </c>
      <c r="E7948" t="str">
        <f>+VLOOKUP(Precio_mayoristas_consumidores[[#This Row],[Producto]],Codigos_class_frutas[],2,0)</f>
        <v>Otros</v>
      </c>
      <c r="F7948" t="s">
        <v>718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801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801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801</v>
      </c>
      <c r="E7951" t="e">
        <f>+VLOOKUP(Precio_mayoristas_consumidores[[#This Row],[Producto]],Codigos_class_frutas[],2,0)</f>
        <v>#N/A</v>
      </c>
      <c r="F7951" t="s">
        <v>805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801</v>
      </c>
      <c r="E7952" t="str">
        <f>+VLOOKUP(Precio_mayoristas_consumidores[[#This Row],[Producto]],Codigos_class_frutas[],2,0)</f>
        <v>Frutos de hueso (carozo)</v>
      </c>
      <c r="F7952" t="s">
        <v>703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801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801</v>
      </c>
      <c r="E7954" t="e">
        <f>+VLOOKUP(Precio_mayoristas_consumidores[[#This Row],[Producto]],Codigos_class_frutas[],2,0)</f>
        <v>#N/A</v>
      </c>
      <c r="F7954" t="s">
        <v>800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801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801</v>
      </c>
      <c r="E7956" t="e">
        <f>+VLOOKUP(Precio_mayoristas_consumidores[[#This Row],[Producto]],Codigos_class_frutas[],2,0)</f>
        <v>#N/A</v>
      </c>
      <c r="F7956" t="s">
        <v>806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801</v>
      </c>
      <c r="E7957" t="e">
        <f>+VLOOKUP(Precio_mayoristas_consumidores[[#This Row],[Producto]],Codigos_class_frutas[],2,0)</f>
        <v>#N/A</v>
      </c>
      <c r="F7957" t="s">
        <v>808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801</v>
      </c>
      <c r="E7958" t="e">
        <f>+VLOOKUP(Precio_mayoristas_consumidores[[#This Row],[Producto]],Codigos_class_frutas[],2,0)</f>
        <v>#N/A</v>
      </c>
      <c r="F7958" t="s">
        <v>811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801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801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801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801</v>
      </c>
      <c r="E7962" t="str">
        <f>+VLOOKUP(Precio_mayoristas_consumidores[[#This Row],[Producto]],Codigos_class_frutas[],2,0)</f>
        <v>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801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801</v>
      </c>
      <c r="E7964" t="e">
        <f>+VLOOKUP(Precio_mayoristas_consumidores[[#This Row],[Producto]],Codigos_class_frutas[],2,0)</f>
        <v>#N/A</v>
      </c>
      <c r="F7964" t="s">
        <v>799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801</v>
      </c>
      <c r="E7965" t="e">
        <f>+VLOOKUP(Precio_mayoristas_consumidores[[#This Row],[Producto]],Codigos_class_frutas[],2,0)</f>
        <v>#N/A</v>
      </c>
      <c r="F7965" t="s">
        <v>804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801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801</v>
      </c>
      <c r="E7967" t="str">
        <f>+VLOOKUP(Precio_mayoristas_consumidores[[#This Row],[Producto]],Codigos_class_frutas[],2,0)</f>
        <v>Frutos de hueso (carozo)</v>
      </c>
      <c r="F7967" t="s">
        <v>666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801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801</v>
      </c>
      <c r="E7969" t="e">
        <f>+VLOOKUP(Precio_mayoristas_consumidores[[#This Row],[Producto]],Codigos_class_frutas[],2,0)</f>
        <v>#N/A</v>
      </c>
      <c r="F7969" t="s">
        <v>807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801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801</v>
      </c>
      <c r="E7971" t="e">
        <f>+VLOOKUP(Precio_mayoristas_consumidores[[#This Row],[Producto]],Codigos_class_frutas[],2,0)</f>
        <v>#N/A</v>
      </c>
      <c r="F7971" t="s">
        <v>810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801</v>
      </c>
      <c r="E7972" t="str">
        <f>+VLOOKUP(Precio_mayoristas_consumidores[[#This Row],[Producto]],Codigos_class_frutas[],2,0)</f>
        <v>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801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801</v>
      </c>
      <c r="E7974" t="e">
        <f>+VLOOKUP(Precio_mayoristas_consumidores[[#This Row],[Producto]],Codigos_class_frutas[],2,0)</f>
        <v>#N/A</v>
      </c>
      <c r="F7974" t="s">
        <v>809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801</v>
      </c>
      <c r="E7975" t="str">
        <f>+VLOOKUP(Precio_mayoristas_consumidores[[#This Row],[Producto]],Codigos_class_frutas[],2,0)</f>
        <v>Otros</v>
      </c>
      <c r="F7975" t="s">
        <v>718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801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801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801</v>
      </c>
      <c r="E7978" t="e">
        <f>+VLOOKUP(Precio_mayoristas_consumidores[[#This Row],[Producto]],Codigos_class_frutas[],2,0)</f>
        <v>#N/A</v>
      </c>
      <c r="F7978" t="s">
        <v>805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801</v>
      </c>
      <c r="E7979" t="str">
        <f>+VLOOKUP(Precio_mayoristas_consumidores[[#This Row],[Producto]],Codigos_class_frutas[],2,0)</f>
        <v>Frutos de hueso (carozo)</v>
      </c>
      <c r="F7979" t="s">
        <v>703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801</v>
      </c>
      <c r="E7980" t="e">
        <f>+VLOOKUP(Precio_mayoristas_consumidores[[#This Row],[Producto]],Codigos_class_frutas[],2,0)</f>
        <v>#N/A</v>
      </c>
      <c r="F7980" t="s">
        <v>800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801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801</v>
      </c>
      <c r="E7982" t="e">
        <f>+VLOOKUP(Precio_mayoristas_consumidores[[#This Row],[Producto]],Codigos_class_frutas[],2,0)</f>
        <v>#N/A</v>
      </c>
      <c r="F7982" t="s">
        <v>806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801</v>
      </c>
      <c r="E7983" t="e">
        <f>+VLOOKUP(Precio_mayoristas_consumidores[[#This Row],[Producto]],Codigos_class_frutas[],2,0)</f>
        <v>#N/A</v>
      </c>
      <c r="F7983" t="s">
        <v>808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801</v>
      </c>
      <c r="E7984" t="e">
        <f>+VLOOKUP(Precio_mayoristas_consumidores[[#This Row],[Producto]],Codigos_class_frutas[],2,0)</f>
        <v>#N/A</v>
      </c>
      <c r="F7984" t="s">
        <v>811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801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801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801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801</v>
      </c>
      <c r="E7988" t="str">
        <f>+VLOOKUP(Precio_mayoristas_consumidores[[#This Row],[Producto]],Codigos_class_frutas[],2,0)</f>
        <v>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801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801</v>
      </c>
      <c r="E7990" t="e">
        <f>+VLOOKUP(Precio_mayoristas_consumidores[[#This Row],[Producto]],Codigos_class_frutas[],2,0)</f>
        <v>#N/A</v>
      </c>
      <c r="F7990" t="s">
        <v>799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801</v>
      </c>
      <c r="E7991" t="e">
        <f>+VLOOKUP(Precio_mayoristas_consumidores[[#This Row],[Producto]],Codigos_class_frutas[],2,0)</f>
        <v>#N/A</v>
      </c>
      <c r="F7991" t="s">
        <v>804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801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801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801</v>
      </c>
      <c r="E7994" t="e">
        <f>+VLOOKUP(Precio_mayoristas_consumidores[[#This Row],[Producto]],Codigos_class_frutas[],2,0)</f>
        <v>#N/A</v>
      </c>
      <c r="F7994" t="s">
        <v>807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801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801</v>
      </c>
      <c r="E7996" t="str">
        <f>+VLOOKUP(Precio_mayoristas_consumidores[[#This Row],[Producto]],Codigos_class_frutas[],2,0)</f>
        <v>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801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801</v>
      </c>
      <c r="E7998" t="e">
        <f>+VLOOKUP(Precio_mayoristas_consumidores[[#This Row],[Producto]],Codigos_class_frutas[],2,0)</f>
        <v>#N/A</v>
      </c>
      <c r="F7998" t="s">
        <v>809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801</v>
      </c>
      <c r="E7999" t="str">
        <f>+VLOOKUP(Precio_mayoristas_consumidores[[#This Row],[Producto]],Codigos_class_frutas[],2,0)</f>
        <v>Otros</v>
      </c>
      <c r="F7999" t="s">
        <v>718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801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801</v>
      </c>
      <c r="E8001" t="e">
        <f>+VLOOKUP(Precio_mayoristas_consumidores[[#This Row],[Producto]],Codigos_class_frutas[],2,0)</f>
        <v>#N/A</v>
      </c>
      <c r="F8001" t="s">
        <v>805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801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801</v>
      </c>
      <c r="E8003" t="e">
        <f>+VLOOKUP(Precio_mayoristas_consumidores[[#This Row],[Producto]],Codigos_class_frutas[],2,0)</f>
        <v>#N/A</v>
      </c>
      <c r="F8003" t="s">
        <v>806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801</v>
      </c>
      <c r="E8004" t="e">
        <f>+VLOOKUP(Precio_mayoristas_consumidores[[#This Row],[Producto]],Codigos_class_frutas[],2,0)</f>
        <v>#N/A</v>
      </c>
      <c r="F8004" t="s">
        <v>808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801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801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801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801</v>
      </c>
      <c r="E8008" t="str">
        <f>+VLOOKUP(Precio_mayoristas_consumidores[[#This Row],[Producto]],Codigos_class_frutas[],2,0)</f>
        <v>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801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801</v>
      </c>
      <c r="E8010" t="e">
        <f>+VLOOKUP(Precio_mayoristas_consumidores[[#This Row],[Producto]],Codigos_class_frutas[],2,0)</f>
        <v>#N/A</v>
      </c>
      <c r="F8010" t="s">
        <v>799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801</v>
      </c>
      <c r="E8011" t="e">
        <f>+VLOOKUP(Precio_mayoristas_consumidores[[#This Row],[Producto]],Codigos_class_frutas[],2,0)</f>
        <v>#N/A</v>
      </c>
      <c r="F8011" t="s">
        <v>804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801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801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801</v>
      </c>
      <c r="E8014" t="e">
        <f>+VLOOKUP(Precio_mayoristas_consumidores[[#This Row],[Producto]],Codigos_class_frutas[],2,0)</f>
        <v>#N/A</v>
      </c>
      <c r="F8014" t="s">
        <v>807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801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801</v>
      </c>
      <c r="E8016" t="str">
        <f>+VLOOKUP(Precio_mayoristas_consumidores[[#This Row],[Producto]],Codigos_class_frutas[],2,0)</f>
        <v>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801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801</v>
      </c>
      <c r="E8018" t="str">
        <f>+VLOOKUP(Precio_mayoristas_consumidores[[#This Row],[Producto]],Codigos_class_frutas[],2,0)</f>
        <v>Otros</v>
      </c>
      <c r="F8018" t="s">
        <v>718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801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801</v>
      </c>
      <c r="E8020" t="e">
        <f>+VLOOKUP(Precio_mayoristas_consumidores[[#This Row],[Producto]],Codigos_class_frutas[],2,0)</f>
        <v>#N/A</v>
      </c>
      <c r="F8020" t="s">
        <v>805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801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801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801</v>
      </c>
      <c r="E8023" t="e">
        <f>+VLOOKUP(Precio_mayoristas_consumidores[[#This Row],[Producto]],Codigos_class_frutas[],2,0)</f>
        <v>#N/A</v>
      </c>
      <c r="F8023" t="s">
        <v>806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801</v>
      </c>
      <c r="E8024" t="e">
        <f>+VLOOKUP(Precio_mayoristas_consumidores[[#This Row],[Producto]],Codigos_class_frutas[],2,0)</f>
        <v>#N/A</v>
      </c>
      <c r="F8024" t="s">
        <v>808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801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801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801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801</v>
      </c>
      <c r="E8028" t="str">
        <f>+VLOOKUP(Precio_mayoristas_consumidores[[#This Row],[Producto]],Codigos_class_frutas[],2,0)</f>
        <v>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801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801</v>
      </c>
      <c r="E8030" t="e">
        <f>+VLOOKUP(Precio_mayoristas_consumidores[[#This Row],[Producto]],Codigos_class_frutas[],2,0)</f>
        <v>#N/A</v>
      </c>
      <c r="F8030" t="s">
        <v>799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801</v>
      </c>
      <c r="E8031" t="e">
        <f>+VLOOKUP(Precio_mayoristas_consumidores[[#This Row],[Producto]],Codigos_class_frutas[],2,0)</f>
        <v>#N/A</v>
      </c>
      <c r="F8031" t="s">
        <v>804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801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801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801</v>
      </c>
      <c r="E8034" t="e">
        <f>+VLOOKUP(Precio_mayoristas_consumidores[[#This Row],[Producto]],Codigos_class_frutas[],2,0)</f>
        <v>#N/A</v>
      </c>
      <c r="F8034" t="s">
        <v>807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801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801</v>
      </c>
      <c r="E8036" t="str">
        <f>+VLOOKUP(Precio_mayoristas_consumidores[[#This Row],[Producto]],Codigos_class_frutas[],2,0)</f>
        <v>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801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801</v>
      </c>
      <c r="E8038" t="str">
        <f>+VLOOKUP(Precio_mayoristas_consumidores[[#This Row],[Producto]],Codigos_class_frutas[],2,0)</f>
        <v>Otros</v>
      </c>
      <c r="F8038" t="s">
        <v>718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801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801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801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801</v>
      </c>
      <c r="E8042" t="e">
        <f>+VLOOKUP(Precio_mayoristas_consumidores[[#This Row],[Producto]],Codigos_class_frutas[],2,0)</f>
        <v>#N/A</v>
      </c>
      <c r="F8042" t="s">
        <v>806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801</v>
      </c>
      <c r="E8043" t="e">
        <f>+VLOOKUP(Precio_mayoristas_consumidores[[#This Row],[Producto]],Codigos_class_frutas[],2,0)</f>
        <v>#N/A</v>
      </c>
      <c r="F8043" t="s">
        <v>808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801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801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801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801</v>
      </c>
      <c r="E8047" t="str">
        <f>+VLOOKUP(Precio_mayoristas_consumidores[[#This Row],[Producto]],Codigos_class_frutas[],2,0)</f>
        <v>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801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801</v>
      </c>
      <c r="E8049" t="e">
        <f>+VLOOKUP(Precio_mayoristas_consumidores[[#This Row],[Producto]],Codigos_class_frutas[],2,0)</f>
        <v>#N/A</v>
      </c>
      <c r="F8049" t="s">
        <v>799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801</v>
      </c>
      <c r="E8050" t="e">
        <f>+VLOOKUP(Precio_mayoristas_consumidores[[#This Row],[Producto]],Codigos_class_frutas[],2,0)</f>
        <v>#N/A</v>
      </c>
      <c r="F8050" t="s">
        <v>804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801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801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801</v>
      </c>
      <c r="E8053" t="e">
        <f>+VLOOKUP(Precio_mayoristas_consumidores[[#This Row],[Producto]],Codigos_class_frutas[],2,0)</f>
        <v>#N/A</v>
      </c>
      <c r="F8053" t="s">
        <v>807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801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801</v>
      </c>
      <c r="E8055" t="str">
        <f>+VLOOKUP(Precio_mayoristas_consumidores[[#This Row],[Producto]],Codigos_class_frutas[],2,0)</f>
        <v>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801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801</v>
      </c>
      <c r="E8057" t="str">
        <f>+VLOOKUP(Precio_mayoristas_consumidores[[#This Row],[Producto]],Codigos_class_frutas[],2,0)</f>
        <v>Otros</v>
      </c>
      <c r="F8057" t="s">
        <v>718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801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801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801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801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801</v>
      </c>
      <c r="E8062" t="e">
        <f>+VLOOKUP(Precio_mayoristas_consumidores[[#This Row],[Producto]],Codigos_class_frutas[],2,0)</f>
        <v>#N/A</v>
      </c>
      <c r="F8062" t="s">
        <v>806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801</v>
      </c>
      <c r="E8063" t="e">
        <f>+VLOOKUP(Precio_mayoristas_consumidores[[#This Row],[Producto]],Codigos_class_frutas[],2,0)</f>
        <v>#N/A</v>
      </c>
      <c r="F8063" t="s">
        <v>808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801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801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801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801</v>
      </c>
      <c r="E8067" t="str">
        <f>+VLOOKUP(Precio_mayoristas_consumidores[[#This Row],[Producto]],Codigos_class_frutas[],2,0)</f>
        <v>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801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801</v>
      </c>
      <c r="E8069" t="e">
        <f>+VLOOKUP(Precio_mayoristas_consumidores[[#This Row],[Producto]],Codigos_class_frutas[],2,0)</f>
        <v>#N/A</v>
      </c>
      <c r="F8069" t="s">
        <v>804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801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801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801</v>
      </c>
      <c r="E8072" t="e">
        <f>+VLOOKUP(Precio_mayoristas_consumidores[[#This Row],[Producto]],Codigos_class_frutas[],2,0)</f>
        <v>#N/A</v>
      </c>
      <c r="F8072" t="s">
        <v>807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801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801</v>
      </c>
      <c r="E8074" t="str">
        <f>+VLOOKUP(Precio_mayoristas_consumidores[[#This Row],[Producto]],Codigos_class_frutas[],2,0)</f>
        <v>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801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801</v>
      </c>
      <c r="E8076" t="str">
        <f>+VLOOKUP(Precio_mayoristas_consumidores[[#This Row],[Producto]],Codigos_class_frutas[],2,0)</f>
        <v>Otros</v>
      </c>
      <c r="F8076" t="s">
        <v>718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801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801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801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801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801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801</v>
      </c>
      <c r="E8082" t="e">
        <f>+VLOOKUP(Precio_mayoristas_consumidores[[#This Row],[Producto]],Codigos_class_frutas[],2,0)</f>
        <v>#N/A</v>
      </c>
      <c r="F8082" t="s">
        <v>808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801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801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801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801</v>
      </c>
      <c r="E8086" t="str">
        <f>+VLOOKUP(Precio_mayoristas_consumidores[[#This Row],[Producto]],Codigos_class_frutas[],2,0)</f>
        <v>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801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801</v>
      </c>
      <c r="E8088" t="e">
        <f>+VLOOKUP(Precio_mayoristas_consumidores[[#This Row],[Producto]],Codigos_class_frutas[],2,0)</f>
        <v>#N/A</v>
      </c>
      <c r="F8088" t="s">
        <v>804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801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801</v>
      </c>
      <c r="E8090" t="str">
        <f>+VLOOKUP(Precio_mayoristas_consumidores[[#This Row],[Producto]],Codigos_class_frutas[],2,0)</f>
        <v>Frutos de hueso (carozo)</v>
      </c>
      <c r="F8090" t="s">
        <v>666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801</v>
      </c>
      <c r="E8091" t="str">
        <f>+VLOOKUP(Precio_mayoristas_consumidores[[#This Row],[Producto]],Codigos_class_frutas[],2,0)</f>
        <v>Frutos de pepita</v>
      </c>
      <c r="F8091" t="s">
        <v>672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801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801</v>
      </c>
      <c r="E8093" t="e">
        <f>+VLOOKUP(Precio_mayoristas_consumidores[[#This Row],[Producto]],Codigos_class_frutas[],2,0)</f>
        <v>#N/A</v>
      </c>
      <c r="F8093" t="s">
        <v>807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801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801</v>
      </c>
      <c r="E8095" t="str">
        <f>+VLOOKUP(Precio_mayoristas_consumidores[[#This Row],[Producto]],Codigos_class_frutas[],2,0)</f>
        <v>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801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801</v>
      </c>
      <c r="E8097" t="str">
        <f>+VLOOKUP(Precio_mayoristas_consumidores[[#This Row],[Producto]],Codigos_class_frutas[],2,0)</f>
        <v>Otros</v>
      </c>
      <c r="F8097" t="s">
        <v>718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801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801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801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801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801</v>
      </c>
      <c r="E8102" t="str">
        <f>+VLOOKUP(Precio_mayoristas_consumidores[[#This Row],[Producto]],Codigos_class_frutas[],2,0)</f>
        <v>Frutos de hueso (carozo)</v>
      </c>
      <c r="F8102" t="s">
        <v>670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801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801</v>
      </c>
      <c r="E8104" t="e">
        <f>+VLOOKUP(Precio_mayoristas_consumidores[[#This Row],[Producto]],Codigos_class_frutas[],2,0)</f>
        <v>#N/A</v>
      </c>
      <c r="F8104" t="s">
        <v>800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801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801</v>
      </c>
      <c r="E8106" t="e">
        <f>+VLOOKUP(Precio_mayoristas_consumidores[[#This Row],[Producto]],Codigos_class_frutas[],2,0)</f>
        <v>#N/A</v>
      </c>
      <c r="F8106" t="s">
        <v>808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801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801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801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801</v>
      </c>
      <c r="E8110" t="str">
        <f>+VLOOKUP(Precio_mayoristas_consumidores[[#This Row],[Producto]],Codigos_class_frutas[],2,0)</f>
        <v>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801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801</v>
      </c>
      <c r="E8112" t="e">
        <f>+VLOOKUP(Precio_mayoristas_consumidores[[#This Row],[Producto]],Codigos_class_frutas[],2,0)</f>
        <v>#N/A</v>
      </c>
      <c r="F8112" t="s">
        <v>804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801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801</v>
      </c>
      <c r="E8114" t="str">
        <f>+VLOOKUP(Precio_mayoristas_consumidores[[#This Row],[Producto]],Codigos_class_frutas[],2,0)</f>
        <v>Frutos de hueso (carozo)</v>
      </c>
      <c r="F8114" t="s">
        <v>666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801</v>
      </c>
      <c r="E8115" t="str">
        <f>+VLOOKUP(Precio_mayoristas_consumidores[[#This Row],[Producto]],Codigos_class_frutas[],2,0)</f>
        <v>Frutos de pepita</v>
      </c>
      <c r="F8115" t="s">
        <v>672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801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801</v>
      </c>
      <c r="E8117" t="e">
        <f>+VLOOKUP(Precio_mayoristas_consumidores[[#This Row],[Producto]],Codigos_class_frutas[],2,0)</f>
        <v>#N/A</v>
      </c>
      <c r="F8117" t="s">
        <v>807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801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801</v>
      </c>
      <c r="E8119" t="str">
        <f>+VLOOKUP(Precio_mayoristas_consumidores[[#This Row],[Producto]],Codigos_class_frutas[],2,0)</f>
        <v>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801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801</v>
      </c>
      <c r="E8121" t="str">
        <f>+VLOOKUP(Precio_mayoristas_consumidores[[#This Row],[Producto]],Codigos_class_frutas[],2,0)</f>
        <v>Otros</v>
      </c>
      <c r="F8121" t="s">
        <v>718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801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801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801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801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801</v>
      </c>
      <c r="E8126" t="str">
        <f>+VLOOKUP(Precio_mayoristas_consumidores[[#This Row],[Producto]],Codigos_class_frutas[],2,0)</f>
        <v>Frutos de hueso (carozo)</v>
      </c>
      <c r="F8126" t="s">
        <v>703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801</v>
      </c>
      <c r="E8127" t="str">
        <f>+VLOOKUP(Precio_mayoristas_consumidores[[#This Row],[Producto]],Codigos_class_frutas[],2,0)</f>
        <v>Frutos de hueso (carozo)</v>
      </c>
      <c r="F8127" t="s">
        <v>670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801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801</v>
      </c>
      <c r="E8129" t="e">
        <f>+VLOOKUP(Precio_mayoristas_consumidores[[#This Row],[Producto]],Codigos_class_frutas[],2,0)</f>
        <v>#N/A</v>
      </c>
      <c r="F8129" t="s">
        <v>800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801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801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801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801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801</v>
      </c>
      <c r="E8134" t="str">
        <f>+VLOOKUP(Precio_mayoristas_consumidores[[#This Row],[Producto]],Codigos_class_frutas[],2,0)</f>
        <v>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801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801</v>
      </c>
      <c r="E8136" t="e">
        <f>+VLOOKUP(Precio_mayoristas_consumidores[[#This Row],[Producto]],Codigos_class_frutas[],2,0)</f>
        <v>#N/A</v>
      </c>
      <c r="F8136" t="s">
        <v>803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801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801</v>
      </c>
      <c r="E8138" t="str">
        <f>+VLOOKUP(Precio_mayoristas_consumidores[[#This Row],[Producto]],Codigos_class_frutas[],2,0)</f>
        <v>Frutos de hueso (carozo)</v>
      </c>
      <c r="F8138" t="s">
        <v>666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801</v>
      </c>
      <c r="E8139" t="str">
        <f>+VLOOKUP(Precio_mayoristas_consumidores[[#This Row],[Producto]],Codigos_class_frutas[],2,0)</f>
        <v>Frutos de pepita</v>
      </c>
      <c r="F8139" t="s">
        <v>672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801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801</v>
      </c>
      <c r="E8141" t="e">
        <f>+VLOOKUP(Precio_mayoristas_consumidores[[#This Row],[Producto]],Codigos_class_frutas[],2,0)</f>
        <v>#N/A</v>
      </c>
      <c r="F8141" t="s">
        <v>807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801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801</v>
      </c>
      <c r="E8143" t="str">
        <f>+VLOOKUP(Precio_mayoristas_consumidores[[#This Row],[Producto]],Codigos_class_frutas[],2,0)</f>
        <v>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801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801</v>
      </c>
      <c r="E8145" t="str">
        <f>+VLOOKUP(Precio_mayoristas_consumidores[[#This Row],[Producto]],Codigos_class_frutas[],2,0)</f>
        <v>Otros</v>
      </c>
      <c r="F8145" t="s">
        <v>718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801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801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801</v>
      </c>
      <c r="E8148" t="e">
        <f>+VLOOKUP(Precio_mayoristas_consumidores[[#This Row],[Producto]],Codigos_class_frutas[],2,0)</f>
        <v>#N/A</v>
      </c>
      <c r="F8148" t="s">
        <v>802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801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801</v>
      </c>
      <c r="E8150" t="str">
        <f>+VLOOKUP(Precio_mayoristas_consumidores[[#This Row],[Producto]],Codigos_class_frutas[],2,0)</f>
        <v>Frutos de hueso (carozo)</v>
      </c>
      <c r="F8150" t="s">
        <v>703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801</v>
      </c>
      <c r="E8151" t="str">
        <f>+VLOOKUP(Precio_mayoristas_consumidores[[#This Row],[Producto]],Codigos_class_frutas[],2,0)</f>
        <v>Frutos de hueso (carozo)</v>
      </c>
      <c r="F8151" t="s">
        <v>670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801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801</v>
      </c>
      <c r="E8153" t="e">
        <f>+VLOOKUP(Precio_mayoristas_consumidores[[#This Row],[Producto]],Codigos_class_frutas[],2,0)</f>
        <v>#N/A</v>
      </c>
      <c r="F8153" t="s">
        <v>800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801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801</v>
      </c>
      <c r="E8155" t="e">
        <f>+VLOOKUP(Precio_mayoristas_consumidores[[#This Row],[Producto]],Codigos_class_frutas[],2,0)</f>
        <v>#N/A</v>
      </c>
      <c r="F8155" t="s">
        <v>808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801</v>
      </c>
      <c r="E8156" t="e">
        <f>+VLOOKUP(Precio_mayoristas_consumidores[[#This Row],[Producto]],Codigos_class_frutas[],2,0)</f>
        <v>#N/A</v>
      </c>
      <c r="F8156" t="s">
        <v>811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801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801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801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801</v>
      </c>
      <c r="E8160" t="str">
        <f>+VLOOKUP(Precio_mayoristas_consumidores[[#This Row],[Producto]],Codigos_class_frutas[],2,0)</f>
        <v>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801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801</v>
      </c>
      <c r="E8162" t="e">
        <f>+VLOOKUP(Precio_mayoristas_consumidores[[#This Row],[Producto]],Codigos_class_frutas[],2,0)</f>
        <v>#N/A</v>
      </c>
      <c r="F8162" t="s">
        <v>799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801</v>
      </c>
      <c r="E8163" t="e">
        <f>+VLOOKUP(Precio_mayoristas_consumidores[[#This Row],[Producto]],Codigos_class_frutas[],2,0)</f>
        <v>#N/A</v>
      </c>
      <c r="F8163" t="s">
        <v>803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801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801</v>
      </c>
      <c r="E8165" t="str">
        <f>+VLOOKUP(Precio_mayoristas_consumidores[[#This Row],[Producto]],Codigos_class_frutas[],2,0)</f>
        <v>Frutos de hueso (carozo)</v>
      </c>
      <c r="F8165" t="s">
        <v>666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801</v>
      </c>
      <c r="E8166" t="str">
        <f>+VLOOKUP(Precio_mayoristas_consumidores[[#This Row],[Producto]],Codigos_class_frutas[],2,0)</f>
        <v>Frutos de pepita</v>
      </c>
      <c r="F8166" t="s">
        <v>672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801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801</v>
      </c>
      <c r="E8168" t="e">
        <f>+VLOOKUP(Precio_mayoristas_consumidores[[#This Row],[Producto]],Codigos_class_frutas[],2,0)</f>
        <v>#N/A</v>
      </c>
      <c r="F8168" t="s">
        <v>807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801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801</v>
      </c>
      <c r="E8170" t="str">
        <f>+VLOOKUP(Precio_mayoristas_consumidores[[#This Row],[Producto]],Codigos_class_frutas[],2,0)</f>
        <v>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801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801</v>
      </c>
      <c r="E8172" t="str">
        <f>+VLOOKUP(Precio_mayoristas_consumidores[[#This Row],[Producto]],Codigos_class_frutas[],2,0)</f>
        <v>Otros</v>
      </c>
      <c r="F8172" t="s">
        <v>718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801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801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801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801</v>
      </c>
      <c r="E8176" t="str">
        <f>+VLOOKUP(Precio_mayoristas_consumidores[[#This Row],[Producto]],Codigos_class_frutas[],2,0)</f>
        <v>Frutos de hueso (carozo)</v>
      </c>
      <c r="F8176" t="s">
        <v>703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801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801</v>
      </c>
      <c r="E8178" t="e">
        <f>+VLOOKUP(Precio_mayoristas_consumidores[[#This Row],[Producto]],Codigos_class_frutas[],2,0)</f>
        <v>#N/A</v>
      </c>
      <c r="F8178" t="s">
        <v>800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801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801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801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801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801</v>
      </c>
      <c r="E8183" t="str">
        <f>+VLOOKUP(Precio_mayoristas_consumidores[[#This Row],[Producto]],Codigos_class_frutas[],2,0)</f>
        <v>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801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801</v>
      </c>
      <c r="E8185" t="e">
        <f>+VLOOKUP(Precio_mayoristas_consumidores[[#This Row],[Producto]],Codigos_class_frutas[],2,0)</f>
        <v>#N/A</v>
      </c>
      <c r="F8185" t="s">
        <v>799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801</v>
      </c>
      <c r="E8186" t="e">
        <f>+VLOOKUP(Precio_mayoristas_consumidores[[#This Row],[Producto]],Codigos_class_frutas[],2,0)</f>
        <v>#N/A</v>
      </c>
      <c r="F8186" t="s">
        <v>804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801</v>
      </c>
      <c r="E8187" t="e">
        <f>+VLOOKUP(Precio_mayoristas_consumidores[[#This Row],[Producto]],Codigos_class_frutas[],2,0)</f>
        <v>#N/A</v>
      </c>
      <c r="F8187" t="s">
        <v>803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801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801</v>
      </c>
      <c r="E8189" t="str">
        <f>+VLOOKUP(Precio_mayoristas_consumidores[[#This Row],[Producto]],Codigos_class_frutas[],2,0)</f>
        <v>Frutos de hueso (carozo)</v>
      </c>
      <c r="F8189" t="s">
        <v>666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801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801</v>
      </c>
      <c r="E8191" t="e">
        <f>+VLOOKUP(Precio_mayoristas_consumidores[[#This Row],[Producto]],Codigos_class_frutas[],2,0)</f>
        <v>#N/A</v>
      </c>
      <c r="F8191" t="s">
        <v>807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801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801</v>
      </c>
      <c r="E8193" t="e">
        <f>+VLOOKUP(Precio_mayoristas_consumidores[[#This Row],[Producto]],Codigos_class_frutas[],2,0)</f>
        <v>#N/A</v>
      </c>
      <c r="F8193" t="s">
        <v>810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801</v>
      </c>
      <c r="E8194" t="str">
        <f>+VLOOKUP(Precio_mayoristas_consumidores[[#This Row],[Producto]],Codigos_class_frutas[],2,0)</f>
        <v>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801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801</v>
      </c>
      <c r="E8196" t="str">
        <f>+VLOOKUP(Precio_mayoristas_consumidores[[#This Row],[Producto]],Codigos_class_frutas[],2,0)</f>
        <v>Otros</v>
      </c>
      <c r="F8196" t="s">
        <v>718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801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801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801</v>
      </c>
      <c r="E8199" t="str">
        <f>+VLOOKUP(Precio_mayoristas_consumidores[[#This Row],[Producto]],Codigos_class_frutas[],2,0)</f>
        <v>Frutos de hueso (carozo)</v>
      </c>
      <c r="F8199" t="s">
        <v>703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801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801</v>
      </c>
      <c r="E8201" t="e">
        <f>+VLOOKUP(Precio_mayoristas_consumidores[[#This Row],[Producto]],Codigos_class_frutas[],2,0)</f>
        <v>#N/A</v>
      </c>
      <c r="F8201" t="s">
        <v>800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801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801</v>
      </c>
      <c r="E8203" t="e">
        <f>+VLOOKUP(Precio_mayoristas_consumidores[[#This Row],[Producto]],Codigos_class_frutas[],2,0)</f>
        <v>#N/A</v>
      </c>
      <c r="F8203" t="s">
        <v>806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801</v>
      </c>
      <c r="E8204" t="e">
        <f>+VLOOKUP(Precio_mayoristas_consumidores[[#This Row],[Producto]],Codigos_class_frutas[],2,0)</f>
        <v>#N/A</v>
      </c>
      <c r="F8204" t="s">
        <v>808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801</v>
      </c>
      <c r="E8205" t="e">
        <f>+VLOOKUP(Precio_mayoristas_consumidores[[#This Row],[Producto]],Codigos_class_frutas[],2,0)</f>
        <v>#N/A</v>
      </c>
      <c r="F8205" t="s">
        <v>811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801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801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801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801</v>
      </c>
      <c r="E8209" t="str">
        <f>+VLOOKUP(Precio_mayoristas_consumidores[[#This Row],[Producto]],Codigos_class_frutas[],2,0)</f>
        <v>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801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801</v>
      </c>
      <c r="E8211" t="e">
        <f>+VLOOKUP(Precio_mayoristas_consumidores[[#This Row],[Producto]],Codigos_class_frutas[],2,0)</f>
        <v>#N/A</v>
      </c>
      <c r="F8211" t="s">
        <v>799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801</v>
      </c>
      <c r="E8212" t="e">
        <f>+VLOOKUP(Precio_mayoristas_consumidores[[#This Row],[Producto]],Codigos_class_frutas[],2,0)</f>
        <v>#N/A</v>
      </c>
      <c r="F8212" t="s">
        <v>804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801</v>
      </c>
      <c r="E8213" t="e">
        <f>+VLOOKUP(Precio_mayoristas_consumidores[[#This Row],[Producto]],Codigos_class_frutas[],2,0)</f>
        <v>#N/A</v>
      </c>
      <c r="F8213" t="s">
        <v>803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801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801</v>
      </c>
      <c r="E8215" t="str">
        <f>+VLOOKUP(Precio_mayoristas_consumidores[[#This Row],[Producto]],Codigos_class_frutas[],2,0)</f>
        <v>Frutos de hueso (carozo)</v>
      </c>
      <c r="F8215" t="s">
        <v>666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801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801</v>
      </c>
      <c r="E8217" t="e">
        <f>+VLOOKUP(Precio_mayoristas_consumidores[[#This Row],[Producto]],Codigos_class_frutas[],2,0)</f>
        <v>#N/A</v>
      </c>
      <c r="F8217" t="s">
        <v>807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801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801</v>
      </c>
      <c r="E8219" t="e">
        <f>+VLOOKUP(Precio_mayoristas_consumidores[[#This Row],[Producto]],Codigos_class_frutas[],2,0)</f>
        <v>#N/A</v>
      </c>
      <c r="F8219" t="s">
        <v>810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801</v>
      </c>
      <c r="E8220" t="str">
        <f>+VLOOKUP(Precio_mayoristas_consumidores[[#This Row],[Producto]],Codigos_class_frutas[],2,0)</f>
        <v>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801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801</v>
      </c>
      <c r="E8222" t="str">
        <f>+VLOOKUP(Precio_mayoristas_consumidores[[#This Row],[Producto]],Codigos_class_frutas[],2,0)</f>
        <v>Otros</v>
      </c>
      <c r="F8222" t="s">
        <v>718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801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801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801</v>
      </c>
      <c r="E8225" t="e">
        <f>+VLOOKUP(Precio_mayoristas_consumidores[[#This Row],[Producto]],Codigos_class_frutas[],2,0)</f>
        <v>#N/A</v>
      </c>
      <c r="F8225" t="s">
        <v>805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801</v>
      </c>
      <c r="E8226" t="str">
        <f>+VLOOKUP(Precio_mayoristas_consumidores[[#This Row],[Producto]],Codigos_class_frutas[],2,0)</f>
        <v>Frutos de hueso (carozo)</v>
      </c>
      <c r="F8226" t="s">
        <v>703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801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801</v>
      </c>
      <c r="E8228" t="e">
        <f>+VLOOKUP(Precio_mayoristas_consumidores[[#This Row],[Producto]],Codigos_class_frutas[],2,0)</f>
        <v>#N/A</v>
      </c>
      <c r="F8228" t="s">
        <v>800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801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801</v>
      </c>
      <c r="E8230" t="e">
        <f>+VLOOKUP(Precio_mayoristas_consumidores[[#This Row],[Producto]],Codigos_class_frutas[],2,0)</f>
        <v>#N/A</v>
      </c>
      <c r="F8230" t="s">
        <v>806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801</v>
      </c>
      <c r="E8231" t="e">
        <f>+VLOOKUP(Precio_mayoristas_consumidores[[#This Row],[Producto]],Codigos_class_frutas[],2,0)</f>
        <v>#N/A</v>
      </c>
      <c r="F8231" t="s">
        <v>808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801</v>
      </c>
      <c r="E8232" t="e">
        <f>+VLOOKUP(Precio_mayoristas_consumidores[[#This Row],[Producto]],Codigos_class_frutas[],2,0)</f>
        <v>#N/A</v>
      </c>
      <c r="F8232" t="s">
        <v>811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801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801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801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801</v>
      </c>
      <c r="E8236" t="str">
        <f>+VLOOKUP(Precio_mayoristas_consumidores[[#This Row],[Producto]],Codigos_class_frutas[],2,0)</f>
        <v>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801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801</v>
      </c>
      <c r="E8238" t="e">
        <f>+VLOOKUP(Precio_mayoristas_consumidores[[#This Row],[Producto]],Codigos_class_frutas[],2,0)</f>
        <v>#N/A</v>
      </c>
      <c r="F8238" t="s">
        <v>799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801</v>
      </c>
      <c r="E8239" t="e">
        <f>+VLOOKUP(Precio_mayoristas_consumidores[[#This Row],[Producto]],Codigos_class_frutas[],2,0)</f>
        <v>#N/A</v>
      </c>
      <c r="F8239" t="s">
        <v>804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801</v>
      </c>
      <c r="E8240" t="e">
        <f>+VLOOKUP(Precio_mayoristas_consumidores[[#This Row],[Producto]],Codigos_class_frutas[],2,0)</f>
        <v>#N/A</v>
      </c>
      <c r="F8240" t="s">
        <v>803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801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801</v>
      </c>
      <c r="E8242" t="str">
        <f>+VLOOKUP(Precio_mayoristas_consumidores[[#This Row],[Producto]],Codigos_class_frutas[],2,0)</f>
        <v>Frutos de hueso (carozo)</v>
      </c>
      <c r="F8242" t="s">
        <v>666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801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801</v>
      </c>
      <c r="E8244" t="e">
        <f>+VLOOKUP(Precio_mayoristas_consumidores[[#This Row],[Producto]],Codigos_class_frutas[],2,0)</f>
        <v>#N/A</v>
      </c>
      <c r="F8244" t="s">
        <v>807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801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801</v>
      </c>
      <c r="E8246" t="e">
        <f>+VLOOKUP(Precio_mayoristas_consumidores[[#This Row],[Producto]],Codigos_class_frutas[],2,0)</f>
        <v>#N/A</v>
      </c>
      <c r="F8246" t="s">
        <v>810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801</v>
      </c>
      <c r="E8247" t="str">
        <f>+VLOOKUP(Precio_mayoristas_consumidores[[#This Row],[Producto]],Codigos_class_frutas[],2,0)</f>
        <v>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801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801</v>
      </c>
      <c r="E8249" t="str">
        <f>+VLOOKUP(Precio_mayoristas_consumidores[[#This Row],[Producto]],Codigos_class_frutas[],2,0)</f>
        <v>Otros</v>
      </c>
      <c r="F8249" t="s">
        <v>718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801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801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801</v>
      </c>
      <c r="E8252" t="e">
        <f>+VLOOKUP(Precio_mayoristas_consumidores[[#This Row],[Producto]],Codigos_class_frutas[],2,0)</f>
        <v>#N/A</v>
      </c>
      <c r="F8252" t="s">
        <v>805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801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801</v>
      </c>
      <c r="E8254" t="str">
        <f>+VLOOKUP(Precio_mayoristas_consumidores[[#This Row],[Producto]],Codigos_class_frutas[],2,0)</f>
        <v>Frutos de hueso (carozo)</v>
      </c>
      <c r="F8254" t="s">
        <v>703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801</v>
      </c>
      <c r="E8255" t="e">
        <f>+VLOOKUP(Precio_mayoristas_consumidores[[#This Row],[Producto]],Codigos_class_frutas[],2,0)</f>
        <v>#N/A</v>
      </c>
      <c r="F8255" t="s">
        <v>800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801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801</v>
      </c>
      <c r="E8257" t="e">
        <f>+VLOOKUP(Precio_mayoristas_consumidores[[#This Row],[Producto]],Codigos_class_frutas[],2,0)</f>
        <v>#N/A</v>
      </c>
      <c r="F8257" t="s">
        <v>806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801</v>
      </c>
      <c r="E8258" t="e">
        <f>+VLOOKUP(Precio_mayoristas_consumidores[[#This Row],[Producto]],Codigos_class_frutas[],2,0)</f>
        <v>#N/A</v>
      </c>
      <c r="F8258" t="s">
        <v>808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801</v>
      </c>
      <c r="E8259" t="e">
        <f>+VLOOKUP(Precio_mayoristas_consumidores[[#This Row],[Producto]],Codigos_class_frutas[],2,0)</f>
        <v>#N/A</v>
      </c>
      <c r="F8259" t="s">
        <v>811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801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801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801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801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801</v>
      </c>
      <c r="E8264" t="e">
        <f>+VLOOKUP(Precio_mayoristas_consumidores[[#This Row],[Producto]],Codigos_class_frutas[],2,0)</f>
        <v>#N/A</v>
      </c>
      <c r="F8264" t="s">
        <v>799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801</v>
      </c>
      <c r="E8265" t="e">
        <f>+VLOOKUP(Precio_mayoristas_consumidores[[#This Row],[Producto]],Codigos_class_frutas[],2,0)</f>
        <v>#N/A</v>
      </c>
      <c r="F8265" t="s">
        <v>804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801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801</v>
      </c>
      <c r="E8267" t="str">
        <f>+VLOOKUP(Precio_mayoristas_consumidores[[#This Row],[Producto]],Codigos_class_frutas[],2,0)</f>
        <v>Frutos de hueso (carozo)</v>
      </c>
      <c r="F8267" t="s">
        <v>666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801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801</v>
      </c>
      <c r="E8269" t="e">
        <f>+VLOOKUP(Precio_mayoristas_consumidores[[#This Row],[Producto]],Codigos_class_frutas[],2,0)</f>
        <v>#N/A</v>
      </c>
      <c r="F8269" t="s">
        <v>807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801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801</v>
      </c>
      <c r="E8271" t="e">
        <f>+VLOOKUP(Precio_mayoristas_consumidores[[#This Row],[Producto]],Codigos_class_frutas[],2,0)</f>
        <v>#N/A</v>
      </c>
      <c r="F8271" t="s">
        <v>810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801</v>
      </c>
      <c r="E8272" t="str">
        <f>+VLOOKUP(Precio_mayoristas_consumidores[[#This Row],[Producto]],Codigos_class_frutas[],2,0)</f>
        <v>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801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801</v>
      </c>
      <c r="E8274" t="e">
        <f>+VLOOKUP(Precio_mayoristas_consumidores[[#This Row],[Producto]],Codigos_class_frutas[],2,0)</f>
        <v>#N/A</v>
      </c>
      <c r="F8274" t="s">
        <v>809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801</v>
      </c>
      <c r="E8275" t="str">
        <f>+VLOOKUP(Precio_mayoristas_consumidores[[#This Row],[Producto]],Codigos_class_frutas[],2,0)</f>
        <v>Otros</v>
      </c>
      <c r="F8275" t="s">
        <v>718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801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801</v>
      </c>
      <c r="E8277" t="e">
        <f>+VLOOKUP(Precio_mayoristas_consumidores[[#This Row],[Producto]],Codigos_class_frutas[],2,0)</f>
        <v>#N/A</v>
      </c>
      <c r="F8277" t="s">
        <v>805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801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801</v>
      </c>
      <c r="E8279" t="str">
        <f>+VLOOKUP(Precio_mayoristas_consumidores[[#This Row],[Producto]],Codigos_class_frutas[],2,0)</f>
        <v>Frutos de hueso (carozo)</v>
      </c>
      <c r="F8279" t="s">
        <v>703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801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801</v>
      </c>
      <c r="E8281" t="e">
        <f>+VLOOKUP(Precio_mayoristas_consumidores[[#This Row],[Producto]],Codigos_class_frutas[],2,0)</f>
        <v>#N/A</v>
      </c>
      <c r="F8281" t="s">
        <v>806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801</v>
      </c>
      <c r="E8282" t="e">
        <f>+VLOOKUP(Precio_mayoristas_consumidores[[#This Row],[Producto]],Codigos_class_frutas[],2,0)</f>
        <v>#N/A</v>
      </c>
      <c r="F8282" t="s">
        <v>808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801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801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801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801</v>
      </c>
      <c r="E8286" t="str">
        <f>+VLOOKUP(Precio_mayoristas_consumidores[[#This Row],[Producto]],Codigos_class_frutas[],2,0)</f>
        <v>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801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801</v>
      </c>
      <c r="E8288" t="e">
        <f>+VLOOKUP(Precio_mayoristas_consumidores[[#This Row],[Producto]],Codigos_class_frutas[],2,0)</f>
        <v>#N/A</v>
      </c>
      <c r="F8288" t="s">
        <v>799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801</v>
      </c>
      <c r="E8289" t="e">
        <f>+VLOOKUP(Precio_mayoristas_consumidores[[#This Row],[Producto]],Codigos_class_frutas[],2,0)</f>
        <v>#N/A</v>
      </c>
      <c r="F8289" t="s">
        <v>804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801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801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801</v>
      </c>
      <c r="E8292" t="e">
        <f>+VLOOKUP(Precio_mayoristas_consumidores[[#This Row],[Producto]],Codigos_class_frutas[],2,0)</f>
        <v>#N/A</v>
      </c>
      <c r="F8292" t="s">
        <v>807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801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801</v>
      </c>
      <c r="E8294" t="str">
        <f>+VLOOKUP(Precio_mayoristas_consumidores[[#This Row],[Producto]],Codigos_class_frutas[],2,0)</f>
        <v>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801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801</v>
      </c>
      <c r="E8296" t="str">
        <f>+VLOOKUP(Precio_mayoristas_consumidores[[#This Row],[Producto]],Codigos_class_frutas[],2,0)</f>
        <v>Otros</v>
      </c>
      <c r="F8296" t="s">
        <v>718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801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801</v>
      </c>
      <c r="E8298" t="e">
        <f>+VLOOKUP(Precio_mayoristas_consumidores[[#This Row],[Producto]],Codigos_class_frutas[],2,0)</f>
        <v>#N/A</v>
      </c>
      <c r="F8298" t="s">
        <v>805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801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801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801</v>
      </c>
      <c r="E8301" t="e">
        <f>+VLOOKUP(Precio_mayoristas_consumidores[[#This Row],[Producto]],Codigos_class_frutas[],2,0)</f>
        <v>#N/A</v>
      </c>
      <c r="F8301" t="s">
        <v>806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801</v>
      </c>
      <c r="E8302" t="e">
        <f>+VLOOKUP(Precio_mayoristas_consumidores[[#This Row],[Producto]],Codigos_class_frutas[],2,0)</f>
        <v>#N/A</v>
      </c>
      <c r="F8302" t="s">
        <v>808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801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801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801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801</v>
      </c>
      <c r="E8306" t="str">
        <f>+VLOOKUP(Precio_mayoristas_consumidores[[#This Row],[Producto]],Codigos_class_frutas[],2,0)</f>
        <v>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801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801</v>
      </c>
      <c r="E8308" t="e">
        <f>+VLOOKUP(Precio_mayoristas_consumidores[[#This Row],[Producto]],Codigos_class_frutas[],2,0)</f>
        <v>#N/A</v>
      </c>
      <c r="F8308" t="s">
        <v>799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801</v>
      </c>
      <c r="E8309" t="e">
        <f>+VLOOKUP(Precio_mayoristas_consumidores[[#This Row],[Producto]],Codigos_class_frutas[],2,0)</f>
        <v>#N/A</v>
      </c>
      <c r="F8309" t="s">
        <v>804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801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801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801</v>
      </c>
      <c r="E8312" t="e">
        <f>+VLOOKUP(Precio_mayoristas_consumidores[[#This Row],[Producto]],Codigos_class_frutas[],2,0)</f>
        <v>#N/A</v>
      </c>
      <c r="F8312" t="s">
        <v>807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801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801</v>
      </c>
      <c r="E8314" t="str">
        <f>+VLOOKUP(Precio_mayoristas_consumidores[[#This Row],[Producto]],Codigos_class_frutas[],2,0)</f>
        <v>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801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801</v>
      </c>
      <c r="E8316" t="str">
        <f>+VLOOKUP(Precio_mayoristas_consumidores[[#This Row],[Producto]],Codigos_class_frutas[],2,0)</f>
        <v>Otros</v>
      </c>
      <c r="F8316" t="s">
        <v>718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801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801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801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801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801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801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801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801</v>
      </c>
      <c r="E8324" t="str">
        <f>+VLOOKUP(Precio_mayoristas_consumidores[[#This Row],[Producto]],Codigos_class_frutas[],2,0)</f>
        <v>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801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801</v>
      </c>
      <c r="E8326" t="e">
        <f>+VLOOKUP(Precio_mayoristas_consumidores[[#This Row],[Producto]],Codigos_class_frutas[],2,0)</f>
        <v>#N/A</v>
      </c>
      <c r="F8326" t="s">
        <v>799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801</v>
      </c>
      <c r="E8327" t="e">
        <f>+VLOOKUP(Precio_mayoristas_consumidores[[#This Row],[Producto]],Codigos_class_frutas[],2,0)</f>
        <v>#N/A</v>
      </c>
      <c r="F8327" t="s">
        <v>804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801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801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801</v>
      </c>
      <c r="E8330" t="e">
        <f>+VLOOKUP(Precio_mayoristas_consumidores[[#This Row],[Producto]],Codigos_class_frutas[],2,0)</f>
        <v>#N/A</v>
      </c>
      <c r="F8330" t="s">
        <v>807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801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801</v>
      </c>
      <c r="E8332" t="str">
        <f>+VLOOKUP(Precio_mayoristas_consumidores[[#This Row],[Producto]],Codigos_class_frutas[],2,0)</f>
        <v>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801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801</v>
      </c>
      <c r="E8334" t="str">
        <f>+VLOOKUP(Precio_mayoristas_consumidores[[#This Row],[Producto]],Codigos_class_frutas[],2,0)</f>
        <v>Otros</v>
      </c>
      <c r="F8334" t="s">
        <v>718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801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801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801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801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801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801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801</v>
      </c>
      <c r="E8341" t="str">
        <f>+VLOOKUP(Precio_mayoristas_consumidores[[#This Row],[Producto]],Codigos_class_frutas[],2,0)</f>
        <v>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801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801</v>
      </c>
      <c r="E8343" t="e">
        <f>+VLOOKUP(Precio_mayoristas_consumidores[[#This Row],[Producto]],Codigos_class_frutas[],2,0)</f>
        <v>#N/A</v>
      </c>
      <c r="F8343" t="s">
        <v>799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801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801</v>
      </c>
      <c r="E8345" t="str">
        <f>+VLOOKUP(Precio_mayoristas_consumidores[[#This Row],[Producto]],Codigos_class_frutas[],2,0)</f>
        <v>Frutos de pepita</v>
      </c>
      <c r="F8345" t="s">
        <v>672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801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801</v>
      </c>
      <c r="E8347" t="e">
        <f>+VLOOKUP(Precio_mayoristas_consumidores[[#This Row],[Producto]],Codigos_class_frutas[],2,0)</f>
        <v>#N/A</v>
      </c>
      <c r="F8347" t="s">
        <v>807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801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801</v>
      </c>
      <c r="E8349" t="str">
        <f>+VLOOKUP(Precio_mayoristas_consumidores[[#This Row],[Producto]],Codigos_class_frutas[],2,0)</f>
        <v>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801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801</v>
      </c>
      <c r="E8351" t="str">
        <f>+VLOOKUP(Precio_mayoristas_consumidores[[#This Row],[Producto]],Codigos_class_frutas[],2,0)</f>
        <v>Otros</v>
      </c>
      <c r="F8351" t="s">
        <v>718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801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801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801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801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801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801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801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801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801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801</v>
      </c>
      <c r="E8361" t="str">
        <f>+VLOOKUP(Precio_mayoristas_consumidores[[#This Row],[Producto]],Codigos_class_frutas[],2,0)</f>
        <v>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801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801</v>
      </c>
      <c r="E8363" t="e">
        <f>+VLOOKUP(Precio_mayoristas_consumidores[[#This Row],[Producto]],Codigos_class_frutas[],2,0)</f>
        <v>#N/A</v>
      </c>
      <c r="F8363" t="s">
        <v>799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801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801</v>
      </c>
      <c r="E8365" t="str">
        <f>+VLOOKUP(Precio_mayoristas_consumidores[[#This Row],[Producto]],Codigos_class_frutas[],2,0)</f>
        <v>Frutos de hueso (carozo)</v>
      </c>
      <c r="F8365" t="s">
        <v>666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801</v>
      </c>
      <c r="E8366" t="str">
        <f>+VLOOKUP(Precio_mayoristas_consumidores[[#This Row],[Producto]],Codigos_class_frutas[],2,0)</f>
        <v>Frutos de pepita</v>
      </c>
      <c r="F8366" t="s">
        <v>672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801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801</v>
      </c>
      <c r="E8368" t="e">
        <f>+VLOOKUP(Precio_mayoristas_consumidores[[#This Row],[Producto]],Codigos_class_frutas[],2,0)</f>
        <v>#N/A</v>
      </c>
      <c r="F8368" t="s">
        <v>807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801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801</v>
      </c>
      <c r="E8370" t="str">
        <f>+VLOOKUP(Precio_mayoristas_consumidores[[#This Row],[Producto]],Codigos_class_frutas[],2,0)</f>
        <v>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801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801</v>
      </c>
      <c r="E8372" t="str">
        <f>+VLOOKUP(Precio_mayoristas_consumidores[[#This Row],[Producto]],Codigos_class_frutas[],2,0)</f>
        <v>Otros</v>
      </c>
      <c r="F8372" t="s">
        <v>718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801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801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801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801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801</v>
      </c>
      <c r="E8377" t="str">
        <f>+VLOOKUP(Precio_mayoristas_consumidores[[#This Row],[Producto]],Codigos_class_frutas[],2,0)</f>
        <v>Frutos de hueso (carozo)</v>
      </c>
      <c r="F8377" t="s">
        <v>703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801</v>
      </c>
      <c r="E8378" t="str">
        <f>+VLOOKUP(Precio_mayoristas_consumidores[[#This Row],[Producto]],Codigos_class_frutas[],2,0)</f>
        <v>Frutos de hueso (carozo)</v>
      </c>
      <c r="F8378" t="s">
        <v>670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801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801</v>
      </c>
      <c r="E8380" t="e">
        <f>+VLOOKUP(Precio_mayoristas_consumidores[[#This Row],[Producto]],Codigos_class_frutas[],2,0)</f>
        <v>#N/A</v>
      </c>
      <c r="F8380" t="s">
        <v>800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801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801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801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801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801</v>
      </c>
      <c r="E8385" t="str">
        <f>+VLOOKUP(Precio_mayoristas_consumidores[[#This Row],[Producto]],Codigos_class_frutas[],2,0)</f>
        <v>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801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801</v>
      </c>
      <c r="E8387" t="e">
        <f>+VLOOKUP(Precio_mayoristas_consumidores[[#This Row],[Producto]],Codigos_class_frutas[],2,0)</f>
        <v>#N/A</v>
      </c>
      <c r="F8387" t="s">
        <v>804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801</v>
      </c>
      <c r="E8388" t="e">
        <f>+VLOOKUP(Precio_mayoristas_consumidores[[#This Row],[Producto]],Codigos_class_frutas[],2,0)</f>
        <v>#N/A</v>
      </c>
      <c r="F8388" t="s">
        <v>803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801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801</v>
      </c>
      <c r="E8390" t="str">
        <f>+VLOOKUP(Precio_mayoristas_consumidores[[#This Row],[Producto]],Codigos_class_frutas[],2,0)</f>
        <v>Frutos de hueso (carozo)</v>
      </c>
      <c r="F8390" t="s">
        <v>666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801</v>
      </c>
      <c r="E8391" t="str">
        <f>+VLOOKUP(Precio_mayoristas_consumidores[[#This Row],[Producto]],Codigos_class_frutas[],2,0)</f>
        <v>Frutos de pepita</v>
      </c>
      <c r="F8391" t="s">
        <v>672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801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801</v>
      </c>
      <c r="E8393" t="e">
        <f>+VLOOKUP(Precio_mayoristas_consumidores[[#This Row],[Producto]],Codigos_class_frutas[],2,0)</f>
        <v>#N/A</v>
      </c>
      <c r="F8393" t="s">
        <v>807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801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801</v>
      </c>
      <c r="E8395" t="str">
        <f>+VLOOKUP(Precio_mayoristas_consumidores[[#This Row],[Producto]],Codigos_class_frutas[],2,0)</f>
        <v>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801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801</v>
      </c>
      <c r="E8397" t="str">
        <f>+VLOOKUP(Precio_mayoristas_consumidores[[#This Row],[Producto]],Codigos_class_frutas[],2,0)</f>
        <v>Otros</v>
      </c>
      <c r="F8397" t="s">
        <v>718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801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801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801</v>
      </c>
      <c r="E8400" t="e">
        <f>+VLOOKUP(Precio_mayoristas_consumidores[[#This Row],[Producto]],Codigos_class_frutas[],2,0)</f>
        <v>#N/A</v>
      </c>
      <c r="F8400" t="s">
        <v>802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801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801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801</v>
      </c>
      <c r="E8403" t="str">
        <f>+VLOOKUP(Precio_mayoristas_consumidores[[#This Row],[Producto]],Codigos_class_frutas[],2,0)</f>
        <v>Frutos de hueso (carozo)</v>
      </c>
      <c r="F8403" t="s">
        <v>703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801</v>
      </c>
      <c r="E8404" t="str">
        <f>+VLOOKUP(Precio_mayoristas_consumidores[[#This Row],[Producto]],Codigos_class_frutas[],2,0)</f>
        <v>Frutos de hueso (carozo)</v>
      </c>
      <c r="F8404" t="s">
        <v>670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801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801</v>
      </c>
      <c r="E8406" t="e">
        <f>+VLOOKUP(Precio_mayoristas_consumidores[[#This Row],[Producto]],Codigos_class_frutas[],2,0)</f>
        <v>#N/A</v>
      </c>
      <c r="F8406" t="s">
        <v>800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801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801</v>
      </c>
      <c r="E8408" t="e">
        <f>+VLOOKUP(Precio_mayoristas_consumidores[[#This Row],[Producto]],Codigos_class_frutas[],2,0)</f>
        <v>#N/A</v>
      </c>
      <c r="F8408" t="s">
        <v>808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801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801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801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801</v>
      </c>
      <c r="E8412" t="str">
        <f>+VLOOKUP(Precio_mayoristas_consumidores[[#This Row],[Producto]],Codigos_class_frutas[],2,0)</f>
        <v>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801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801</v>
      </c>
      <c r="E8414" t="e">
        <f>+VLOOKUP(Precio_mayoristas_consumidores[[#This Row],[Producto]],Codigos_class_frutas[],2,0)</f>
        <v>#N/A</v>
      </c>
      <c r="F8414" t="s">
        <v>799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801</v>
      </c>
      <c r="E8415" t="e">
        <f>+VLOOKUP(Precio_mayoristas_consumidores[[#This Row],[Producto]],Codigos_class_frutas[],2,0)</f>
        <v>#N/A</v>
      </c>
      <c r="F8415" t="s">
        <v>803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801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801</v>
      </c>
      <c r="E8417" t="str">
        <f>+VLOOKUP(Precio_mayoristas_consumidores[[#This Row],[Producto]],Codigos_class_frutas[],2,0)</f>
        <v>Frutos de hueso (carozo)</v>
      </c>
      <c r="F8417" t="s">
        <v>666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801</v>
      </c>
      <c r="E8418" t="str">
        <f>+VLOOKUP(Precio_mayoristas_consumidores[[#This Row],[Producto]],Codigos_class_frutas[],2,0)</f>
        <v>Frutos de pepita</v>
      </c>
      <c r="F8418" t="s">
        <v>672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801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801</v>
      </c>
      <c r="E8420" t="e">
        <f>+VLOOKUP(Precio_mayoristas_consumidores[[#This Row],[Producto]],Codigos_class_frutas[],2,0)</f>
        <v>#N/A</v>
      </c>
      <c r="F8420" t="s">
        <v>807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801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801</v>
      </c>
      <c r="E8422" t="str">
        <f>+VLOOKUP(Precio_mayoristas_consumidores[[#This Row],[Producto]],Codigos_class_frutas[],2,0)</f>
        <v>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801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801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801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801</v>
      </c>
      <c r="E8426" t="e">
        <f>+VLOOKUP(Precio_mayoristas_consumidores[[#This Row],[Producto]],Codigos_class_frutas[],2,0)</f>
        <v>#N/A</v>
      </c>
      <c r="F8426" t="s">
        <v>802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801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801</v>
      </c>
      <c r="E8428" t="str">
        <f>+VLOOKUP(Precio_mayoristas_consumidores[[#This Row],[Producto]],Codigos_class_frutas[],2,0)</f>
        <v>Frutos de hueso (carozo)</v>
      </c>
      <c r="F8428" t="s">
        <v>703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801</v>
      </c>
      <c r="E8429" t="str">
        <f>+VLOOKUP(Precio_mayoristas_consumidores[[#This Row],[Producto]],Codigos_class_frutas[],2,0)</f>
        <v>Frutos de hueso (carozo)</v>
      </c>
      <c r="F8429" t="s">
        <v>670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801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801</v>
      </c>
      <c r="E8431" t="e">
        <f>+VLOOKUP(Precio_mayoristas_consumidores[[#This Row],[Producto]],Codigos_class_frutas[],2,0)</f>
        <v>#N/A</v>
      </c>
      <c r="F8431" t="s">
        <v>800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801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801</v>
      </c>
      <c r="E8433" t="e">
        <f>+VLOOKUP(Precio_mayoristas_consumidores[[#This Row],[Producto]],Codigos_class_frutas[],2,0)</f>
        <v>#N/A</v>
      </c>
      <c r="F8433" t="s">
        <v>806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801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801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801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801</v>
      </c>
      <c r="E8437" t="str">
        <f>+VLOOKUP(Precio_mayoristas_consumidores[[#This Row],[Producto]],Codigos_class_frutas[],2,0)</f>
        <v>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801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801</v>
      </c>
      <c r="E8439" t="e">
        <f>+VLOOKUP(Precio_mayoristas_consumidores[[#This Row],[Producto]],Codigos_class_frutas[],2,0)</f>
        <v>#N/A</v>
      </c>
      <c r="F8439" t="s">
        <v>799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801</v>
      </c>
      <c r="E8440" t="e">
        <f>+VLOOKUP(Precio_mayoristas_consumidores[[#This Row],[Producto]],Codigos_class_frutas[],2,0)</f>
        <v>#N/A</v>
      </c>
      <c r="F8440" t="s">
        <v>803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801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801</v>
      </c>
      <c r="E8442" t="str">
        <f>+VLOOKUP(Precio_mayoristas_consumidores[[#This Row],[Producto]],Codigos_class_frutas[],2,0)</f>
        <v>Frutos de hueso (carozo)</v>
      </c>
      <c r="F8442" t="s">
        <v>666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801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801</v>
      </c>
      <c r="E8444" t="e">
        <f>+VLOOKUP(Precio_mayoristas_consumidores[[#This Row],[Producto]],Codigos_class_frutas[],2,0)</f>
        <v>#N/A</v>
      </c>
      <c r="F8444" t="s">
        <v>807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801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801</v>
      </c>
      <c r="E8446" t="str">
        <f>+VLOOKUP(Precio_mayoristas_consumidores[[#This Row],[Producto]],Codigos_class_frutas[],2,0)</f>
        <v>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801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801</v>
      </c>
      <c r="E8448" t="str">
        <f>+VLOOKUP(Precio_mayoristas_consumidores[[#This Row],[Producto]],Codigos_class_frutas[],2,0)</f>
        <v>Otros</v>
      </c>
      <c r="F8448" t="s">
        <v>718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801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801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801</v>
      </c>
      <c r="E8451" t="e">
        <f>+VLOOKUP(Precio_mayoristas_consumidores[[#This Row],[Producto]],Codigos_class_frutas[],2,0)</f>
        <v>#N/A</v>
      </c>
      <c r="F8451" t="s">
        <v>802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801</v>
      </c>
      <c r="E8452" t="str">
        <f>+VLOOKUP(Precio_mayoristas_consumidores[[#This Row],[Producto]],Codigos_class_frutas[],2,0)</f>
        <v>Frutos de hueso (carozo)</v>
      </c>
      <c r="F8452" t="s">
        <v>703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801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801</v>
      </c>
      <c r="E8454" t="e">
        <f>+VLOOKUP(Precio_mayoristas_consumidores[[#This Row],[Producto]],Codigos_class_frutas[],2,0)</f>
        <v>#N/A</v>
      </c>
      <c r="F8454" t="s">
        <v>800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801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801</v>
      </c>
      <c r="E8456" t="e">
        <f>+VLOOKUP(Precio_mayoristas_consumidores[[#This Row],[Producto]],Codigos_class_frutas[],2,0)</f>
        <v>#N/A</v>
      </c>
      <c r="F8456" t="s">
        <v>806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801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801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801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801</v>
      </c>
      <c r="E8460" t="str">
        <f>+VLOOKUP(Precio_mayoristas_consumidores[[#This Row],[Producto]],Codigos_class_frutas[],2,0)</f>
        <v>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801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801</v>
      </c>
      <c r="E8462" t="e">
        <f>+VLOOKUP(Precio_mayoristas_consumidores[[#This Row],[Producto]],Codigos_class_frutas[],2,0)</f>
        <v>#N/A</v>
      </c>
      <c r="F8462" t="s">
        <v>799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801</v>
      </c>
      <c r="E8463" t="e">
        <f>+VLOOKUP(Precio_mayoristas_consumidores[[#This Row],[Producto]],Codigos_class_frutas[],2,0)</f>
        <v>#N/A</v>
      </c>
      <c r="F8463" t="s">
        <v>804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801</v>
      </c>
      <c r="E8464" t="e">
        <f>+VLOOKUP(Precio_mayoristas_consumidores[[#This Row],[Producto]],Codigos_class_frutas[],2,0)</f>
        <v>#N/A</v>
      </c>
      <c r="F8464" t="s">
        <v>803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801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801</v>
      </c>
      <c r="E8466" t="str">
        <f>+VLOOKUP(Precio_mayoristas_consumidores[[#This Row],[Producto]],Codigos_class_frutas[],2,0)</f>
        <v>Frutos de hueso (carozo)</v>
      </c>
      <c r="F8466" t="s">
        <v>666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801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801</v>
      </c>
      <c r="E8468" t="e">
        <f>+VLOOKUP(Precio_mayoristas_consumidores[[#This Row],[Producto]],Codigos_class_frutas[],2,0)</f>
        <v>#N/A</v>
      </c>
      <c r="F8468" t="s">
        <v>807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801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801</v>
      </c>
      <c r="E8470" t="e">
        <f>+VLOOKUP(Precio_mayoristas_consumidores[[#This Row],[Producto]],Codigos_class_frutas[],2,0)</f>
        <v>#N/A</v>
      </c>
      <c r="F8470" t="s">
        <v>810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801</v>
      </c>
      <c r="E8471" t="str">
        <f>+VLOOKUP(Precio_mayoristas_consumidores[[#This Row],[Producto]],Codigos_class_frutas[],2,0)</f>
        <v>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801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801</v>
      </c>
      <c r="E8473" t="str">
        <f>+VLOOKUP(Precio_mayoristas_consumidores[[#This Row],[Producto]],Codigos_class_frutas[],2,0)</f>
        <v>Otros</v>
      </c>
      <c r="F8473" t="s">
        <v>718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801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801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801</v>
      </c>
      <c r="E8476" t="str">
        <f>+VLOOKUP(Precio_mayoristas_consumidores[[#This Row],[Producto]],Codigos_class_frutas[],2,0)</f>
        <v>Frutos de hueso (carozo)</v>
      </c>
      <c r="F8476" t="s">
        <v>703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801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801</v>
      </c>
      <c r="E8478" t="e">
        <f>+VLOOKUP(Precio_mayoristas_consumidores[[#This Row],[Producto]],Codigos_class_frutas[],2,0)</f>
        <v>#N/A</v>
      </c>
      <c r="F8478" t="s">
        <v>800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801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801</v>
      </c>
      <c r="E8480" t="e">
        <f>+VLOOKUP(Precio_mayoristas_consumidores[[#This Row],[Producto]],Codigos_class_frutas[],2,0)</f>
        <v>#N/A</v>
      </c>
      <c r="F8480" t="s">
        <v>806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801</v>
      </c>
      <c r="E8481" t="e">
        <f>+VLOOKUP(Precio_mayoristas_consumidores[[#This Row],[Producto]],Codigos_class_frutas[],2,0)</f>
        <v>#N/A</v>
      </c>
      <c r="F8481" t="s">
        <v>811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801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801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801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801</v>
      </c>
      <c r="E8485" t="str">
        <f>+VLOOKUP(Precio_mayoristas_consumidores[[#This Row],[Producto]],Codigos_class_frutas[],2,0)</f>
        <v>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801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801</v>
      </c>
      <c r="E8487" t="e">
        <f>+VLOOKUP(Precio_mayoristas_consumidores[[#This Row],[Producto]],Codigos_class_frutas[],2,0)</f>
        <v>#N/A</v>
      </c>
      <c r="F8487" t="s">
        <v>799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801</v>
      </c>
      <c r="E8488" t="e">
        <f>+VLOOKUP(Precio_mayoristas_consumidores[[#This Row],[Producto]],Codigos_class_frutas[],2,0)</f>
        <v>#N/A</v>
      </c>
      <c r="F8488" t="s">
        <v>804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801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801</v>
      </c>
      <c r="E8490" t="str">
        <f>+VLOOKUP(Precio_mayoristas_consumidores[[#This Row],[Producto]],Codigos_class_frutas[],2,0)</f>
        <v>Frutos de hueso (carozo)</v>
      </c>
      <c r="F8490" t="s">
        <v>666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801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801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801</v>
      </c>
      <c r="E8493" t="e">
        <f>+VLOOKUP(Precio_mayoristas_consumidores[[#This Row],[Producto]],Codigos_class_frutas[],2,0)</f>
        <v>#N/A</v>
      </c>
      <c r="F8493" t="s">
        <v>810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801</v>
      </c>
      <c r="E8494" t="str">
        <f>+VLOOKUP(Precio_mayoristas_consumidores[[#This Row],[Producto]],Codigos_class_frutas[],2,0)</f>
        <v>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801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801</v>
      </c>
      <c r="E8496" t="str">
        <f>+VLOOKUP(Precio_mayoristas_consumidores[[#This Row],[Producto]],Codigos_class_frutas[],2,0)</f>
        <v>Otros</v>
      </c>
      <c r="F8496" t="s">
        <v>718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801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801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801</v>
      </c>
      <c r="E8499" t="e">
        <f>+VLOOKUP(Precio_mayoristas_consumidores[[#This Row],[Producto]],Codigos_class_frutas[],2,0)</f>
        <v>#N/A</v>
      </c>
      <c r="F8499" t="s">
        <v>805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801</v>
      </c>
      <c r="E8500" t="str">
        <f>+VLOOKUP(Precio_mayoristas_consumidores[[#This Row],[Producto]],Codigos_class_frutas[],2,0)</f>
        <v>Frutos de hueso (carozo)</v>
      </c>
      <c r="F8500" t="s">
        <v>703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801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801</v>
      </c>
      <c r="E8502" t="e">
        <f>+VLOOKUP(Precio_mayoristas_consumidores[[#This Row],[Producto]],Codigos_class_frutas[],2,0)</f>
        <v>#N/A</v>
      </c>
      <c r="F8502" t="s">
        <v>800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801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801</v>
      </c>
      <c r="E8504" t="e">
        <f>+VLOOKUP(Precio_mayoristas_consumidores[[#This Row],[Producto]],Codigos_class_frutas[],2,0)</f>
        <v>#N/A</v>
      </c>
      <c r="F8504" t="s">
        <v>806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801</v>
      </c>
      <c r="E8505" t="e">
        <f>+VLOOKUP(Precio_mayoristas_consumidores[[#This Row],[Producto]],Codigos_class_frutas[],2,0)</f>
        <v>#N/A</v>
      </c>
      <c r="F8505" t="s">
        <v>808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801</v>
      </c>
      <c r="E8506" t="e">
        <f>+VLOOKUP(Precio_mayoristas_consumidores[[#This Row],[Producto]],Codigos_class_frutas[],2,0)</f>
        <v>#N/A</v>
      </c>
      <c r="F8506" t="s">
        <v>811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801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801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801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801</v>
      </c>
      <c r="E8510" t="str">
        <f>+VLOOKUP(Precio_mayoristas_consumidores[[#This Row],[Producto]],Codigos_class_frutas[],2,0)</f>
        <v>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801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801</v>
      </c>
      <c r="E8512" t="e">
        <f>+VLOOKUP(Precio_mayoristas_consumidores[[#This Row],[Producto]],Codigos_class_frutas[],2,0)</f>
        <v>#N/A</v>
      </c>
      <c r="F8512" t="s">
        <v>799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801</v>
      </c>
      <c r="E8513" t="e">
        <f>+VLOOKUP(Precio_mayoristas_consumidores[[#This Row],[Producto]],Codigos_class_frutas[],2,0)</f>
        <v>#N/A</v>
      </c>
      <c r="F8513" t="s">
        <v>804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801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801</v>
      </c>
      <c r="E8515" t="str">
        <f>+VLOOKUP(Precio_mayoristas_consumidores[[#This Row],[Producto]],Codigos_class_frutas[],2,0)</f>
        <v>Frutos de hueso (carozo)</v>
      </c>
      <c r="F8515" t="s">
        <v>666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801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801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801</v>
      </c>
      <c r="E8518" t="str">
        <f>+VLOOKUP(Precio_mayoristas_consumidores[[#This Row],[Producto]],Codigos_class_frutas[],2,0)</f>
        <v>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801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801</v>
      </c>
      <c r="E8520" t="str">
        <f>+VLOOKUP(Precio_mayoristas_consumidores[[#This Row],[Producto]],Codigos_class_frutas[],2,0)</f>
        <v>Otros</v>
      </c>
      <c r="F8520" t="s">
        <v>718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801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801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801</v>
      </c>
      <c r="E8523" t="e">
        <f>+VLOOKUP(Precio_mayoristas_consumidores[[#This Row],[Producto]],Codigos_class_frutas[],2,0)</f>
        <v>#N/A</v>
      </c>
      <c r="F8523" t="s">
        <v>802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801</v>
      </c>
      <c r="E8524" t="e">
        <f>+VLOOKUP(Precio_mayoristas_consumidores[[#This Row],[Producto]],Codigos_class_frutas[],2,0)</f>
        <v>#N/A</v>
      </c>
      <c r="F8524" t="s">
        <v>805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801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801</v>
      </c>
      <c r="E8526" t="str">
        <f>+VLOOKUP(Precio_mayoristas_consumidores[[#This Row],[Producto]],Codigos_class_frutas[],2,0)</f>
        <v>Frutos de hueso (carozo)</v>
      </c>
      <c r="F8526" t="s">
        <v>703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801</v>
      </c>
      <c r="E8527" t="e">
        <f>+VLOOKUP(Precio_mayoristas_consumidores[[#This Row],[Producto]],Codigos_class_frutas[],2,0)</f>
        <v>#N/A</v>
      </c>
      <c r="F8527" t="s">
        <v>800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801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801</v>
      </c>
      <c r="E8529" t="e">
        <f>+VLOOKUP(Precio_mayoristas_consumidores[[#This Row],[Producto]],Codigos_class_frutas[],2,0)</f>
        <v>#N/A</v>
      </c>
      <c r="F8529" t="s">
        <v>806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801</v>
      </c>
      <c r="E8530" t="e">
        <f>+VLOOKUP(Precio_mayoristas_consumidores[[#This Row],[Producto]],Codigos_class_frutas[],2,0)</f>
        <v>#N/A</v>
      </c>
      <c r="F8530" t="s">
        <v>808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801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801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801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801</v>
      </c>
      <c r="E8534" t="str">
        <f>+VLOOKUP(Precio_mayoristas_consumidores[[#This Row],[Producto]],Codigos_class_frutas[],2,0)</f>
        <v>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801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801</v>
      </c>
      <c r="E8536" t="e">
        <f>+VLOOKUP(Precio_mayoristas_consumidores[[#This Row],[Producto]],Codigos_class_frutas[],2,0)</f>
        <v>#N/A</v>
      </c>
      <c r="F8536" t="s">
        <v>799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801</v>
      </c>
      <c r="E8537" t="e">
        <f>+VLOOKUP(Precio_mayoristas_consumidores[[#This Row],[Producto]],Codigos_class_frutas[],2,0)</f>
        <v>#N/A</v>
      </c>
      <c r="F8537" t="s">
        <v>804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801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801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801</v>
      </c>
      <c r="E8540" t="e">
        <f>+VLOOKUP(Precio_mayoristas_consumidores[[#This Row],[Producto]],Codigos_class_frutas[],2,0)</f>
        <v>#N/A</v>
      </c>
      <c r="F8540" t="s">
        <v>807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801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801</v>
      </c>
      <c r="E8542" t="e">
        <f>+VLOOKUP(Precio_mayoristas_consumidores[[#This Row],[Producto]],Codigos_class_frutas[],2,0)</f>
        <v>#N/A</v>
      </c>
      <c r="F8542" t="s">
        <v>810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801</v>
      </c>
      <c r="E8543" t="str">
        <f>+VLOOKUP(Precio_mayoristas_consumidores[[#This Row],[Producto]],Codigos_class_frutas[],2,0)</f>
        <v>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801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801</v>
      </c>
      <c r="E8545" t="str">
        <f>+VLOOKUP(Precio_mayoristas_consumidores[[#This Row],[Producto]],Codigos_class_frutas[],2,0)</f>
        <v>Otros</v>
      </c>
      <c r="F8545" t="s">
        <v>718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801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801</v>
      </c>
      <c r="E8547" t="e">
        <f>+VLOOKUP(Precio_mayoristas_consumidores[[#This Row],[Producto]],Codigos_class_frutas[],2,0)</f>
        <v>#N/A</v>
      </c>
      <c r="F8547" t="s">
        <v>805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801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801</v>
      </c>
      <c r="E8549" t="str">
        <f>+VLOOKUP(Precio_mayoristas_consumidores[[#This Row],[Producto]],Codigos_class_frutas[],2,0)</f>
        <v>Frutos de hueso (carozo)</v>
      </c>
      <c r="F8549" t="s">
        <v>703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801</v>
      </c>
      <c r="E8550" t="e">
        <f>+VLOOKUP(Precio_mayoristas_consumidores[[#This Row],[Producto]],Codigos_class_frutas[],2,0)</f>
        <v>#N/A</v>
      </c>
      <c r="F8550" t="s">
        <v>800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801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801</v>
      </c>
      <c r="E8552" t="e">
        <f>+VLOOKUP(Precio_mayoristas_consumidores[[#This Row],[Producto]],Codigos_class_frutas[],2,0)</f>
        <v>#N/A</v>
      </c>
      <c r="F8552" t="s">
        <v>806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801</v>
      </c>
      <c r="E8553" t="e">
        <f>+VLOOKUP(Precio_mayoristas_consumidores[[#This Row],[Producto]],Codigos_class_frutas[],2,0)</f>
        <v>#N/A</v>
      </c>
      <c r="F8553" t="s">
        <v>808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801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801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801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801</v>
      </c>
      <c r="E8557" t="str">
        <f>+VLOOKUP(Precio_mayoristas_consumidores[[#This Row],[Producto]],Codigos_class_frutas[],2,0)</f>
        <v>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801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801</v>
      </c>
      <c r="E8559" t="e">
        <f>+VLOOKUP(Precio_mayoristas_consumidores[[#This Row],[Producto]],Codigos_class_frutas[],2,0)</f>
        <v>#N/A</v>
      </c>
      <c r="F8559" t="s">
        <v>799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801</v>
      </c>
      <c r="E8560" t="e">
        <f>+VLOOKUP(Precio_mayoristas_consumidores[[#This Row],[Producto]],Codigos_class_frutas[],2,0)</f>
        <v>#N/A</v>
      </c>
      <c r="F8560" t="s">
        <v>804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801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801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801</v>
      </c>
      <c r="E8563" t="e">
        <f>+VLOOKUP(Precio_mayoristas_consumidores[[#This Row],[Producto]],Codigos_class_frutas[],2,0)</f>
        <v>#N/A</v>
      </c>
      <c r="F8563" t="s">
        <v>807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801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801</v>
      </c>
      <c r="E8565" t="str">
        <f>+VLOOKUP(Precio_mayoristas_consumidores[[#This Row],[Producto]],Codigos_class_frutas[],2,0)</f>
        <v>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801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801</v>
      </c>
      <c r="E8567" t="str">
        <f>+VLOOKUP(Precio_mayoristas_consumidores[[#This Row],[Producto]],Codigos_class_frutas[],2,0)</f>
        <v>Otros</v>
      </c>
      <c r="F8567" t="s">
        <v>718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801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801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801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801</v>
      </c>
      <c r="E8571" t="e">
        <f>+VLOOKUP(Precio_mayoristas_consumidores[[#This Row],[Producto]],Codigos_class_frutas[],2,0)</f>
        <v>#N/A</v>
      </c>
      <c r="F8571" t="s">
        <v>806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801</v>
      </c>
      <c r="E8572" t="e">
        <f>+VLOOKUP(Precio_mayoristas_consumidores[[#This Row],[Producto]],Codigos_class_frutas[],2,0)</f>
        <v>#N/A</v>
      </c>
      <c r="F8572" t="s">
        <v>808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801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801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801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801</v>
      </c>
      <c r="E8576" t="str">
        <f>+VLOOKUP(Precio_mayoristas_consumidores[[#This Row],[Producto]],Codigos_class_frutas[],2,0)</f>
        <v>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801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801</v>
      </c>
      <c r="E8578" t="e">
        <f>+VLOOKUP(Precio_mayoristas_consumidores[[#This Row],[Producto]],Codigos_class_frutas[],2,0)</f>
        <v>#N/A</v>
      </c>
      <c r="F8578" t="s">
        <v>799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801</v>
      </c>
      <c r="E8579" t="e">
        <f>+VLOOKUP(Precio_mayoristas_consumidores[[#This Row],[Producto]],Codigos_class_frutas[],2,0)</f>
        <v>#N/A</v>
      </c>
      <c r="F8579" t="s">
        <v>804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801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801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801</v>
      </c>
      <c r="E8582" t="e">
        <f>+VLOOKUP(Precio_mayoristas_consumidores[[#This Row],[Producto]],Codigos_class_frutas[],2,0)</f>
        <v>#N/A</v>
      </c>
      <c r="F8582" t="s">
        <v>807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801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801</v>
      </c>
      <c r="E8584" t="e">
        <f>+VLOOKUP(Precio_mayoristas_consumidores[[#This Row],[Producto]],Codigos_class_frutas[],2,0)</f>
        <v>#N/A</v>
      </c>
      <c r="F8584" t="s">
        <v>810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801</v>
      </c>
      <c r="E8585" t="str">
        <f>+VLOOKUP(Precio_mayoristas_consumidores[[#This Row],[Producto]],Codigos_class_frutas[],2,0)</f>
        <v>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801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801</v>
      </c>
      <c r="E8587" t="str">
        <f>+VLOOKUP(Precio_mayoristas_consumidores[[#This Row],[Producto]],Codigos_class_frutas[],2,0)</f>
        <v>Otros</v>
      </c>
      <c r="F8587" t="s">
        <v>718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801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801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801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801</v>
      </c>
      <c r="E8591" t="e">
        <f>+VLOOKUP(Precio_mayoristas_consumidores[[#This Row],[Producto]],Codigos_class_frutas[],2,0)</f>
        <v>#N/A</v>
      </c>
      <c r="F8591" t="s">
        <v>808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801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801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801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801</v>
      </c>
      <c r="E8595" t="str">
        <f>+VLOOKUP(Precio_mayoristas_consumidores[[#This Row],[Producto]],Codigos_class_frutas[],2,0)</f>
        <v>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801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801</v>
      </c>
      <c r="E8597" t="e">
        <f>+VLOOKUP(Precio_mayoristas_consumidores[[#This Row],[Producto]],Codigos_class_frutas[],2,0)</f>
        <v>#N/A</v>
      </c>
      <c r="F8597" t="s">
        <v>799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801</v>
      </c>
      <c r="E8598" t="e">
        <f>+VLOOKUP(Precio_mayoristas_consumidores[[#This Row],[Producto]],Codigos_class_frutas[],2,0)</f>
        <v>#N/A</v>
      </c>
      <c r="F8598" t="s">
        <v>804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801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801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801</v>
      </c>
      <c r="E8601" t="e">
        <f>+VLOOKUP(Precio_mayoristas_consumidores[[#This Row],[Producto]],Codigos_class_frutas[],2,0)</f>
        <v>#N/A</v>
      </c>
      <c r="F8601" t="s">
        <v>807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801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801</v>
      </c>
      <c r="E8603" t="e">
        <f>+VLOOKUP(Precio_mayoristas_consumidores[[#This Row],[Producto]],Codigos_class_frutas[],2,0)</f>
        <v>#N/A</v>
      </c>
      <c r="F8603" t="s">
        <v>810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801</v>
      </c>
      <c r="E8604" t="str">
        <f>+VLOOKUP(Precio_mayoristas_consumidores[[#This Row],[Producto]],Codigos_class_frutas[],2,0)</f>
        <v>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801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801</v>
      </c>
      <c r="E8606" t="str">
        <f>+VLOOKUP(Precio_mayoristas_consumidores[[#This Row],[Producto]],Codigos_class_frutas[],2,0)</f>
        <v>Otros</v>
      </c>
      <c r="F8606" t="s">
        <v>718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801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801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801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801</v>
      </c>
      <c r="E8610" t="e">
        <f>+VLOOKUP(Precio_mayoristas_consumidores[[#This Row],[Producto]],Codigos_class_frutas[],2,0)</f>
        <v>#N/A</v>
      </c>
      <c r="F8610" t="s">
        <v>808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801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801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801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801</v>
      </c>
      <c r="E8614" t="str">
        <f>+VLOOKUP(Precio_mayoristas_consumidores[[#This Row],[Producto]],Codigos_class_frutas[],2,0)</f>
        <v>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801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801</v>
      </c>
      <c r="E8616" t="e">
        <f>+VLOOKUP(Precio_mayoristas_consumidores[[#This Row],[Producto]],Codigos_class_frutas[],2,0)</f>
        <v>#N/A</v>
      </c>
      <c r="F8616" t="s">
        <v>799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801</v>
      </c>
      <c r="E8617" t="e">
        <f>+VLOOKUP(Precio_mayoristas_consumidores[[#This Row],[Producto]],Codigos_class_frutas[],2,0)</f>
        <v>#N/A</v>
      </c>
      <c r="F8617" t="s">
        <v>804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801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801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801</v>
      </c>
      <c r="E8620" t="e">
        <f>+VLOOKUP(Precio_mayoristas_consumidores[[#This Row],[Producto]],Codigos_class_frutas[],2,0)</f>
        <v>#N/A</v>
      </c>
      <c r="F8620" t="s">
        <v>807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801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801</v>
      </c>
      <c r="E8622" t="str">
        <f>+VLOOKUP(Precio_mayoristas_consumidores[[#This Row],[Producto]],Codigos_class_frutas[],2,0)</f>
        <v>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801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801</v>
      </c>
      <c r="E8624" t="str">
        <f>+VLOOKUP(Precio_mayoristas_consumidores[[#This Row],[Producto]],Codigos_class_frutas[],2,0)</f>
        <v>Otros</v>
      </c>
      <c r="F8624" t="s">
        <v>718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801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801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801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801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801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801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801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801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801</v>
      </c>
      <c r="E8633" t="str">
        <f>+VLOOKUP(Precio_mayoristas_consumidores[[#This Row],[Producto]],Codigos_class_frutas[],2,0)</f>
        <v>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801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801</v>
      </c>
      <c r="E8635" t="e">
        <f>+VLOOKUP(Precio_mayoristas_consumidores[[#This Row],[Producto]],Codigos_class_frutas[],2,0)</f>
        <v>#N/A</v>
      </c>
      <c r="F8635" t="s">
        <v>799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801</v>
      </c>
      <c r="E8636" t="e">
        <f>+VLOOKUP(Precio_mayoristas_consumidores[[#This Row],[Producto]],Codigos_class_frutas[],2,0)</f>
        <v>#N/A</v>
      </c>
      <c r="F8636" t="s">
        <v>804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801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801</v>
      </c>
      <c r="E8638" t="str">
        <f>+VLOOKUP(Precio_mayoristas_consumidores[[#This Row],[Producto]],Codigos_class_frutas[],2,0)</f>
        <v>Frutos de hueso (carozo)</v>
      </c>
      <c r="F8638" t="s">
        <v>666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801</v>
      </c>
      <c r="E8639" t="str">
        <f>+VLOOKUP(Precio_mayoristas_consumidores[[#This Row],[Producto]],Codigos_class_frutas[],2,0)</f>
        <v>Frutos de pepita</v>
      </c>
      <c r="F8639" t="s">
        <v>672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801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801</v>
      </c>
      <c r="E8641" t="e">
        <f>+VLOOKUP(Precio_mayoristas_consumidores[[#This Row],[Producto]],Codigos_class_frutas[],2,0)</f>
        <v>#N/A</v>
      </c>
      <c r="F8641" t="s">
        <v>807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801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801</v>
      </c>
      <c r="E8643" t="str">
        <f>+VLOOKUP(Precio_mayoristas_consumidores[[#This Row],[Producto]],Codigos_class_frutas[],2,0)</f>
        <v>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801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801</v>
      </c>
      <c r="E8645" t="str">
        <f>+VLOOKUP(Precio_mayoristas_consumidores[[#This Row],[Producto]],Codigos_class_frutas[],2,0)</f>
        <v>Otros</v>
      </c>
      <c r="F8645" t="s">
        <v>718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801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801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801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801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801</v>
      </c>
      <c r="E8650" t="str">
        <f>+VLOOKUP(Precio_mayoristas_consumidores[[#This Row],[Producto]],Codigos_class_frutas[],2,0)</f>
        <v>Frutos de hueso (carozo)</v>
      </c>
      <c r="F8650" t="s">
        <v>703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801</v>
      </c>
      <c r="E8651" t="str">
        <f>+VLOOKUP(Precio_mayoristas_consumidores[[#This Row],[Producto]],Codigos_class_frutas[],2,0)</f>
        <v>Frutos de hueso (carozo)</v>
      </c>
      <c r="F8651" t="s">
        <v>670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801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801</v>
      </c>
      <c r="E8653" t="e">
        <f>+VLOOKUP(Precio_mayoristas_consumidores[[#This Row],[Producto]],Codigos_class_frutas[],2,0)</f>
        <v>#N/A</v>
      </c>
      <c r="F8653" t="s">
        <v>800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801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801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801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801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801</v>
      </c>
      <c r="E8658" t="str">
        <f>+VLOOKUP(Precio_mayoristas_consumidores[[#This Row],[Producto]],Codigos_class_frutas[],2,0)</f>
        <v>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801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801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801</v>
      </c>
      <c r="E8661" t="str">
        <f>+VLOOKUP(Precio_mayoristas_consumidores[[#This Row],[Producto]],Codigos_class_frutas[],2,0)</f>
        <v>Frutos de hueso (carozo)</v>
      </c>
      <c r="F8661" t="s">
        <v>666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801</v>
      </c>
      <c r="E8662" t="str">
        <f>+VLOOKUP(Precio_mayoristas_consumidores[[#This Row],[Producto]],Codigos_class_frutas[],2,0)</f>
        <v>Frutos de pepita</v>
      </c>
      <c r="F8662" t="s">
        <v>672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801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801</v>
      </c>
      <c r="E8664" t="e">
        <f>+VLOOKUP(Precio_mayoristas_consumidores[[#This Row],[Producto]],Codigos_class_frutas[],2,0)</f>
        <v>#N/A</v>
      </c>
      <c r="F8664" t="s">
        <v>807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801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801</v>
      </c>
      <c r="E8666" t="str">
        <f>+VLOOKUP(Precio_mayoristas_consumidores[[#This Row],[Producto]],Codigos_class_frutas[],2,0)</f>
        <v>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801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801</v>
      </c>
      <c r="E8668" t="str">
        <f>+VLOOKUP(Precio_mayoristas_consumidores[[#This Row],[Producto]],Codigos_class_frutas[],2,0)</f>
        <v>Otros</v>
      </c>
      <c r="F8668" t="s">
        <v>718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801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801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801</v>
      </c>
      <c r="E8671" t="e">
        <f>+VLOOKUP(Precio_mayoristas_consumidores[[#This Row],[Producto]],Codigos_class_frutas[],2,0)</f>
        <v>#N/A</v>
      </c>
      <c r="F8671" t="s">
        <v>802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801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801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801</v>
      </c>
      <c r="E8674" t="str">
        <f>+VLOOKUP(Precio_mayoristas_consumidores[[#This Row],[Producto]],Codigos_class_frutas[],2,0)</f>
        <v>Frutos de hueso (carozo)</v>
      </c>
      <c r="F8674" t="s">
        <v>703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801</v>
      </c>
      <c r="E8675" t="str">
        <f>+VLOOKUP(Precio_mayoristas_consumidores[[#This Row],[Producto]],Codigos_class_frutas[],2,0)</f>
        <v>Frutos de hueso (carozo)</v>
      </c>
      <c r="F8675" t="s">
        <v>670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801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801</v>
      </c>
      <c r="E8677" t="e">
        <f>+VLOOKUP(Precio_mayoristas_consumidores[[#This Row],[Producto]],Codigos_class_frutas[],2,0)</f>
        <v>#N/A</v>
      </c>
      <c r="F8677" t="s">
        <v>800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801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801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801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801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801</v>
      </c>
      <c r="E8682" t="str">
        <f>+VLOOKUP(Precio_mayoristas_consumidores[[#This Row],[Producto]],Codigos_class_frutas[],2,0)</f>
        <v>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801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801</v>
      </c>
      <c r="E8684" t="e">
        <f>+VLOOKUP(Precio_mayoristas_consumidores[[#This Row],[Producto]],Codigos_class_frutas[],2,0)</f>
        <v>#N/A</v>
      </c>
      <c r="F8684" t="s">
        <v>803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801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801</v>
      </c>
      <c r="E8686" t="str">
        <f>+VLOOKUP(Precio_mayoristas_consumidores[[#This Row],[Producto]],Codigos_class_frutas[],2,0)</f>
        <v>Frutos de hueso (carozo)</v>
      </c>
      <c r="F8686" t="s">
        <v>666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801</v>
      </c>
      <c r="E8687" t="str">
        <f>+VLOOKUP(Precio_mayoristas_consumidores[[#This Row],[Producto]],Codigos_class_frutas[],2,0)</f>
        <v>Frutos de pepita</v>
      </c>
      <c r="F8687" t="s">
        <v>672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801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801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801</v>
      </c>
      <c r="E8690" t="str">
        <f>+VLOOKUP(Precio_mayoristas_consumidores[[#This Row],[Producto]],Codigos_class_frutas[],2,0)</f>
        <v>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801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801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801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801</v>
      </c>
      <c r="E8694" t="e">
        <f>+VLOOKUP(Precio_mayoristas_consumidores[[#This Row],[Producto]],Codigos_class_frutas[],2,0)</f>
        <v>#N/A</v>
      </c>
      <c r="F8694" t="s">
        <v>802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801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801</v>
      </c>
      <c r="E8696" t="str">
        <f>+VLOOKUP(Precio_mayoristas_consumidores[[#This Row],[Producto]],Codigos_class_frutas[],2,0)</f>
        <v>Frutos de hueso (carozo)</v>
      </c>
      <c r="F8696" t="s">
        <v>703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801</v>
      </c>
      <c r="E8697" t="str">
        <f>+VLOOKUP(Precio_mayoristas_consumidores[[#This Row],[Producto]],Codigos_class_frutas[],2,0)</f>
        <v>Frutos de hueso (carozo)</v>
      </c>
      <c r="F8697" t="s">
        <v>670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801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801</v>
      </c>
      <c r="E8699" t="e">
        <f>+VLOOKUP(Precio_mayoristas_consumidores[[#This Row],[Producto]],Codigos_class_frutas[],2,0)</f>
        <v>#N/A</v>
      </c>
      <c r="F8699" t="s">
        <v>800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801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801</v>
      </c>
      <c r="E8701" t="e">
        <f>+VLOOKUP(Precio_mayoristas_consumidores[[#This Row],[Producto]],Codigos_class_frutas[],2,0)</f>
        <v>#N/A</v>
      </c>
      <c r="F8701" t="s">
        <v>806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801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801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801</v>
      </c>
      <c r="E8704" t="str">
        <f>+VLOOKUP(Precio_mayoristas_consumidores[[#This Row],[Producto]],Codigos_class_frutas[],2,0)</f>
        <v>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801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801</v>
      </c>
      <c r="E8706" t="e">
        <f>+VLOOKUP(Precio_mayoristas_consumidores[[#This Row],[Producto]],Codigos_class_frutas[],2,0)</f>
        <v>#N/A</v>
      </c>
      <c r="F8706" t="s">
        <v>799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801</v>
      </c>
      <c r="E8707" t="e">
        <f>+VLOOKUP(Precio_mayoristas_consumidores[[#This Row],[Producto]],Codigos_class_frutas[],2,0)</f>
        <v>#N/A</v>
      </c>
      <c r="F8707" t="s">
        <v>803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801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801</v>
      </c>
      <c r="E8709" t="str">
        <f>+VLOOKUP(Precio_mayoristas_consumidores[[#This Row],[Producto]],Codigos_class_frutas[],2,0)</f>
        <v>Frutos de hueso (carozo)</v>
      </c>
      <c r="F8709" t="s">
        <v>666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801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801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801</v>
      </c>
      <c r="E8712" t="e">
        <f>+VLOOKUP(Precio_mayoristas_consumidores[[#This Row],[Producto]],Codigos_class_frutas[],2,0)</f>
        <v>#N/A</v>
      </c>
      <c r="F8712" t="s">
        <v>810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801</v>
      </c>
      <c r="E8713" t="str">
        <f>+VLOOKUP(Precio_mayoristas_consumidores[[#This Row],[Producto]],Codigos_class_frutas[],2,0)</f>
        <v>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801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801</v>
      </c>
      <c r="E8715" t="str">
        <f>+VLOOKUP(Precio_mayoristas_consumidores[[#This Row],[Producto]],Codigos_class_frutas[],2,0)</f>
        <v>Otros</v>
      </c>
      <c r="F8715" t="s">
        <v>718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801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801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801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801</v>
      </c>
      <c r="E8719" t="str">
        <f>+VLOOKUP(Precio_mayoristas_consumidores[[#This Row],[Producto]],Codigos_class_frutas[],2,0)</f>
        <v>Frutos de hueso (carozo)</v>
      </c>
      <c r="F8719" t="s">
        <v>703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801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801</v>
      </c>
      <c r="E8721" t="e">
        <f>+VLOOKUP(Precio_mayoristas_consumidores[[#This Row],[Producto]],Codigos_class_frutas[],2,0)</f>
        <v>#N/A</v>
      </c>
      <c r="F8721" t="s">
        <v>800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801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801</v>
      </c>
      <c r="E8723" t="e">
        <f>+VLOOKUP(Precio_mayoristas_consumidores[[#This Row],[Producto]],Codigos_class_frutas[],2,0)</f>
        <v>#N/A</v>
      </c>
      <c r="F8723" t="s">
        <v>806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801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801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801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801</v>
      </c>
      <c r="E8727" t="str">
        <f>+VLOOKUP(Precio_mayoristas_consumidores[[#This Row],[Producto]],Codigos_class_frutas[],2,0)</f>
        <v>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801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801</v>
      </c>
      <c r="E8729" t="e">
        <f>+VLOOKUP(Precio_mayoristas_consumidores[[#This Row],[Producto]],Codigos_class_frutas[],2,0)</f>
        <v>#N/A</v>
      </c>
      <c r="F8729" t="s">
        <v>799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801</v>
      </c>
      <c r="E8730" t="e">
        <f>+VLOOKUP(Precio_mayoristas_consumidores[[#This Row],[Producto]],Codigos_class_frutas[],2,0)</f>
        <v>#N/A</v>
      </c>
      <c r="F8730" t="s">
        <v>804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801</v>
      </c>
      <c r="E8731" t="e">
        <f>+VLOOKUP(Precio_mayoristas_consumidores[[#This Row],[Producto]],Codigos_class_frutas[],2,0)</f>
        <v>#N/A</v>
      </c>
      <c r="F8731" t="s">
        <v>803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801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801</v>
      </c>
      <c r="E8733" t="str">
        <f>+VLOOKUP(Precio_mayoristas_consumidores[[#This Row],[Producto]],Codigos_class_frutas[],2,0)</f>
        <v>Frutos de hueso (carozo)</v>
      </c>
      <c r="F8733" t="s">
        <v>666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801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801</v>
      </c>
      <c r="E8735" t="e">
        <f>+VLOOKUP(Precio_mayoristas_consumidores[[#This Row],[Producto]],Codigos_class_frutas[],2,0)</f>
        <v>#N/A</v>
      </c>
      <c r="F8735" t="s">
        <v>807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801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801</v>
      </c>
      <c r="E8737" t="e">
        <f>+VLOOKUP(Precio_mayoristas_consumidores[[#This Row],[Producto]],Codigos_class_frutas[],2,0)</f>
        <v>#N/A</v>
      </c>
      <c r="F8737" t="s">
        <v>810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801</v>
      </c>
      <c r="E8738" t="str">
        <f>+VLOOKUP(Precio_mayoristas_consumidores[[#This Row],[Producto]],Codigos_class_frutas[],2,0)</f>
        <v>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801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801</v>
      </c>
      <c r="E8740" t="str">
        <f>+VLOOKUP(Precio_mayoristas_consumidores[[#This Row],[Producto]],Codigos_class_frutas[],2,0)</f>
        <v>Otros</v>
      </c>
      <c r="F8740" t="s">
        <v>718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801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801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801</v>
      </c>
      <c r="E8743" t="str">
        <f>+VLOOKUP(Precio_mayoristas_consumidores[[#This Row],[Producto]],Codigos_class_frutas[],2,0)</f>
        <v>Frutos de hueso (carozo)</v>
      </c>
      <c r="F8743" t="s">
        <v>703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801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801</v>
      </c>
      <c r="E8745" t="e">
        <f>+VLOOKUP(Precio_mayoristas_consumidores[[#This Row],[Producto]],Codigos_class_frutas[],2,0)</f>
        <v>#N/A</v>
      </c>
      <c r="F8745" t="s">
        <v>800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801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801</v>
      </c>
      <c r="E8747" t="e">
        <f>+VLOOKUP(Precio_mayoristas_consumidores[[#This Row],[Producto]],Codigos_class_frutas[],2,0)</f>
        <v>#N/A</v>
      </c>
      <c r="F8747" t="s">
        <v>806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801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801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801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801</v>
      </c>
      <c r="E8751" t="str">
        <f>+VLOOKUP(Precio_mayoristas_consumidores[[#This Row],[Producto]],Codigos_class_frutas[],2,0)</f>
        <v>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801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801</v>
      </c>
      <c r="E8753" t="e">
        <f>+VLOOKUP(Precio_mayoristas_consumidores[[#This Row],[Producto]],Codigos_class_frutas[],2,0)</f>
        <v>#N/A</v>
      </c>
      <c r="F8753" t="s">
        <v>799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801</v>
      </c>
      <c r="E8754" t="e">
        <f>+VLOOKUP(Precio_mayoristas_consumidores[[#This Row],[Producto]],Codigos_class_frutas[],2,0)</f>
        <v>#N/A</v>
      </c>
      <c r="F8754" t="s">
        <v>804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801</v>
      </c>
      <c r="E8755" t="e">
        <f>+VLOOKUP(Precio_mayoristas_consumidores[[#This Row],[Producto]],Codigos_class_frutas[],2,0)</f>
        <v>#N/A</v>
      </c>
      <c r="F8755" t="s">
        <v>803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801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801</v>
      </c>
      <c r="E8757" t="str">
        <f>+VLOOKUP(Precio_mayoristas_consumidores[[#This Row],[Producto]],Codigos_class_frutas[],2,0)</f>
        <v>Frutos de hueso (carozo)</v>
      </c>
      <c r="F8757" t="s">
        <v>666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801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801</v>
      </c>
      <c r="E8759" t="e">
        <f>+VLOOKUP(Precio_mayoristas_consumidores[[#This Row],[Producto]],Codigos_class_frutas[],2,0)</f>
        <v>#N/A</v>
      </c>
      <c r="F8759" t="s">
        <v>807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801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801</v>
      </c>
      <c r="E8761" t="e">
        <f>+VLOOKUP(Precio_mayoristas_consumidores[[#This Row],[Producto]],Codigos_class_frutas[],2,0)</f>
        <v>#N/A</v>
      </c>
      <c r="F8761" t="s">
        <v>810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801</v>
      </c>
      <c r="E8762" t="str">
        <f>+VLOOKUP(Precio_mayoristas_consumidores[[#This Row],[Producto]],Codigos_class_frutas[],2,0)</f>
        <v>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801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801</v>
      </c>
      <c r="E8764" t="str">
        <f>+VLOOKUP(Precio_mayoristas_consumidores[[#This Row],[Producto]],Codigos_class_frutas[],2,0)</f>
        <v>Otros</v>
      </c>
      <c r="F8764" t="s">
        <v>718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801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801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801</v>
      </c>
      <c r="E8767" t="e">
        <f>+VLOOKUP(Precio_mayoristas_consumidores[[#This Row],[Producto]],Codigos_class_frutas[],2,0)</f>
        <v>#N/A</v>
      </c>
      <c r="F8767" t="s">
        <v>805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801</v>
      </c>
      <c r="E8768" t="str">
        <f>+VLOOKUP(Precio_mayoristas_consumidores[[#This Row],[Producto]],Codigos_class_frutas[],2,0)</f>
        <v>Frutos de hueso (carozo)</v>
      </c>
      <c r="F8768" t="s">
        <v>703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801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801</v>
      </c>
      <c r="E8770" t="e">
        <f>+VLOOKUP(Precio_mayoristas_consumidores[[#This Row],[Producto]],Codigos_class_frutas[],2,0)</f>
        <v>#N/A</v>
      </c>
      <c r="F8770" t="s">
        <v>800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801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801</v>
      </c>
      <c r="E8772" t="e">
        <f>+VLOOKUP(Precio_mayoristas_consumidores[[#This Row],[Producto]],Codigos_class_frutas[],2,0)</f>
        <v>#N/A</v>
      </c>
      <c r="F8772" t="s">
        <v>806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801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801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801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801</v>
      </c>
      <c r="E8776" t="str">
        <f>+VLOOKUP(Precio_mayoristas_consumidores[[#This Row],[Producto]],Codigos_class_frutas[],2,0)</f>
        <v>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801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801</v>
      </c>
      <c r="E8778" t="e">
        <f>+VLOOKUP(Precio_mayoristas_consumidores[[#This Row],[Producto]],Codigos_class_frutas[],2,0)</f>
        <v>#N/A</v>
      </c>
      <c r="F8778" t="s">
        <v>799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801</v>
      </c>
      <c r="E8779" t="e">
        <f>+VLOOKUP(Precio_mayoristas_consumidores[[#This Row],[Producto]],Codigos_class_frutas[],2,0)</f>
        <v>#N/A</v>
      </c>
      <c r="F8779" t="s">
        <v>804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801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801</v>
      </c>
      <c r="E8781" t="str">
        <f>+VLOOKUP(Precio_mayoristas_consumidores[[#This Row],[Producto]],Codigos_class_frutas[],2,0)</f>
        <v>Frutos de hueso (carozo)</v>
      </c>
      <c r="F8781" t="s">
        <v>666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801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801</v>
      </c>
      <c r="E8783" t="e">
        <f>+VLOOKUP(Precio_mayoristas_consumidores[[#This Row],[Producto]],Codigos_class_frutas[],2,0)</f>
        <v>#N/A</v>
      </c>
      <c r="F8783" t="s">
        <v>807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801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801</v>
      </c>
      <c r="E8785" t="str">
        <f>+VLOOKUP(Precio_mayoristas_consumidores[[#This Row],[Producto]],Codigos_class_frutas[],2,0)</f>
        <v>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801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801</v>
      </c>
      <c r="E8787" t="str">
        <f>+VLOOKUP(Precio_mayoristas_consumidores[[#This Row],[Producto]],Codigos_class_frutas[],2,0)</f>
        <v>Otros</v>
      </c>
      <c r="F8787" t="s">
        <v>718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801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801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801</v>
      </c>
      <c r="E8790" t="e">
        <f>+VLOOKUP(Precio_mayoristas_consumidores[[#This Row],[Producto]],Codigos_class_frutas[],2,0)</f>
        <v>#N/A</v>
      </c>
      <c r="F8790" t="s">
        <v>805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801</v>
      </c>
      <c r="E8791" t="str">
        <f>+VLOOKUP(Precio_mayoristas_consumidores[[#This Row],[Producto]],Codigos_class_frutas[],2,0)</f>
        <v>Frutos de hueso (carozo)</v>
      </c>
      <c r="F8791" t="s">
        <v>703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801</v>
      </c>
      <c r="E8792" t="e">
        <f>+VLOOKUP(Precio_mayoristas_consumidores[[#This Row],[Producto]],Codigos_class_frutas[],2,0)</f>
        <v>#N/A</v>
      </c>
      <c r="F8792" t="s">
        <v>800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801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801</v>
      </c>
      <c r="E8794" t="e">
        <f>+VLOOKUP(Precio_mayoristas_consumidores[[#This Row],[Producto]],Codigos_class_frutas[],2,0)</f>
        <v>#N/A</v>
      </c>
      <c r="F8794" t="s">
        <v>806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801</v>
      </c>
      <c r="E8795" t="e">
        <f>+VLOOKUP(Precio_mayoristas_consumidores[[#This Row],[Producto]],Codigos_class_frutas[],2,0)</f>
        <v>#N/A</v>
      </c>
      <c r="F8795" t="s">
        <v>808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801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801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801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801</v>
      </c>
      <c r="E8799" t="str">
        <f>+VLOOKUP(Precio_mayoristas_consumidores[[#This Row],[Producto]],Codigos_class_frutas[],2,0)</f>
        <v>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801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801</v>
      </c>
      <c r="E8801" t="e">
        <f>+VLOOKUP(Precio_mayoristas_consumidores[[#This Row],[Producto]],Codigos_class_frutas[],2,0)</f>
        <v>#N/A</v>
      </c>
      <c r="F8801" t="s">
        <v>799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801</v>
      </c>
      <c r="E8802" t="e">
        <f>+VLOOKUP(Precio_mayoristas_consumidores[[#This Row],[Producto]],Codigos_class_frutas[],2,0)</f>
        <v>#N/A</v>
      </c>
      <c r="F8802" t="s">
        <v>804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801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801</v>
      </c>
      <c r="E8804" t="str">
        <f>+VLOOKUP(Precio_mayoristas_consumidores[[#This Row],[Producto]],Codigos_class_frutas[],2,0)</f>
        <v>Frutos de hueso (carozo)</v>
      </c>
      <c r="F8804" t="s">
        <v>666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801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801</v>
      </c>
      <c r="E8806" t="e">
        <f>+VLOOKUP(Precio_mayoristas_consumidores[[#This Row],[Producto]],Codigos_class_frutas[],2,0)</f>
        <v>#N/A</v>
      </c>
      <c r="F8806" t="s">
        <v>807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801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801</v>
      </c>
      <c r="E8808" t="str">
        <f>+VLOOKUP(Precio_mayoristas_consumidores[[#This Row],[Producto]],Codigos_class_frutas[],2,0)</f>
        <v>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801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801</v>
      </c>
      <c r="E8810" t="str">
        <f>+VLOOKUP(Precio_mayoristas_consumidores[[#This Row],[Producto]],Codigos_class_frutas[],2,0)</f>
        <v>Otros</v>
      </c>
      <c r="F8810" t="s">
        <v>718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801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801</v>
      </c>
      <c r="E8812" t="e">
        <f>+VLOOKUP(Precio_mayoristas_consumidores[[#This Row],[Producto]],Codigos_class_frutas[],2,0)</f>
        <v>#N/A</v>
      </c>
      <c r="F8812" t="s">
        <v>805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801</v>
      </c>
      <c r="E8813" t="str">
        <f>+VLOOKUP(Precio_mayoristas_consumidores[[#This Row],[Producto]],Codigos_class_frutas[],2,0)</f>
        <v>Frutos de hueso (carozo)</v>
      </c>
      <c r="F8813" t="s">
        <v>703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801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801</v>
      </c>
      <c r="E8815" t="e">
        <f>+VLOOKUP(Precio_mayoristas_consumidores[[#This Row],[Producto]],Codigos_class_frutas[],2,0)</f>
        <v>#N/A</v>
      </c>
      <c r="F8815" t="s">
        <v>806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801</v>
      </c>
      <c r="E8816" t="e">
        <f>+VLOOKUP(Precio_mayoristas_consumidores[[#This Row],[Producto]],Codigos_class_frutas[],2,0)</f>
        <v>#N/A</v>
      </c>
      <c r="F8816" t="s">
        <v>808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801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801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801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801</v>
      </c>
      <c r="E8820" t="str">
        <f>+VLOOKUP(Precio_mayoristas_consumidores[[#This Row],[Producto]],Codigos_class_frutas[],2,0)</f>
        <v>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801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801</v>
      </c>
      <c r="E8822" t="e">
        <f>+VLOOKUP(Precio_mayoristas_consumidores[[#This Row],[Producto]],Codigos_class_frutas[],2,0)</f>
        <v>#N/A</v>
      </c>
      <c r="F8822" t="s">
        <v>799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801</v>
      </c>
      <c r="E8823" t="e">
        <f>+VLOOKUP(Precio_mayoristas_consumidores[[#This Row],[Producto]],Codigos_class_frutas[],2,0)</f>
        <v>#N/A</v>
      </c>
      <c r="F8823" t="s">
        <v>804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801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801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801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801</v>
      </c>
      <c r="E8827" t="str">
        <f>+VLOOKUP(Precio_mayoristas_consumidores[[#This Row],[Producto]],Codigos_class_frutas[],2,0)</f>
        <v>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801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801</v>
      </c>
      <c r="E8829" t="str">
        <f>+VLOOKUP(Precio_mayoristas_consumidores[[#This Row],[Producto]],Codigos_class_frutas[],2,0)</f>
        <v>Otros</v>
      </c>
      <c r="F8829" t="s">
        <v>718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801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801</v>
      </c>
      <c r="E8831" t="e">
        <f>+VLOOKUP(Precio_mayoristas_consumidores[[#This Row],[Producto]],Codigos_class_frutas[],2,0)</f>
        <v>#N/A</v>
      </c>
      <c r="F8831" t="s">
        <v>805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801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801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801</v>
      </c>
      <c r="E8834" t="e">
        <f>+VLOOKUP(Precio_mayoristas_consumidores[[#This Row],[Producto]],Codigos_class_frutas[],2,0)</f>
        <v>#N/A</v>
      </c>
      <c r="F8834" t="s">
        <v>806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801</v>
      </c>
      <c r="E8835" t="e">
        <f>+VLOOKUP(Precio_mayoristas_consumidores[[#This Row],[Producto]],Codigos_class_frutas[],2,0)</f>
        <v>#N/A</v>
      </c>
      <c r="F8835" t="s">
        <v>808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801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801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801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801</v>
      </c>
      <c r="E8839" t="str">
        <f>+VLOOKUP(Precio_mayoristas_consumidores[[#This Row],[Producto]],Codigos_class_frutas[],2,0)</f>
        <v>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801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801</v>
      </c>
      <c r="E8841" t="e">
        <f>+VLOOKUP(Precio_mayoristas_consumidores[[#This Row],[Producto]],Codigos_class_frutas[],2,0)</f>
        <v>#N/A</v>
      </c>
      <c r="F8841" t="s">
        <v>799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801</v>
      </c>
      <c r="E8842" t="e">
        <f>+VLOOKUP(Precio_mayoristas_consumidores[[#This Row],[Producto]],Codigos_class_frutas[],2,0)</f>
        <v>#N/A</v>
      </c>
      <c r="F8842" t="s">
        <v>804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801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801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801</v>
      </c>
      <c r="E8845" t="e">
        <f>+VLOOKUP(Precio_mayoristas_consumidores[[#This Row],[Producto]],Codigos_class_frutas[],2,0)</f>
        <v>#N/A</v>
      </c>
      <c r="F8845" t="s">
        <v>807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801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801</v>
      </c>
      <c r="E8847" t="str">
        <f>+VLOOKUP(Precio_mayoristas_consumidores[[#This Row],[Producto]],Codigos_class_frutas[],2,0)</f>
        <v>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801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801</v>
      </c>
      <c r="E8849" t="str">
        <f>+VLOOKUP(Precio_mayoristas_consumidores[[#This Row],[Producto]],Codigos_class_frutas[],2,0)</f>
        <v>Otros</v>
      </c>
      <c r="F8849" t="s">
        <v>718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801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801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801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801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801</v>
      </c>
      <c r="E8854" t="e">
        <f>+VLOOKUP(Precio_mayoristas_consumidores[[#This Row],[Producto]],Codigos_class_frutas[],2,0)</f>
        <v>#N/A</v>
      </c>
      <c r="F8854" t="s">
        <v>808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801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801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801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801</v>
      </c>
      <c r="E8858" t="str">
        <f>+VLOOKUP(Precio_mayoristas_consumidores[[#This Row],[Producto]],Codigos_class_frutas[],2,0)</f>
        <v>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801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801</v>
      </c>
      <c r="E8860" t="e">
        <f>+VLOOKUP(Precio_mayoristas_consumidores[[#This Row],[Producto]],Codigos_class_frutas[],2,0)</f>
        <v>#N/A</v>
      </c>
      <c r="F8860" t="s">
        <v>799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801</v>
      </c>
      <c r="E8861" t="e">
        <f>+VLOOKUP(Precio_mayoristas_consumidores[[#This Row],[Producto]],Codigos_class_frutas[],2,0)</f>
        <v>#N/A</v>
      </c>
      <c r="F8861" t="s">
        <v>804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801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801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801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801</v>
      </c>
      <c r="E8865" t="str">
        <f>+VLOOKUP(Precio_mayoristas_consumidores[[#This Row],[Producto]],Codigos_class_frutas[],2,0)</f>
        <v>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801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801</v>
      </c>
      <c r="E8867" t="str">
        <f>+VLOOKUP(Precio_mayoristas_consumidores[[#This Row],[Producto]],Codigos_class_frutas[],2,0)</f>
        <v>Otros</v>
      </c>
      <c r="F8867" t="s">
        <v>718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801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801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801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801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801</v>
      </c>
      <c r="E8872" t="e">
        <f>+VLOOKUP(Precio_mayoristas_consumidores[[#This Row],[Producto]],Codigos_class_frutas[],2,0)</f>
        <v>#N/A</v>
      </c>
      <c r="F8872" t="s">
        <v>806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801</v>
      </c>
      <c r="E8873" t="e">
        <f>+VLOOKUP(Precio_mayoristas_consumidores[[#This Row],[Producto]],Codigos_class_frutas[],2,0)</f>
        <v>#N/A</v>
      </c>
      <c r="F8873" t="s">
        <v>808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801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801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801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801</v>
      </c>
      <c r="E8877" t="str">
        <f>+VLOOKUP(Precio_mayoristas_consumidores[[#This Row],[Producto]],Codigos_class_frutas[],2,0)</f>
        <v>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801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801</v>
      </c>
      <c r="E8879" t="e">
        <f>+VLOOKUP(Precio_mayoristas_consumidores[[#This Row],[Producto]],Codigos_class_frutas[],2,0)</f>
        <v>#N/A</v>
      </c>
      <c r="F8879" t="s">
        <v>799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801</v>
      </c>
      <c r="E8880" t="e">
        <f>+VLOOKUP(Precio_mayoristas_consumidores[[#This Row],[Producto]],Codigos_class_frutas[],2,0)</f>
        <v>#N/A</v>
      </c>
      <c r="F8880" t="s">
        <v>804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801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801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801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801</v>
      </c>
      <c r="E8884" t="str">
        <f>+VLOOKUP(Precio_mayoristas_consumidores[[#This Row],[Producto]],Codigos_class_frutas[],2,0)</f>
        <v>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801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801</v>
      </c>
      <c r="E8886" t="str">
        <f>+VLOOKUP(Precio_mayoristas_consumidores[[#This Row],[Producto]],Codigos_class_frutas[],2,0)</f>
        <v>Otros</v>
      </c>
      <c r="F8886" t="s">
        <v>718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801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801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801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801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801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801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801</v>
      </c>
      <c r="E8893" t="e">
        <f>+VLOOKUP(Precio_mayoristas_consumidores[[#This Row],[Producto]],Codigos_class_frutas[],2,0)</f>
        <v>#N/A</v>
      </c>
      <c r="F8893" t="s">
        <v>808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801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801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801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801</v>
      </c>
      <c r="E8897" t="str">
        <f>+VLOOKUP(Precio_mayoristas_consumidores[[#This Row],[Producto]],Codigos_class_frutas[],2,0)</f>
        <v>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801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801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801</v>
      </c>
      <c r="E8900" t="str">
        <f>+VLOOKUP(Precio_mayoristas_consumidores[[#This Row],[Producto]],Codigos_class_frutas[],2,0)</f>
        <v>Frutos de hueso (carozo)</v>
      </c>
      <c r="F8900" t="s">
        <v>666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801</v>
      </c>
      <c r="E8901" t="str">
        <f>+VLOOKUP(Precio_mayoristas_consumidores[[#This Row],[Producto]],Codigos_class_frutas[],2,0)</f>
        <v>Frutos de pepita</v>
      </c>
      <c r="F8901" t="s">
        <v>672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801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801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801</v>
      </c>
      <c r="E8904" t="str">
        <f>+VLOOKUP(Precio_mayoristas_consumidores[[#This Row],[Producto]],Codigos_class_frutas[],2,0)</f>
        <v>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801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801</v>
      </c>
      <c r="E8906" t="str">
        <f>+VLOOKUP(Precio_mayoristas_consumidores[[#This Row],[Producto]],Codigos_class_frutas[],2,0)</f>
        <v>Otros</v>
      </c>
      <c r="F8906" t="s">
        <v>718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801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801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801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801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801</v>
      </c>
      <c r="E8911" t="str">
        <f>+VLOOKUP(Precio_mayoristas_consumidores[[#This Row],[Producto]],Codigos_class_frutas[],2,0)</f>
        <v>Frutos de hueso (carozo)</v>
      </c>
      <c r="F8911" t="s">
        <v>703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801</v>
      </c>
      <c r="E8912" t="str">
        <f>+VLOOKUP(Precio_mayoristas_consumidores[[#This Row],[Producto]],Codigos_class_frutas[],2,0)</f>
        <v>Frutos de hueso (carozo)</v>
      </c>
      <c r="F8912" t="s">
        <v>670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801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801</v>
      </c>
      <c r="E8914" t="e">
        <f>+VLOOKUP(Precio_mayoristas_consumidores[[#This Row],[Producto]],Codigos_class_frutas[],2,0)</f>
        <v>#N/A</v>
      </c>
      <c r="F8914" t="s">
        <v>800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801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801</v>
      </c>
      <c r="E8916" t="e">
        <f>+VLOOKUP(Precio_mayoristas_consumidores[[#This Row],[Producto]],Codigos_class_frutas[],2,0)</f>
        <v>#N/A</v>
      </c>
      <c r="F8916" t="s">
        <v>808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801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801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801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801</v>
      </c>
      <c r="E8920" t="str">
        <f>+VLOOKUP(Precio_mayoristas_consumidores[[#This Row],[Producto]],Codigos_class_frutas[],2,0)</f>
        <v>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801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801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801</v>
      </c>
      <c r="E8923" t="str">
        <f>+VLOOKUP(Precio_mayoristas_consumidores[[#This Row],[Producto]],Codigos_class_frutas[],2,0)</f>
        <v>Frutos de hueso (carozo)</v>
      </c>
      <c r="F8923" t="s">
        <v>666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801</v>
      </c>
      <c r="E8924" t="str">
        <f>+VLOOKUP(Precio_mayoristas_consumidores[[#This Row],[Producto]],Codigos_class_frutas[],2,0)</f>
        <v>Frutos de pepita</v>
      </c>
      <c r="F8924" t="s">
        <v>672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801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801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801</v>
      </c>
      <c r="E8927" t="e">
        <f>+VLOOKUP(Precio_mayoristas_consumidores[[#This Row],[Producto]],Codigos_class_frutas[],2,0)</f>
        <v>#N/A</v>
      </c>
      <c r="F8927" t="s">
        <v>810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801</v>
      </c>
      <c r="E8928" t="str">
        <f>+VLOOKUP(Precio_mayoristas_consumidores[[#This Row],[Producto]],Codigos_class_frutas[],2,0)</f>
        <v>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801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801</v>
      </c>
      <c r="E8930" t="str">
        <f>+VLOOKUP(Precio_mayoristas_consumidores[[#This Row],[Producto]],Codigos_class_frutas[],2,0)</f>
        <v>Otros</v>
      </c>
      <c r="F8930" t="s">
        <v>718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801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801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801</v>
      </c>
      <c r="E8933" t="e">
        <f>+VLOOKUP(Precio_mayoristas_consumidores[[#This Row],[Producto]],Codigos_class_frutas[],2,0)</f>
        <v>#N/A</v>
      </c>
      <c r="F8933" t="s">
        <v>802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801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801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801</v>
      </c>
      <c r="E8936" t="str">
        <f>+VLOOKUP(Precio_mayoristas_consumidores[[#This Row],[Producto]],Codigos_class_frutas[],2,0)</f>
        <v>Frutos de hueso (carozo)</v>
      </c>
      <c r="F8936" t="s">
        <v>703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801</v>
      </c>
      <c r="E8937" t="str">
        <f>+VLOOKUP(Precio_mayoristas_consumidores[[#This Row],[Producto]],Codigos_class_frutas[],2,0)</f>
        <v>Frutos de hueso (carozo)</v>
      </c>
      <c r="F8937" t="s">
        <v>670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801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801</v>
      </c>
      <c r="E8939" t="e">
        <f>+VLOOKUP(Precio_mayoristas_consumidores[[#This Row],[Producto]],Codigos_class_frutas[],2,0)</f>
        <v>#N/A</v>
      </c>
      <c r="F8939" t="s">
        <v>800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801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801</v>
      </c>
      <c r="E8941" t="e">
        <f>+VLOOKUP(Precio_mayoristas_consumidores[[#This Row],[Producto]],Codigos_class_frutas[],2,0)</f>
        <v>#N/A</v>
      </c>
      <c r="F8941" t="s">
        <v>808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801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801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801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801</v>
      </c>
      <c r="E8945" t="str">
        <f>+VLOOKUP(Precio_mayoristas_consumidores[[#This Row],[Producto]],Codigos_class_frutas[],2,0)</f>
        <v>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801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801</v>
      </c>
      <c r="E8947" t="e">
        <f>+VLOOKUP(Precio_mayoristas_consumidores[[#This Row],[Producto]],Codigos_class_frutas[],2,0)</f>
        <v>#N/A</v>
      </c>
      <c r="F8947" t="s">
        <v>803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801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801</v>
      </c>
      <c r="E8949" t="str">
        <f>+VLOOKUP(Precio_mayoristas_consumidores[[#This Row],[Producto]],Codigos_class_frutas[],2,0)</f>
        <v>Frutos de hueso (carozo)</v>
      </c>
      <c r="F8949" t="s">
        <v>666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801</v>
      </c>
      <c r="E8950" t="str">
        <f>+VLOOKUP(Precio_mayoristas_consumidores[[#This Row],[Producto]],Codigos_class_frutas[],2,0)</f>
        <v>Frutos de pepita</v>
      </c>
      <c r="F8950" t="s">
        <v>672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801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801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801</v>
      </c>
      <c r="E8953" t="str">
        <f>+VLOOKUP(Precio_mayoristas_consumidores[[#This Row],[Producto]],Codigos_class_frutas[],2,0)</f>
        <v>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801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801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801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801</v>
      </c>
      <c r="E8957" t="e">
        <f>+VLOOKUP(Precio_mayoristas_consumidores[[#This Row],[Producto]],Codigos_class_frutas[],2,0)</f>
        <v>#N/A</v>
      </c>
      <c r="F8957" t="s">
        <v>802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801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801</v>
      </c>
      <c r="E8959" t="str">
        <f>+VLOOKUP(Precio_mayoristas_consumidores[[#This Row],[Producto]],Codigos_class_frutas[],2,0)</f>
        <v>Frutos de hueso (carozo)</v>
      </c>
      <c r="F8959" t="s">
        <v>703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801</v>
      </c>
      <c r="E8960" t="str">
        <f>+VLOOKUP(Precio_mayoristas_consumidores[[#This Row],[Producto]],Codigos_class_frutas[],2,0)</f>
        <v>Frutos de hueso (carozo)</v>
      </c>
      <c r="F8960" t="s">
        <v>670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801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801</v>
      </c>
      <c r="E8962" t="e">
        <f>+VLOOKUP(Precio_mayoristas_consumidores[[#This Row],[Producto]],Codigos_class_frutas[],2,0)</f>
        <v>#N/A</v>
      </c>
      <c r="F8962" t="s">
        <v>800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801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801</v>
      </c>
      <c r="E8964" t="e">
        <f>+VLOOKUP(Precio_mayoristas_consumidores[[#This Row],[Producto]],Codigos_class_frutas[],2,0)</f>
        <v>#N/A</v>
      </c>
      <c r="F8964" t="s">
        <v>806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801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801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801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801</v>
      </c>
      <c r="E8968" t="str">
        <f>+VLOOKUP(Precio_mayoristas_consumidores[[#This Row],[Producto]],Codigos_class_frutas[],2,0)</f>
        <v>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801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801</v>
      </c>
      <c r="E8970" t="e">
        <f>+VLOOKUP(Precio_mayoristas_consumidores[[#This Row],[Producto]],Codigos_class_frutas[],2,0)</f>
        <v>#N/A</v>
      </c>
      <c r="F8970" t="s">
        <v>799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801</v>
      </c>
      <c r="E8971" t="e">
        <f>+VLOOKUP(Precio_mayoristas_consumidores[[#This Row],[Producto]],Codigos_class_frutas[],2,0)</f>
        <v>#N/A</v>
      </c>
      <c r="F8971" t="s">
        <v>803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801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801</v>
      </c>
      <c r="E8973" t="str">
        <f>+VLOOKUP(Precio_mayoristas_consumidores[[#This Row],[Producto]],Codigos_class_frutas[],2,0)</f>
        <v>Frutos de hueso (carozo)</v>
      </c>
      <c r="F8973" t="s">
        <v>666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801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801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801</v>
      </c>
      <c r="E8976" t="str">
        <f>+VLOOKUP(Precio_mayoristas_consumidores[[#This Row],[Producto]],Codigos_class_frutas[],2,0)</f>
        <v>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801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801</v>
      </c>
      <c r="E8978" t="str">
        <f>+VLOOKUP(Precio_mayoristas_consumidores[[#This Row],[Producto]],Codigos_class_frutas[],2,0)</f>
        <v>Otros</v>
      </c>
      <c r="F8978" t="s">
        <v>718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801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801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801</v>
      </c>
      <c r="E8981" t="e">
        <f>+VLOOKUP(Precio_mayoristas_consumidores[[#This Row],[Producto]],Codigos_class_frutas[],2,0)</f>
        <v>#N/A</v>
      </c>
      <c r="F8981" t="s">
        <v>802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801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801</v>
      </c>
      <c r="E8983" t="str">
        <f>+VLOOKUP(Precio_mayoristas_consumidores[[#This Row],[Producto]],Codigos_class_frutas[],2,0)</f>
        <v>Frutos de hueso (carozo)</v>
      </c>
      <c r="F8983" t="s">
        <v>703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801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801</v>
      </c>
      <c r="E8985" t="e">
        <f>+VLOOKUP(Precio_mayoristas_consumidores[[#This Row],[Producto]],Codigos_class_frutas[],2,0)</f>
        <v>#N/A</v>
      </c>
      <c r="F8985" t="s">
        <v>800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801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801</v>
      </c>
      <c r="E8987" t="e">
        <f>+VLOOKUP(Precio_mayoristas_consumidores[[#This Row],[Producto]],Codigos_class_frutas[],2,0)</f>
        <v>#N/A</v>
      </c>
      <c r="F8987" t="s">
        <v>806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801</v>
      </c>
      <c r="E8988" t="e">
        <f>+VLOOKUP(Precio_mayoristas_consumidores[[#This Row],[Producto]],Codigos_class_frutas[],2,0)</f>
        <v>#N/A</v>
      </c>
      <c r="F8988" t="s">
        <v>811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801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801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801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801</v>
      </c>
      <c r="E8992" t="str">
        <f>+VLOOKUP(Precio_mayoristas_consumidores[[#This Row],[Producto]],Codigos_class_frutas[],2,0)</f>
        <v>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801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801</v>
      </c>
      <c r="E8994" t="e">
        <f>+VLOOKUP(Precio_mayoristas_consumidores[[#This Row],[Producto]],Codigos_class_frutas[],2,0)</f>
        <v>#N/A</v>
      </c>
      <c r="F8994" t="s">
        <v>799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801</v>
      </c>
      <c r="E8995" t="e">
        <f>+VLOOKUP(Precio_mayoristas_consumidores[[#This Row],[Producto]],Codigos_class_frutas[],2,0)</f>
        <v>#N/A</v>
      </c>
      <c r="F8995" t="s">
        <v>803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801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801</v>
      </c>
      <c r="E8997" t="str">
        <f>+VLOOKUP(Precio_mayoristas_consumidores[[#This Row],[Producto]],Codigos_class_frutas[],2,0)</f>
        <v>Frutos de hueso (carozo)</v>
      </c>
      <c r="F8997" t="s">
        <v>666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801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801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801</v>
      </c>
      <c r="E9000" t="str">
        <f>+VLOOKUP(Precio_mayoristas_consumidores[[#This Row],[Producto]],Codigos_class_frutas[],2,0)</f>
        <v>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801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801</v>
      </c>
      <c r="E9002" t="str">
        <f>+VLOOKUP(Precio_mayoristas_consumidores[[#This Row],[Producto]],Codigos_class_frutas[],2,0)</f>
        <v>Otros</v>
      </c>
      <c r="F9002" t="s">
        <v>718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801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801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801</v>
      </c>
      <c r="E9005" t="e">
        <f>+VLOOKUP(Precio_mayoristas_consumidores[[#This Row],[Producto]],Codigos_class_frutas[],2,0)</f>
        <v>#N/A</v>
      </c>
      <c r="F9005" t="s">
        <v>802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801</v>
      </c>
      <c r="E9006" t="str">
        <f>+VLOOKUP(Precio_mayoristas_consumidores[[#This Row],[Producto]],Codigos_class_frutas[],2,0)</f>
        <v>Frutos de hueso (carozo)</v>
      </c>
      <c r="F9006" t="s">
        <v>703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801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801</v>
      </c>
      <c r="E9008" t="e">
        <f>+VLOOKUP(Precio_mayoristas_consumidores[[#This Row],[Producto]],Codigos_class_frutas[],2,0)</f>
        <v>#N/A</v>
      </c>
      <c r="F9008" t="s">
        <v>800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801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801</v>
      </c>
      <c r="E9010" t="e">
        <f>+VLOOKUP(Precio_mayoristas_consumidores[[#This Row],[Producto]],Codigos_class_frutas[],2,0)</f>
        <v>#N/A</v>
      </c>
      <c r="F9010" t="s">
        <v>806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801</v>
      </c>
      <c r="E9011" t="e">
        <f>+VLOOKUP(Precio_mayoristas_consumidores[[#This Row],[Producto]],Codigos_class_frutas[],2,0)</f>
        <v>#N/A</v>
      </c>
      <c r="F9011" t="s">
        <v>811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801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801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801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801</v>
      </c>
      <c r="E9015" t="str">
        <f>+VLOOKUP(Precio_mayoristas_consumidores[[#This Row],[Producto]],Codigos_class_frutas[],2,0)</f>
        <v>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801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801</v>
      </c>
      <c r="E9017" t="e">
        <f>+VLOOKUP(Precio_mayoristas_consumidores[[#This Row],[Producto]],Codigos_class_frutas[],2,0)</f>
        <v>#N/A</v>
      </c>
      <c r="F9017" t="s">
        <v>799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801</v>
      </c>
      <c r="E9018" t="e">
        <f>+VLOOKUP(Precio_mayoristas_consumidores[[#This Row],[Producto]],Codigos_class_frutas[],2,0)</f>
        <v>#N/A</v>
      </c>
      <c r="F9018" t="s">
        <v>804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801</v>
      </c>
      <c r="E9019" t="e">
        <f>+VLOOKUP(Precio_mayoristas_consumidores[[#This Row],[Producto]],Codigos_class_frutas[],2,0)</f>
        <v>#N/A</v>
      </c>
      <c r="F9019" t="s">
        <v>803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801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801</v>
      </c>
      <c r="E9021" t="str">
        <f>+VLOOKUP(Precio_mayoristas_consumidores[[#This Row],[Producto]],Codigos_class_frutas[],2,0)</f>
        <v>Frutos de hueso (carozo)</v>
      </c>
      <c r="F9021" t="s">
        <v>666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801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801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801</v>
      </c>
      <c r="E9024" t="str">
        <f>+VLOOKUP(Precio_mayoristas_consumidores[[#This Row],[Producto]],Codigos_class_frutas[],2,0)</f>
        <v>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801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801</v>
      </c>
      <c r="E9026" t="e">
        <f>+VLOOKUP(Precio_mayoristas_consumidores[[#This Row],[Producto]],Codigos_class_frutas[],2,0)</f>
        <v>#N/A</v>
      </c>
      <c r="F9026" t="s">
        <v>809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801</v>
      </c>
      <c r="E9027" t="str">
        <f>+VLOOKUP(Precio_mayoristas_consumidores[[#This Row],[Producto]],Codigos_class_frutas[],2,0)</f>
        <v>Otros</v>
      </c>
      <c r="F9027" t="s">
        <v>718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801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801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801</v>
      </c>
      <c r="E9030" t="e">
        <f>+VLOOKUP(Precio_mayoristas_consumidores[[#This Row],[Producto]],Codigos_class_frutas[],2,0)</f>
        <v>#N/A</v>
      </c>
      <c r="F9030" t="s">
        <v>802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801</v>
      </c>
      <c r="E9031" t="e">
        <f>+VLOOKUP(Precio_mayoristas_consumidores[[#This Row],[Producto]],Codigos_class_frutas[],2,0)</f>
        <v>#N/A</v>
      </c>
      <c r="F9031" t="s">
        <v>805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801</v>
      </c>
      <c r="E9032" t="str">
        <f>+VLOOKUP(Precio_mayoristas_consumidores[[#This Row],[Producto]],Codigos_class_frutas[],2,0)</f>
        <v>Frutos de hueso (carozo)</v>
      </c>
      <c r="F9032" t="s">
        <v>703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801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801</v>
      </c>
      <c r="E9034" t="e">
        <f>+VLOOKUP(Precio_mayoristas_consumidores[[#This Row],[Producto]],Codigos_class_frutas[],2,0)</f>
        <v>#N/A</v>
      </c>
      <c r="F9034" t="s">
        <v>800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801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801</v>
      </c>
      <c r="E9036" t="e">
        <f>+VLOOKUP(Precio_mayoristas_consumidores[[#This Row],[Producto]],Codigos_class_frutas[],2,0)</f>
        <v>#N/A</v>
      </c>
      <c r="F9036" t="s">
        <v>806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801</v>
      </c>
      <c r="E9037" t="e">
        <f>+VLOOKUP(Precio_mayoristas_consumidores[[#This Row],[Producto]],Codigos_class_frutas[],2,0)</f>
        <v>#N/A</v>
      </c>
      <c r="F9037" t="s">
        <v>808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801</v>
      </c>
      <c r="E9038" t="e">
        <f>+VLOOKUP(Precio_mayoristas_consumidores[[#This Row],[Producto]],Codigos_class_frutas[],2,0)</f>
        <v>#N/A</v>
      </c>
      <c r="F9038" t="s">
        <v>811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801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801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801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801</v>
      </c>
      <c r="E9042" t="str">
        <f>+VLOOKUP(Precio_mayoristas_consumidores[[#This Row],[Producto]],Codigos_class_frutas[],2,0)</f>
        <v>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801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801</v>
      </c>
      <c r="E9044" t="e">
        <f>+VLOOKUP(Precio_mayoristas_consumidores[[#This Row],[Producto]],Codigos_class_frutas[],2,0)</f>
        <v>#N/A</v>
      </c>
      <c r="F9044" t="s">
        <v>799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801</v>
      </c>
      <c r="E9045" t="e">
        <f>+VLOOKUP(Precio_mayoristas_consumidores[[#This Row],[Producto]],Codigos_class_frutas[],2,0)</f>
        <v>#N/A</v>
      </c>
      <c r="F9045" t="s">
        <v>804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801</v>
      </c>
      <c r="E9046" t="e">
        <f>+VLOOKUP(Precio_mayoristas_consumidores[[#This Row],[Producto]],Codigos_class_frutas[],2,0)</f>
        <v>#N/A</v>
      </c>
      <c r="F9046" t="s">
        <v>803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801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801</v>
      </c>
      <c r="E9048" t="str">
        <f>+VLOOKUP(Precio_mayoristas_consumidores[[#This Row],[Producto]],Codigos_class_frutas[],2,0)</f>
        <v>Frutos de hueso (carozo)</v>
      </c>
      <c r="F9048" t="s">
        <v>666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801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801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801</v>
      </c>
      <c r="E9051" t="e">
        <f>+VLOOKUP(Precio_mayoristas_consumidores[[#This Row],[Producto]],Codigos_class_frutas[],2,0)</f>
        <v>#N/A</v>
      </c>
      <c r="F9051" t="s">
        <v>810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801</v>
      </c>
      <c r="E9052" t="str">
        <f>+VLOOKUP(Precio_mayoristas_consumidores[[#This Row],[Producto]],Codigos_class_frutas[],2,0)</f>
        <v>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801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801</v>
      </c>
      <c r="E9054" t="str">
        <f>+VLOOKUP(Precio_mayoristas_consumidores[[#This Row],[Producto]],Codigos_class_frutas[],2,0)</f>
        <v>Otros</v>
      </c>
      <c r="F9054" t="s">
        <v>718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801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801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801</v>
      </c>
      <c r="E9057" t="e">
        <f>+VLOOKUP(Precio_mayoristas_consumidores[[#This Row],[Producto]],Codigos_class_frutas[],2,0)</f>
        <v>#N/A</v>
      </c>
      <c r="F9057" t="s">
        <v>805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801</v>
      </c>
      <c r="E9058" t="str">
        <f>+VLOOKUP(Precio_mayoristas_consumidores[[#This Row],[Producto]],Codigos_class_frutas[],2,0)</f>
        <v>Frutos de hueso (carozo)</v>
      </c>
      <c r="F9058" t="s">
        <v>703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801</v>
      </c>
      <c r="E9059" t="e">
        <f>+VLOOKUP(Precio_mayoristas_consumidores[[#This Row],[Producto]],Codigos_class_frutas[],2,0)</f>
        <v>#N/A</v>
      </c>
      <c r="F9059" t="s">
        <v>800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801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801</v>
      </c>
      <c r="E9061" t="e">
        <f>+VLOOKUP(Precio_mayoristas_consumidores[[#This Row],[Producto]],Codigos_class_frutas[],2,0)</f>
        <v>#N/A</v>
      </c>
      <c r="F9061" t="s">
        <v>806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801</v>
      </c>
      <c r="E9062" t="e">
        <f>+VLOOKUP(Precio_mayoristas_consumidores[[#This Row],[Producto]],Codigos_class_frutas[],2,0)</f>
        <v>#N/A</v>
      </c>
      <c r="F9062" t="s">
        <v>808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801</v>
      </c>
      <c r="E9063" t="e">
        <f>+VLOOKUP(Precio_mayoristas_consumidores[[#This Row],[Producto]],Codigos_class_frutas[],2,0)</f>
        <v>#N/A</v>
      </c>
      <c r="F9063" t="s">
        <v>811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801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801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801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801</v>
      </c>
      <c r="E9067" t="str">
        <f>+VLOOKUP(Precio_mayoristas_consumidores[[#This Row],[Producto]],Codigos_class_frutas[],2,0)</f>
        <v>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801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801</v>
      </c>
      <c r="E9069" t="e">
        <f>+VLOOKUP(Precio_mayoristas_consumidores[[#This Row],[Producto]],Codigos_class_frutas[],2,0)</f>
        <v>#N/A</v>
      </c>
      <c r="F9069" t="s">
        <v>799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801</v>
      </c>
      <c r="E9070" t="e">
        <f>+VLOOKUP(Precio_mayoristas_consumidores[[#This Row],[Producto]],Codigos_class_frutas[],2,0)</f>
        <v>#N/A</v>
      </c>
      <c r="F9070" t="s">
        <v>804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801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801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801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801</v>
      </c>
      <c r="E9074" t="str">
        <f>+VLOOKUP(Precio_mayoristas_consumidores[[#This Row],[Producto]],Codigos_class_frutas[],2,0)</f>
        <v>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801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801</v>
      </c>
      <c r="E9076" t="str">
        <f>+VLOOKUP(Precio_mayoristas_consumidores[[#This Row],[Producto]],Codigos_class_frutas[],2,0)</f>
        <v>Otros</v>
      </c>
      <c r="F9076" t="s">
        <v>718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801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801</v>
      </c>
      <c r="E9078" t="e">
        <f>+VLOOKUP(Precio_mayoristas_consumidores[[#This Row],[Producto]],Codigos_class_frutas[],2,0)</f>
        <v>#N/A</v>
      </c>
      <c r="F9078" t="s">
        <v>805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801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801</v>
      </c>
      <c r="E9080" t="str">
        <f>+VLOOKUP(Precio_mayoristas_consumidores[[#This Row],[Producto]],Codigos_class_frutas[],2,0)</f>
        <v>Frutos de hueso (carozo)</v>
      </c>
      <c r="F9080" t="s">
        <v>703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801</v>
      </c>
      <c r="E9081" t="e">
        <f>+VLOOKUP(Precio_mayoristas_consumidores[[#This Row],[Producto]],Codigos_class_frutas[],2,0)</f>
        <v>#N/A</v>
      </c>
      <c r="F9081" t="s">
        <v>800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801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801</v>
      </c>
      <c r="E9083" t="e">
        <f>+VLOOKUP(Precio_mayoristas_consumidores[[#This Row],[Producto]],Codigos_class_frutas[],2,0)</f>
        <v>#N/A</v>
      </c>
      <c r="F9083" t="s">
        <v>806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801</v>
      </c>
      <c r="E9084" t="e">
        <f>+VLOOKUP(Precio_mayoristas_consumidores[[#This Row],[Producto]],Codigos_class_frutas[],2,0)</f>
        <v>#N/A</v>
      </c>
      <c r="F9084" t="s">
        <v>808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801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801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801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801</v>
      </c>
      <c r="E9088" t="str">
        <f>+VLOOKUP(Precio_mayoristas_consumidores[[#This Row],[Producto]],Codigos_class_frutas[],2,0)</f>
        <v>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801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801</v>
      </c>
      <c r="E9090" t="e">
        <f>+VLOOKUP(Precio_mayoristas_consumidores[[#This Row],[Producto]],Codigos_class_frutas[],2,0)</f>
        <v>#N/A</v>
      </c>
      <c r="F9090" t="s">
        <v>799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801</v>
      </c>
      <c r="E9091" t="e">
        <f>+VLOOKUP(Precio_mayoristas_consumidores[[#This Row],[Producto]],Codigos_class_frutas[],2,0)</f>
        <v>#N/A</v>
      </c>
      <c r="F9091" t="s">
        <v>804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801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801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801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801</v>
      </c>
      <c r="E9095" t="str">
        <f>+VLOOKUP(Precio_mayoristas_consumidores[[#This Row],[Producto]],Codigos_class_frutas[],2,0)</f>
        <v>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801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801</v>
      </c>
      <c r="E9097" t="str">
        <f>+VLOOKUP(Precio_mayoristas_consumidores[[#This Row],[Producto]],Codigos_class_frutas[],2,0)</f>
        <v>Otros</v>
      </c>
      <c r="F9097" t="s">
        <v>718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801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801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801</v>
      </c>
      <c r="E9100" t="e">
        <f>+VLOOKUP(Precio_mayoristas_consumidores[[#This Row],[Producto]],Codigos_class_frutas[],2,0)</f>
        <v>#N/A</v>
      </c>
      <c r="F9100" t="s">
        <v>805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801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801</v>
      </c>
      <c r="E9102" t="str">
        <f>+VLOOKUP(Precio_mayoristas_consumidores[[#This Row],[Producto]],Codigos_class_frutas[],2,0)</f>
        <v>Frutos de hueso (carozo)</v>
      </c>
      <c r="F9102" t="s">
        <v>703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801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801</v>
      </c>
      <c r="E9104" t="e">
        <f>+VLOOKUP(Precio_mayoristas_consumidores[[#This Row],[Producto]],Codigos_class_frutas[],2,0)</f>
        <v>#N/A</v>
      </c>
      <c r="F9104" t="s">
        <v>806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801</v>
      </c>
      <c r="E9105" t="e">
        <f>+VLOOKUP(Precio_mayoristas_consumidores[[#This Row],[Producto]],Codigos_class_frutas[],2,0)</f>
        <v>#N/A</v>
      </c>
      <c r="F9105" t="s">
        <v>808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801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801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801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801</v>
      </c>
      <c r="E9109" t="str">
        <f>+VLOOKUP(Precio_mayoristas_consumidores[[#This Row],[Producto]],Codigos_class_frutas[],2,0)</f>
        <v>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801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801</v>
      </c>
      <c r="E9111" t="e">
        <f>+VLOOKUP(Precio_mayoristas_consumidores[[#This Row],[Producto]],Codigos_class_frutas[],2,0)</f>
        <v>#N/A</v>
      </c>
      <c r="F9111" t="s">
        <v>799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801</v>
      </c>
      <c r="E9112" t="e">
        <f>+VLOOKUP(Precio_mayoristas_consumidores[[#This Row],[Producto]],Codigos_class_frutas[],2,0)</f>
        <v>#N/A</v>
      </c>
      <c r="F9112" t="s">
        <v>804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801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801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801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801</v>
      </c>
      <c r="E9116" t="str">
        <f>+VLOOKUP(Precio_mayoristas_consumidores[[#This Row],[Producto]],Codigos_class_frutas[],2,0)</f>
        <v>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801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801</v>
      </c>
      <c r="E9118" t="str">
        <f>+VLOOKUP(Precio_mayoristas_consumidores[[#This Row],[Producto]],Codigos_class_frutas[],2,0)</f>
        <v>Otros</v>
      </c>
      <c r="F9118" t="s">
        <v>718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801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801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801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801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801</v>
      </c>
      <c r="E9123" t="e">
        <f>+VLOOKUP(Precio_mayoristas_consumidores[[#This Row],[Producto]],Codigos_class_frutas[],2,0)</f>
        <v>#N/A</v>
      </c>
      <c r="F9123" t="s">
        <v>806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801</v>
      </c>
      <c r="E9124" t="e">
        <f>+VLOOKUP(Precio_mayoristas_consumidores[[#This Row],[Producto]],Codigos_class_frutas[],2,0)</f>
        <v>#N/A</v>
      </c>
      <c r="F9124" t="s">
        <v>808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801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801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801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801</v>
      </c>
      <c r="E9128" t="str">
        <f>+VLOOKUP(Precio_mayoristas_consumidores[[#This Row],[Producto]],Codigos_class_frutas[],2,0)</f>
        <v>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801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801</v>
      </c>
      <c r="E9130" t="e">
        <f>+VLOOKUP(Precio_mayoristas_consumidores[[#This Row],[Producto]],Codigos_class_frutas[],2,0)</f>
        <v>#N/A</v>
      </c>
      <c r="F9130" t="s">
        <v>799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801</v>
      </c>
      <c r="E9131" t="e">
        <f>+VLOOKUP(Precio_mayoristas_consumidores[[#This Row],[Producto]],Codigos_class_frutas[],2,0)</f>
        <v>#N/A</v>
      </c>
      <c r="F9131" t="s">
        <v>804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801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801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801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801</v>
      </c>
      <c r="E9135" t="str">
        <f>+VLOOKUP(Precio_mayoristas_consumidores[[#This Row],[Producto]],Codigos_class_frutas[],2,0)</f>
        <v>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801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801</v>
      </c>
      <c r="E9137" t="str">
        <f>+VLOOKUP(Precio_mayoristas_consumidores[[#This Row],[Producto]],Codigos_class_frutas[],2,0)</f>
        <v>Otros</v>
      </c>
      <c r="F9137" t="s">
        <v>718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801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801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801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801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801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801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801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801</v>
      </c>
      <c r="E9145" t="str">
        <f>+VLOOKUP(Precio_mayoristas_consumidores[[#This Row],[Producto]],Codigos_class_frutas[],2,0)</f>
        <v>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801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801</v>
      </c>
      <c r="E9147" t="e">
        <f>+VLOOKUP(Precio_mayoristas_consumidores[[#This Row],[Producto]],Codigos_class_frutas[],2,0)</f>
        <v>#N/A</v>
      </c>
      <c r="F9147" t="s">
        <v>799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801</v>
      </c>
      <c r="E9148" t="e">
        <f>+VLOOKUP(Precio_mayoristas_consumidores[[#This Row],[Producto]],Codigos_class_frutas[],2,0)</f>
        <v>#N/A</v>
      </c>
      <c r="F9148" t="s">
        <v>804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801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801</v>
      </c>
      <c r="E9150" t="str">
        <f>+VLOOKUP(Precio_mayoristas_consumidores[[#This Row],[Producto]],Codigos_class_frutas[],2,0)</f>
        <v>Frutos de pepita</v>
      </c>
      <c r="F9150" t="s">
        <v>672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801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801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801</v>
      </c>
      <c r="E9153" t="str">
        <f>+VLOOKUP(Precio_mayoristas_consumidores[[#This Row],[Producto]],Codigos_class_frutas[],2,0)</f>
        <v>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801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801</v>
      </c>
      <c r="E9155" t="str">
        <f>+VLOOKUP(Precio_mayoristas_consumidores[[#This Row],[Producto]],Codigos_class_frutas[],2,0)</f>
        <v>Otros</v>
      </c>
      <c r="F9155" t="s">
        <v>718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801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801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801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801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801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801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801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801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801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801</v>
      </c>
      <c r="E9165" t="str">
        <f>+VLOOKUP(Precio_mayoristas_consumidores[[#This Row],[Producto]],Codigos_class_frutas[],2,0)</f>
        <v>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801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801</v>
      </c>
      <c r="E9167" t="e">
        <f>+VLOOKUP(Precio_mayoristas_consumidores[[#This Row],[Producto]],Codigos_class_frutas[],2,0)</f>
        <v>#N/A</v>
      </c>
      <c r="F9167" t="s">
        <v>804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801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801</v>
      </c>
      <c r="E9169" t="str">
        <f>+VLOOKUP(Precio_mayoristas_consumidores[[#This Row],[Producto]],Codigos_class_frutas[],2,0)</f>
        <v>Frutos de hueso (carozo)</v>
      </c>
      <c r="F9169" t="s">
        <v>666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801</v>
      </c>
      <c r="E9170" t="str">
        <f>+VLOOKUP(Precio_mayoristas_consumidores[[#This Row],[Producto]],Codigos_class_frutas[],2,0)</f>
        <v>Frutos de pepita</v>
      </c>
      <c r="F9170" t="s">
        <v>672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801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801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801</v>
      </c>
      <c r="E9173" t="str">
        <f>+VLOOKUP(Precio_mayoristas_consumidores[[#This Row],[Producto]],Codigos_class_frutas[],2,0)</f>
        <v>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801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801</v>
      </c>
      <c r="E9175" t="str">
        <f>+VLOOKUP(Precio_mayoristas_consumidores[[#This Row],[Producto]],Codigos_class_frutas[],2,0)</f>
        <v>Otros</v>
      </c>
      <c r="F9175" t="s">
        <v>718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801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801</v>
      </c>
      <c r="E9177" t="e">
        <f>+VLOOKUP(Precio_mayoristas_consumidores[[#This Row],[Producto]],Codigos_class_frutas[],2,0)</f>
        <v>#N/A</v>
      </c>
      <c r="F9177" t="s">
        <v>802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801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801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801</v>
      </c>
      <c r="E9180" t="str">
        <f>+VLOOKUP(Precio_mayoristas_consumidores[[#This Row],[Producto]],Codigos_class_frutas[],2,0)</f>
        <v>Frutos de hueso (carozo)</v>
      </c>
      <c r="F9180" t="s">
        <v>703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801</v>
      </c>
      <c r="E9181" t="str">
        <f>+VLOOKUP(Precio_mayoristas_consumidores[[#This Row],[Producto]],Codigos_class_frutas[],2,0)</f>
        <v>Frutos de hueso (carozo)</v>
      </c>
      <c r="F9181" t="s">
        <v>670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801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801</v>
      </c>
      <c r="E9183" t="e">
        <f>+VLOOKUP(Precio_mayoristas_consumidores[[#This Row],[Producto]],Codigos_class_frutas[],2,0)</f>
        <v>#N/A</v>
      </c>
      <c r="F9183" t="s">
        <v>800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801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801</v>
      </c>
      <c r="E9185" t="e">
        <f>+VLOOKUP(Precio_mayoristas_consumidores[[#This Row],[Producto]],Codigos_class_frutas[],2,0)</f>
        <v>#N/A</v>
      </c>
      <c r="F9185" t="s">
        <v>808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801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801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801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801</v>
      </c>
      <c r="E9189" t="str">
        <f>+VLOOKUP(Precio_mayoristas_consumidores[[#This Row],[Producto]],Codigos_class_frutas[],2,0)</f>
        <v>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801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801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801</v>
      </c>
      <c r="E9192" t="str">
        <f>+VLOOKUP(Precio_mayoristas_consumidores[[#This Row],[Producto]],Codigos_class_frutas[],2,0)</f>
        <v>Frutos de hueso (carozo)</v>
      </c>
      <c r="F9192" t="s">
        <v>666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801</v>
      </c>
      <c r="E9193" t="str">
        <f>+VLOOKUP(Precio_mayoristas_consumidores[[#This Row],[Producto]],Codigos_class_frutas[],2,0)</f>
        <v>Frutos de pepita</v>
      </c>
      <c r="F9193" t="s">
        <v>672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801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801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801</v>
      </c>
      <c r="E9196" t="str">
        <f>+VLOOKUP(Precio_mayoristas_consumidores[[#This Row],[Producto]],Codigos_class_frutas[],2,0)</f>
        <v>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801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801</v>
      </c>
      <c r="E9198" t="str">
        <f>+VLOOKUP(Precio_mayoristas_consumidores[[#This Row],[Producto]],Codigos_class_frutas[],2,0)</f>
        <v>Otros</v>
      </c>
      <c r="F9198" t="s">
        <v>718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801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801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801</v>
      </c>
      <c r="E9201" t="e">
        <f>+VLOOKUP(Precio_mayoristas_consumidores[[#This Row],[Producto]],Codigos_class_frutas[],2,0)</f>
        <v>#N/A</v>
      </c>
      <c r="F9201" t="s">
        <v>802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801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801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801</v>
      </c>
      <c r="E9204" t="str">
        <f>+VLOOKUP(Precio_mayoristas_consumidores[[#This Row],[Producto]],Codigos_class_frutas[],2,0)</f>
        <v>Frutos de hueso (carozo)</v>
      </c>
      <c r="F9204" t="s">
        <v>703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801</v>
      </c>
      <c r="E9205" t="str">
        <f>+VLOOKUP(Precio_mayoristas_consumidores[[#This Row],[Producto]],Codigos_class_frutas[],2,0)</f>
        <v>Frutos de hueso (carozo)</v>
      </c>
      <c r="F9205" t="s">
        <v>670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801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801</v>
      </c>
      <c r="E9207" t="e">
        <f>+VLOOKUP(Precio_mayoristas_consumidores[[#This Row],[Producto]],Codigos_class_frutas[],2,0)</f>
        <v>#N/A</v>
      </c>
      <c r="F9207" t="s">
        <v>800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801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801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801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801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801</v>
      </c>
      <c r="E9212" t="str">
        <f>+VLOOKUP(Precio_mayoristas_consumidores[[#This Row],[Producto]],Codigos_class_frutas[],2,0)</f>
        <v>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801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801</v>
      </c>
      <c r="E9214" t="e">
        <f>+VLOOKUP(Precio_mayoristas_consumidores[[#This Row],[Producto]],Codigos_class_frutas[],2,0)</f>
        <v>#N/A</v>
      </c>
      <c r="F9214" t="s">
        <v>803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801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801</v>
      </c>
      <c r="E9216" t="str">
        <f>+VLOOKUP(Precio_mayoristas_consumidores[[#This Row],[Producto]],Codigos_class_frutas[],2,0)</f>
        <v>Frutos de hueso (carozo)</v>
      </c>
      <c r="F9216" t="s">
        <v>666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801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801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801</v>
      </c>
      <c r="E9219" t="str">
        <f>+VLOOKUP(Precio_mayoristas_consumidores[[#This Row],[Producto]],Codigos_class_frutas[],2,0)</f>
        <v>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801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801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801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801</v>
      </c>
      <c r="E9223" t="e">
        <f>+VLOOKUP(Precio_mayoristas_consumidores[[#This Row],[Producto]],Codigos_class_frutas[],2,0)</f>
        <v>#N/A</v>
      </c>
      <c r="F9223" t="s">
        <v>802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801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801</v>
      </c>
      <c r="E9225" t="str">
        <f>+VLOOKUP(Precio_mayoristas_consumidores[[#This Row],[Producto]],Codigos_class_frutas[],2,0)</f>
        <v>Frutos de hueso (carozo)</v>
      </c>
      <c r="F9225" t="s">
        <v>703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801</v>
      </c>
      <c r="E9226" t="str">
        <f>+VLOOKUP(Precio_mayoristas_consumidores[[#This Row],[Producto]],Codigos_class_frutas[],2,0)</f>
        <v>Frutos de hueso (carozo)</v>
      </c>
      <c r="F9226" t="s">
        <v>670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801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801</v>
      </c>
      <c r="E9228" t="e">
        <f>+VLOOKUP(Precio_mayoristas_consumidores[[#This Row],[Producto]],Codigos_class_frutas[],2,0)</f>
        <v>#N/A</v>
      </c>
      <c r="F9228" t="s">
        <v>800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801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801</v>
      </c>
      <c r="E9230" t="e">
        <f>+VLOOKUP(Precio_mayoristas_consumidores[[#This Row],[Producto]],Codigos_class_frutas[],2,0)</f>
        <v>#N/A</v>
      </c>
      <c r="F9230" t="s">
        <v>806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801</v>
      </c>
      <c r="E9231" t="e">
        <f>+VLOOKUP(Precio_mayoristas_consumidores[[#This Row],[Producto]],Codigos_class_frutas[],2,0)</f>
        <v>#N/A</v>
      </c>
      <c r="F9231" t="s">
        <v>811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801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801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801</v>
      </c>
      <c r="E9234" t="str">
        <f>+VLOOKUP(Precio_mayoristas_consumidores[[#This Row],[Producto]],Codigos_class_frutas[],2,0)</f>
        <v>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801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801</v>
      </c>
      <c r="E9236" t="e">
        <f>+VLOOKUP(Precio_mayoristas_consumidores[[#This Row],[Producto]],Codigos_class_frutas[],2,0)</f>
        <v>#N/A</v>
      </c>
      <c r="F9236" t="s">
        <v>799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801</v>
      </c>
      <c r="E9237" t="e">
        <f>+VLOOKUP(Precio_mayoristas_consumidores[[#This Row],[Producto]],Codigos_class_frutas[],2,0)</f>
        <v>#N/A</v>
      </c>
      <c r="F9237" t="s">
        <v>803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801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801</v>
      </c>
      <c r="E9239" t="str">
        <f>+VLOOKUP(Precio_mayoristas_consumidores[[#This Row],[Producto]],Codigos_class_frutas[],2,0)</f>
        <v>Frutos de hueso (carozo)</v>
      </c>
      <c r="F9239" t="s">
        <v>666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801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801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801</v>
      </c>
      <c r="E9242" t="str">
        <f>+VLOOKUP(Precio_mayoristas_consumidores[[#This Row],[Producto]],Codigos_class_frutas[],2,0)</f>
        <v>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801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801</v>
      </c>
      <c r="E9244" t="str">
        <f>+VLOOKUP(Precio_mayoristas_consumidores[[#This Row],[Producto]],Codigos_class_frutas[],2,0)</f>
        <v>Otros</v>
      </c>
      <c r="F9244" t="s">
        <v>718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801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801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801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801</v>
      </c>
      <c r="E9248" t="str">
        <f>+VLOOKUP(Precio_mayoristas_consumidores[[#This Row],[Producto]],Codigos_class_frutas[],2,0)</f>
        <v>Frutos de hueso (carozo)</v>
      </c>
      <c r="F9248" t="s">
        <v>703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801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801</v>
      </c>
      <c r="E9250" t="e">
        <f>+VLOOKUP(Precio_mayoristas_consumidores[[#This Row],[Producto]],Codigos_class_frutas[],2,0)</f>
        <v>#N/A</v>
      </c>
      <c r="F9250" t="s">
        <v>800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801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801</v>
      </c>
      <c r="E9252" t="e">
        <f>+VLOOKUP(Precio_mayoristas_consumidores[[#This Row],[Producto]],Codigos_class_frutas[],2,0)</f>
        <v>#N/A</v>
      </c>
      <c r="F9252" t="s">
        <v>806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801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801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801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801</v>
      </c>
      <c r="E9256" t="str">
        <f>+VLOOKUP(Precio_mayoristas_consumidores[[#This Row],[Producto]],Codigos_class_frutas[],2,0)</f>
        <v>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801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801</v>
      </c>
      <c r="E9258" t="e">
        <f>+VLOOKUP(Precio_mayoristas_consumidores[[#This Row],[Producto]],Codigos_class_frutas[],2,0)</f>
        <v>#N/A</v>
      </c>
      <c r="F9258" t="s">
        <v>799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801</v>
      </c>
      <c r="E9259" t="e">
        <f>+VLOOKUP(Precio_mayoristas_consumidores[[#This Row],[Producto]],Codigos_class_frutas[],2,0)</f>
        <v>#N/A</v>
      </c>
      <c r="F9259" t="s">
        <v>803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801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801</v>
      </c>
      <c r="E9261" t="str">
        <f>+VLOOKUP(Precio_mayoristas_consumidores[[#This Row],[Producto]],Codigos_class_frutas[],2,0)</f>
        <v>Frutos de hueso (carozo)</v>
      </c>
      <c r="F9261" t="s">
        <v>666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801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801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801</v>
      </c>
      <c r="E9264" t="str">
        <f>+VLOOKUP(Precio_mayoristas_consumidores[[#This Row],[Producto]],Codigos_class_frutas[],2,0)</f>
        <v>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801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801</v>
      </c>
      <c r="E9266" t="str">
        <f>+VLOOKUP(Precio_mayoristas_consumidores[[#This Row],[Producto]],Codigos_class_frutas[],2,0)</f>
        <v>Otros</v>
      </c>
      <c r="F9266" t="s">
        <v>718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801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801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801</v>
      </c>
      <c r="E9269" t="e">
        <f>+VLOOKUP(Precio_mayoristas_consumidores[[#This Row],[Producto]],Codigos_class_frutas[],2,0)</f>
        <v>#N/A</v>
      </c>
      <c r="F9269" t="s">
        <v>802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801</v>
      </c>
      <c r="E9270" t="str">
        <f>+VLOOKUP(Precio_mayoristas_consumidores[[#This Row],[Producto]],Codigos_class_frutas[],2,0)</f>
        <v>Frutos de hueso (carozo)</v>
      </c>
      <c r="F9270" t="s">
        <v>703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801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801</v>
      </c>
      <c r="E9272" t="e">
        <f>+VLOOKUP(Precio_mayoristas_consumidores[[#This Row],[Producto]],Codigos_class_frutas[],2,0)</f>
        <v>#N/A</v>
      </c>
      <c r="F9272" t="s">
        <v>800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801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801</v>
      </c>
      <c r="E9274" t="e">
        <f>+VLOOKUP(Precio_mayoristas_consumidores[[#This Row],[Producto]],Codigos_class_frutas[],2,0)</f>
        <v>#N/A</v>
      </c>
      <c r="F9274" t="s">
        <v>806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801</v>
      </c>
      <c r="E9275" t="e">
        <f>+VLOOKUP(Precio_mayoristas_consumidores[[#This Row],[Producto]],Codigos_class_frutas[],2,0)</f>
        <v>#N/A</v>
      </c>
      <c r="F9275" t="s">
        <v>811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801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801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801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801</v>
      </c>
      <c r="E9279" t="str">
        <f>+VLOOKUP(Precio_mayoristas_consumidores[[#This Row],[Producto]],Codigos_class_frutas[],2,0)</f>
        <v>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801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801</v>
      </c>
      <c r="E9281" t="e">
        <f>+VLOOKUP(Precio_mayoristas_consumidores[[#This Row],[Producto]],Codigos_class_frutas[],2,0)</f>
        <v>#N/A</v>
      </c>
      <c r="F9281" t="s">
        <v>799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801</v>
      </c>
      <c r="E9282" t="e">
        <f>+VLOOKUP(Precio_mayoristas_consumidores[[#This Row],[Producto]],Codigos_class_frutas[],2,0)</f>
        <v>#N/A</v>
      </c>
      <c r="F9282" t="s">
        <v>804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801</v>
      </c>
      <c r="E9283" t="e">
        <f>+VLOOKUP(Precio_mayoristas_consumidores[[#This Row],[Producto]],Codigos_class_frutas[],2,0)</f>
        <v>#N/A</v>
      </c>
      <c r="F9283" t="s">
        <v>803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801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801</v>
      </c>
      <c r="E9285" t="str">
        <f>+VLOOKUP(Precio_mayoristas_consumidores[[#This Row],[Producto]],Codigos_class_frutas[],2,0)</f>
        <v>Frutos de hueso (carozo)</v>
      </c>
      <c r="F9285" t="s">
        <v>666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801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801</v>
      </c>
      <c r="E9287" t="e">
        <f>+VLOOKUP(Precio_mayoristas_consumidores[[#This Row],[Producto]],Codigos_class_frutas[],2,0)</f>
        <v>#N/A</v>
      </c>
      <c r="F9287" t="s">
        <v>807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801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801</v>
      </c>
      <c r="E9289" t="str">
        <f>+VLOOKUP(Precio_mayoristas_consumidores[[#This Row],[Producto]],Codigos_class_frutas[],2,0)</f>
        <v>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801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801</v>
      </c>
      <c r="E9291" t="str">
        <f>+VLOOKUP(Precio_mayoristas_consumidores[[#This Row],[Producto]],Codigos_class_frutas[],2,0)</f>
        <v>Otros</v>
      </c>
      <c r="F9291" t="s">
        <v>718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801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801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801</v>
      </c>
      <c r="E9294" t="e">
        <f>+VLOOKUP(Precio_mayoristas_consumidores[[#This Row],[Producto]],Codigos_class_frutas[],2,0)</f>
        <v>#N/A</v>
      </c>
      <c r="F9294" t="s">
        <v>805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801</v>
      </c>
      <c r="E9295" t="str">
        <f>+VLOOKUP(Precio_mayoristas_consumidores[[#This Row],[Producto]],Codigos_class_frutas[],2,0)</f>
        <v>Frutos de hueso (carozo)</v>
      </c>
      <c r="F9295" t="s">
        <v>703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801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801</v>
      </c>
      <c r="E9297" t="e">
        <f>+VLOOKUP(Precio_mayoristas_consumidores[[#This Row],[Producto]],Codigos_class_frutas[],2,0)</f>
        <v>#N/A</v>
      </c>
      <c r="F9297" t="s">
        <v>800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801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801</v>
      </c>
      <c r="E9299" t="e">
        <f>+VLOOKUP(Precio_mayoristas_consumidores[[#This Row],[Producto]],Codigos_class_frutas[],2,0)</f>
        <v>#N/A</v>
      </c>
      <c r="F9299" t="s">
        <v>806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801</v>
      </c>
      <c r="E9300" t="e">
        <f>+VLOOKUP(Precio_mayoristas_consumidores[[#This Row],[Producto]],Codigos_class_frutas[],2,0)</f>
        <v>#N/A</v>
      </c>
      <c r="F9300" t="s">
        <v>808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801</v>
      </c>
      <c r="E9301" t="e">
        <f>+VLOOKUP(Precio_mayoristas_consumidores[[#This Row],[Producto]],Codigos_class_frutas[],2,0)</f>
        <v>#N/A</v>
      </c>
      <c r="F9301" t="s">
        <v>811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801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801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801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801</v>
      </c>
      <c r="E9305" t="str">
        <f>+VLOOKUP(Precio_mayoristas_consumidores[[#This Row],[Producto]],Codigos_class_frutas[],2,0)</f>
        <v>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801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801</v>
      </c>
      <c r="E9307" t="e">
        <f>+VLOOKUP(Precio_mayoristas_consumidores[[#This Row],[Producto]],Codigos_class_frutas[],2,0)</f>
        <v>#N/A</v>
      </c>
      <c r="F9307" t="s">
        <v>799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801</v>
      </c>
      <c r="E9308" t="e">
        <f>+VLOOKUP(Precio_mayoristas_consumidores[[#This Row],[Producto]],Codigos_class_frutas[],2,0)</f>
        <v>#N/A</v>
      </c>
      <c r="F9308" t="s">
        <v>804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801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801</v>
      </c>
      <c r="E9310" t="str">
        <f>+VLOOKUP(Precio_mayoristas_consumidores[[#This Row],[Producto]],Codigos_class_frutas[],2,0)</f>
        <v>Frutos de hueso (carozo)</v>
      </c>
      <c r="F9310" t="s">
        <v>666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801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801</v>
      </c>
      <c r="E9312" t="e">
        <f>+VLOOKUP(Precio_mayoristas_consumidores[[#This Row],[Producto]],Codigos_class_frutas[],2,0)</f>
        <v>#N/A</v>
      </c>
      <c r="F9312" t="s">
        <v>807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801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801</v>
      </c>
      <c r="E9314" t="str">
        <f>+VLOOKUP(Precio_mayoristas_consumidores[[#This Row],[Producto]],Codigos_class_frutas[],2,0)</f>
        <v>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801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801</v>
      </c>
      <c r="E9316" t="str">
        <f>+VLOOKUP(Precio_mayoristas_consumidores[[#This Row],[Producto]],Codigos_class_frutas[],2,0)</f>
        <v>Otros</v>
      </c>
      <c r="F9316" t="s">
        <v>718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801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801</v>
      </c>
      <c r="E9318" t="e">
        <f>+VLOOKUP(Precio_mayoristas_consumidores[[#This Row],[Producto]],Codigos_class_frutas[],2,0)</f>
        <v>#N/A</v>
      </c>
      <c r="F9318" t="s">
        <v>805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801</v>
      </c>
      <c r="E9319" t="str">
        <f>+VLOOKUP(Precio_mayoristas_consumidores[[#This Row],[Producto]],Codigos_class_frutas[],2,0)</f>
        <v>Frutos de hueso (carozo)</v>
      </c>
      <c r="F9319" t="s">
        <v>703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801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801</v>
      </c>
      <c r="E9321" t="e">
        <f>+VLOOKUP(Precio_mayoristas_consumidores[[#This Row],[Producto]],Codigos_class_frutas[],2,0)</f>
        <v>#N/A</v>
      </c>
      <c r="F9321" t="s">
        <v>800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801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801</v>
      </c>
      <c r="E9323" t="e">
        <f>+VLOOKUP(Precio_mayoristas_consumidores[[#This Row],[Producto]],Codigos_class_frutas[],2,0)</f>
        <v>#N/A</v>
      </c>
      <c r="F9323" t="s">
        <v>806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801</v>
      </c>
      <c r="E9324" t="e">
        <f>+VLOOKUP(Precio_mayoristas_consumidores[[#This Row],[Producto]],Codigos_class_frutas[],2,0)</f>
        <v>#N/A</v>
      </c>
      <c r="F9324" t="s">
        <v>808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801</v>
      </c>
      <c r="E9325" t="e">
        <f>+VLOOKUP(Precio_mayoristas_consumidores[[#This Row],[Producto]],Codigos_class_frutas[],2,0)</f>
        <v>#N/A</v>
      </c>
      <c r="F9325" t="s">
        <v>811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801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801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801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801</v>
      </c>
      <c r="E9329" t="str">
        <f>+VLOOKUP(Precio_mayoristas_consumidores[[#This Row],[Producto]],Codigos_class_frutas[],2,0)</f>
        <v>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801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801</v>
      </c>
      <c r="E9331" t="e">
        <f>+VLOOKUP(Precio_mayoristas_consumidores[[#This Row],[Producto]],Codigos_class_frutas[],2,0)</f>
        <v>#N/A</v>
      </c>
      <c r="F9331" t="s">
        <v>799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801</v>
      </c>
      <c r="E9332" t="e">
        <f>+VLOOKUP(Precio_mayoristas_consumidores[[#This Row],[Producto]],Codigos_class_frutas[],2,0)</f>
        <v>#N/A</v>
      </c>
      <c r="F9332" t="s">
        <v>804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801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801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801</v>
      </c>
      <c r="E9335" t="e">
        <f>+VLOOKUP(Precio_mayoristas_consumidores[[#This Row],[Producto]],Codigos_class_frutas[],2,0)</f>
        <v>#N/A</v>
      </c>
      <c r="F9335" t="s">
        <v>807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801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801</v>
      </c>
      <c r="E9337" t="str">
        <f>+VLOOKUP(Precio_mayoristas_consumidores[[#This Row],[Producto]],Codigos_class_frutas[],2,0)</f>
        <v>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801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801</v>
      </c>
      <c r="E9339" t="str">
        <f>+VLOOKUP(Precio_mayoristas_consumidores[[#This Row],[Producto]],Codigos_class_frutas[],2,0)</f>
        <v>Otros</v>
      </c>
      <c r="F9339" t="s">
        <v>718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801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801</v>
      </c>
      <c r="E9341" t="e">
        <f>+VLOOKUP(Precio_mayoristas_consumidores[[#This Row],[Producto]],Codigos_class_frutas[],2,0)</f>
        <v>#N/A</v>
      </c>
      <c r="F9341" t="s">
        <v>805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801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801</v>
      </c>
      <c r="E9343" t="str">
        <f>+VLOOKUP(Precio_mayoristas_consumidores[[#This Row],[Producto]],Codigos_class_frutas[],2,0)</f>
        <v>Frutos de hueso (carozo)</v>
      </c>
      <c r="F9343" t="s">
        <v>703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801</v>
      </c>
      <c r="E9344" t="e">
        <f>+VLOOKUP(Precio_mayoristas_consumidores[[#This Row],[Producto]],Codigos_class_frutas[],2,0)</f>
        <v>#N/A</v>
      </c>
      <c r="F9344" t="s">
        <v>800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801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801</v>
      </c>
      <c r="E9346" t="e">
        <f>+VLOOKUP(Precio_mayoristas_consumidores[[#This Row],[Producto]],Codigos_class_frutas[],2,0)</f>
        <v>#N/A</v>
      </c>
      <c r="F9346" t="s">
        <v>806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801</v>
      </c>
      <c r="E9347" t="e">
        <f>+VLOOKUP(Precio_mayoristas_consumidores[[#This Row],[Producto]],Codigos_class_frutas[],2,0)</f>
        <v>#N/A</v>
      </c>
      <c r="F9347" t="s">
        <v>808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801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801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801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801</v>
      </c>
      <c r="E9351" t="str">
        <f>+VLOOKUP(Precio_mayoristas_consumidores[[#This Row],[Producto]],Codigos_class_frutas[],2,0)</f>
        <v>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801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801</v>
      </c>
      <c r="E9353" t="e">
        <f>+VLOOKUP(Precio_mayoristas_consumidores[[#This Row],[Producto]],Codigos_class_frutas[],2,0)</f>
        <v>#N/A</v>
      </c>
      <c r="F9353" t="s">
        <v>799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801</v>
      </c>
      <c r="E9354" t="e">
        <f>+VLOOKUP(Precio_mayoristas_consumidores[[#This Row],[Producto]],Codigos_class_frutas[],2,0)</f>
        <v>#N/A</v>
      </c>
      <c r="F9354" t="s">
        <v>804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801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801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801</v>
      </c>
      <c r="E9357" t="e">
        <f>+VLOOKUP(Precio_mayoristas_consumidores[[#This Row],[Producto]],Codigos_class_frutas[],2,0)</f>
        <v>#N/A</v>
      </c>
      <c r="F9357" t="s">
        <v>807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801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801</v>
      </c>
      <c r="E9359" t="str">
        <f>+VLOOKUP(Precio_mayoristas_consumidores[[#This Row],[Producto]],Codigos_class_frutas[],2,0)</f>
        <v>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801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801</v>
      </c>
      <c r="E9361" t="str">
        <f>+VLOOKUP(Precio_mayoristas_consumidores[[#This Row],[Producto]],Codigos_class_frutas[],2,0)</f>
        <v>Otros</v>
      </c>
      <c r="F9361" t="s">
        <v>718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801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801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801</v>
      </c>
      <c r="E9364" t="e">
        <f>+VLOOKUP(Precio_mayoristas_consumidores[[#This Row],[Producto]],Codigos_class_frutas[],2,0)</f>
        <v>#N/A</v>
      </c>
      <c r="F9364" t="s">
        <v>805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801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801</v>
      </c>
      <c r="E9366" t="str">
        <f>+VLOOKUP(Precio_mayoristas_consumidores[[#This Row],[Producto]],Codigos_class_frutas[],2,0)</f>
        <v>Frutos de hueso (carozo)</v>
      </c>
      <c r="F9366" t="s">
        <v>703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801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801</v>
      </c>
      <c r="E9368" t="e">
        <f>+VLOOKUP(Precio_mayoristas_consumidores[[#This Row],[Producto]],Codigos_class_frutas[],2,0)</f>
        <v>#N/A</v>
      </c>
      <c r="F9368" t="s">
        <v>806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801</v>
      </c>
      <c r="E9369" t="e">
        <f>+VLOOKUP(Precio_mayoristas_consumidores[[#This Row],[Producto]],Codigos_class_frutas[],2,0)</f>
        <v>#N/A</v>
      </c>
      <c r="F9369" t="s">
        <v>808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801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801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801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801</v>
      </c>
      <c r="E9373" t="str">
        <f>+VLOOKUP(Precio_mayoristas_consumidores[[#This Row],[Producto]],Codigos_class_frutas[],2,0)</f>
        <v>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801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801</v>
      </c>
      <c r="E9375" t="e">
        <f>+VLOOKUP(Precio_mayoristas_consumidores[[#This Row],[Producto]],Codigos_class_frutas[],2,0)</f>
        <v>#N/A</v>
      </c>
      <c r="F9375" t="s">
        <v>799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801</v>
      </c>
      <c r="E9376" t="e">
        <f>+VLOOKUP(Precio_mayoristas_consumidores[[#This Row],[Producto]],Codigos_class_frutas[],2,0)</f>
        <v>#N/A</v>
      </c>
      <c r="F9376" t="s">
        <v>804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801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801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801</v>
      </c>
      <c r="E9379" t="e">
        <f>+VLOOKUP(Precio_mayoristas_consumidores[[#This Row],[Producto]],Codigos_class_frutas[],2,0)</f>
        <v>#N/A</v>
      </c>
      <c r="F9379" t="s">
        <v>807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801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801</v>
      </c>
      <c r="E9381" t="str">
        <f>+VLOOKUP(Precio_mayoristas_consumidores[[#This Row],[Producto]],Codigos_class_frutas[],2,0)</f>
        <v>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801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801</v>
      </c>
      <c r="E9383" t="str">
        <f>+VLOOKUP(Precio_mayoristas_consumidores[[#This Row],[Producto]],Codigos_class_frutas[],2,0)</f>
        <v>Otros</v>
      </c>
      <c r="F9383" t="s">
        <v>718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801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801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801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801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801</v>
      </c>
      <c r="E9388" t="e">
        <f>+VLOOKUP(Precio_mayoristas_consumidores[[#This Row],[Producto]],Codigos_class_frutas[],2,0)</f>
        <v>#N/A</v>
      </c>
      <c r="F9388" t="s">
        <v>808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801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801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801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801</v>
      </c>
      <c r="E9392" t="str">
        <f>+VLOOKUP(Precio_mayoristas_consumidores[[#This Row],[Producto]],Codigos_class_frutas[],2,0)</f>
        <v>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801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801</v>
      </c>
      <c r="E9394" t="e">
        <f>+VLOOKUP(Precio_mayoristas_consumidores[[#This Row],[Producto]],Codigos_class_frutas[],2,0)</f>
        <v>#N/A</v>
      </c>
      <c r="F9394" t="s">
        <v>799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801</v>
      </c>
      <c r="E9395" t="e">
        <f>+VLOOKUP(Precio_mayoristas_consumidores[[#This Row],[Producto]],Codigos_class_frutas[],2,0)</f>
        <v>#N/A</v>
      </c>
      <c r="F9395" t="s">
        <v>804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801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801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801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801</v>
      </c>
      <c r="E9399" t="str">
        <f>+VLOOKUP(Precio_mayoristas_consumidores[[#This Row],[Producto]],Codigos_class_frutas[],2,0)</f>
        <v>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801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801</v>
      </c>
      <c r="E9401" t="str">
        <f>+VLOOKUP(Precio_mayoristas_consumidores[[#This Row],[Producto]],Codigos_class_frutas[],2,0)</f>
        <v>Otros</v>
      </c>
      <c r="F9401" t="s">
        <v>718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801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801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801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801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801</v>
      </c>
      <c r="E9406" t="e">
        <f>+VLOOKUP(Precio_mayoristas_consumidores[[#This Row],[Producto]],Codigos_class_frutas[],2,0)</f>
        <v>#N/A</v>
      </c>
      <c r="F9406" t="s">
        <v>808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801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801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801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801</v>
      </c>
      <c r="E9410" t="str">
        <f>+VLOOKUP(Precio_mayoristas_consumidores[[#This Row],[Producto]],Codigos_class_frutas[],2,0)</f>
        <v>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801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801</v>
      </c>
      <c r="E9412" t="e">
        <f>+VLOOKUP(Precio_mayoristas_consumidores[[#This Row],[Producto]],Codigos_class_frutas[],2,0)</f>
        <v>#N/A</v>
      </c>
      <c r="F9412" t="s">
        <v>799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801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801</v>
      </c>
      <c r="E9414" t="str">
        <f>+VLOOKUP(Precio_mayoristas_consumidores[[#This Row],[Producto]],Codigos_class_frutas[],2,0)</f>
        <v>Frutos de pepita</v>
      </c>
      <c r="F9414" t="s">
        <v>672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801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801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801</v>
      </c>
      <c r="E9417" t="str">
        <f>+VLOOKUP(Precio_mayoristas_consumidores[[#This Row],[Producto]],Codigos_class_frutas[],2,0)</f>
        <v>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801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801</v>
      </c>
      <c r="E9419" t="str">
        <f>+VLOOKUP(Precio_mayoristas_consumidores[[#This Row],[Producto]],Codigos_class_frutas[],2,0)</f>
        <v>Otros</v>
      </c>
      <c r="F9419" t="s">
        <v>718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801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801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801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801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801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801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801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801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801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801</v>
      </c>
      <c r="E9429" t="str">
        <f>+VLOOKUP(Precio_mayoristas_consumidores[[#This Row],[Producto]],Codigos_class_frutas[],2,0)</f>
        <v>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801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801</v>
      </c>
      <c r="E9431" t="e">
        <f>+VLOOKUP(Precio_mayoristas_consumidores[[#This Row],[Producto]],Codigos_class_frutas[],2,0)</f>
        <v>#N/A</v>
      </c>
      <c r="F9431" t="s">
        <v>799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801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801</v>
      </c>
      <c r="E9433" t="str">
        <f>+VLOOKUP(Precio_mayoristas_consumidores[[#This Row],[Producto]],Codigos_class_frutas[],2,0)</f>
        <v>Frutos de hueso (carozo)</v>
      </c>
      <c r="F9433" t="s">
        <v>666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801</v>
      </c>
      <c r="E9434" t="str">
        <f>+VLOOKUP(Precio_mayoristas_consumidores[[#This Row],[Producto]],Codigos_class_frutas[],2,0)</f>
        <v>Frutos de pepita</v>
      </c>
      <c r="F9434" t="s">
        <v>672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801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801</v>
      </c>
      <c r="E9436" t="e">
        <f>+VLOOKUP(Precio_mayoristas_consumidores[[#This Row],[Producto]],Codigos_class_frutas[],2,0)</f>
        <v>#N/A</v>
      </c>
      <c r="F9436" t="s">
        <v>807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801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801</v>
      </c>
      <c r="E9438" t="str">
        <f>+VLOOKUP(Precio_mayoristas_consumidores[[#This Row],[Producto]],Codigos_class_frutas[],2,0)</f>
        <v>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801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801</v>
      </c>
      <c r="E9440" t="str">
        <f>+VLOOKUP(Precio_mayoristas_consumidores[[#This Row],[Producto]],Codigos_class_frutas[],2,0)</f>
        <v>Otros</v>
      </c>
      <c r="F9440" t="s">
        <v>718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801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opLeftCell="H15" workbookViewId="0">
      <selection activeCell="H26" sqref="H26"/>
    </sheetView>
  </sheetViews>
  <sheetFormatPr baseColWidth="10" defaultRowHeight="14.5" x14ac:dyDescent="0.35"/>
  <cols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663</v>
      </c>
      <c r="M1" t="s">
        <v>197</v>
      </c>
      <c r="O1" t="s">
        <v>782</v>
      </c>
      <c r="P1" t="s">
        <v>781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658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658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659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661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659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660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660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660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662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658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753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753</v>
      </c>
      <c r="O13" t="s">
        <v>668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659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824</v>
      </c>
      <c r="I15" t="s">
        <v>795</v>
      </c>
      <c r="L15" s="3" t="s">
        <v>268</v>
      </c>
      <c r="M15" t="s">
        <v>658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812</v>
      </c>
      <c r="L16" s="3" t="s">
        <v>277</v>
      </c>
      <c r="M16" s="15" t="s">
        <v>754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813</v>
      </c>
      <c r="L17" s="3" t="s">
        <v>256</v>
      </c>
      <c r="M17" t="s">
        <v>660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814</v>
      </c>
      <c r="L18" s="3" t="s">
        <v>281</v>
      </c>
      <c r="M18" s="15" t="s">
        <v>754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815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816</v>
      </c>
      <c r="L20" s="11" t="s">
        <v>666</v>
      </c>
      <c r="M20" s="15" t="s">
        <v>754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817</v>
      </c>
      <c r="L21" s="3" t="s">
        <v>670</v>
      </c>
      <c r="M21" s="15" t="s">
        <v>754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818</v>
      </c>
      <c r="L22" s="3" t="s">
        <v>672</v>
      </c>
      <c r="M22" t="s">
        <v>753</v>
      </c>
      <c r="O22" t="s">
        <v>674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819</v>
      </c>
      <c r="L23" s="11" t="s">
        <v>703</v>
      </c>
      <c r="M23" s="15" t="s">
        <v>754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820</v>
      </c>
      <c r="L24" s="11" t="s">
        <v>718</v>
      </c>
      <c r="M24" s="15" t="s">
        <v>661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821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822</v>
      </c>
      <c r="O26" t="s">
        <v>675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823</v>
      </c>
      <c r="O27" t="s">
        <v>677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O36" t="s">
        <v>679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682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683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684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685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689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693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696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701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706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760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762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765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767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768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777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716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723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725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726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727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732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734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735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736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741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742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743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745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750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752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779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785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787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791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workbookViewId="0">
      <selection activeCell="C3" sqref="C3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710</v>
      </c>
      <c r="B1" t="s">
        <v>739</v>
      </c>
      <c r="C1" t="s">
        <v>711</v>
      </c>
      <c r="D1" t="s">
        <v>712</v>
      </c>
      <c r="E1" t="s">
        <v>714</v>
      </c>
    </row>
    <row r="2" spans="1:5" ht="43.5" x14ac:dyDescent="0.35">
      <c r="A2" t="s">
        <v>708</v>
      </c>
      <c r="B2" s="27" t="s">
        <v>740</v>
      </c>
      <c r="C2" s="28" t="s">
        <v>709</v>
      </c>
      <c r="D2" t="s">
        <v>713</v>
      </c>
      <c r="E2" t="s">
        <v>715</v>
      </c>
    </row>
    <row r="3" spans="1:5" ht="29" x14ac:dyDescent="0.35">
      <c r="A3" t="s">
        <v>708</v>
      </c>
      <c r="B3" s="27" t="s">
        <v>827</v>
      </c>
      <c r="C3" s="28" t="s">
        <v>828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2020-11-24T19:54:12Z</dcterms:modified>
</cp:coreProperties>
</file>