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476F387F-0482-4764-B591-76BDA9D37E8D}" xr6:coauthVersionLast="45" xr6:coauthVersionMax="45" xr10:uidLastSave="{00000000-0000-0000-0000-000000000000}"/>
  <bookViews>
    <workbookView xWindow="7480" yWindow="120" windowWidth="11870" windowHeight="9710" activeTab="1" xr2:uid="{54DF5350-FB8F-463E-877D-6C5DC158B626}"/>
  </bookViews>
  <sheets>
    <sheet name="Precio_mes" sheetId="1" r:id="rId1"/>
    <sheet name="Hoja2" sheetId="2" r:id="rId2"/>
  </sheets>
  <definedNames>
    <definedName name="DatosExternos_1" localSheetId="0" hidden="1">Precio_mes!$A$1:$D$101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B0B27-CD85-4923-B4D4-C833096D8E76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<sst xmlns="http://schemas.openxmlformats.org/spreadsheetml/2006/main" count="305" uniqueCount="23">
  <si>
    <t>Categoría</t>
  </si>
  <si>
    <t>Mes</t>
  </si>
  <si>
    <t>Año</t>
  </si>
  <si>
    <t>$ nominales con IVA / Kg</t>
  </si>
  <si>
    <t>$ nominales con IVA / 25 kilos2</t>
  </si>
  <si>
    <t>Precio mayorista</t>
  </si>
  <si>
    <t>Enero</t>
  </si>
  <si>
    <t>2018</t>
  </si>
  <si>
    <t>2019</t>
  </si>
  <si>
    <t>2020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</si>
  <si>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</si>
  <si>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</si>
  <si>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</si>
  <si>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</si>
  <si>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</si>
  <si>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</si>
  <si>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</si>
  <si>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</si>
  <si>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</si>
  <si>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</si>
  <si>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</si>
  <si>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minorista - supermercado</t>
  </si>
  <si>
    <t>Precio minorista - feria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</si>
</sst>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362DBE-C24F-45FF-96A1-024B0476A84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40E4-BE31-472F-A33B-1AC1A3E02F03}" name="Precio_mes_pb" displayName="Precio_mes_pb" ref="A1:E101" tableType="queryTable" totalsRowShown="0">
  <autoFilter ref="A1:E101" xr:uid="{4AEDB8FE-0897-48FE-B50F-0057E67E4FDF}"/>
  <tableColumns count="5">
    <tableColumn id="1" xr3:uid="{BB25024B-3256-4C47-AFA1-2401027538B7}" uniqueName="1" name="Categoría" queryTableFieldId="1" dataDxfId="3"/>
    <tableColumn id="2" xr3:uid="{04B02993-A345-4BE9-BF86-CC70EB35F2EA}" uniqueName="2" name="Mes" queryTableFieldId="2" dataDxfId="2"/>
    <tableColumn id="3" xr3:uid="{D4197859-23DD-4BCA-BAE2-689C8C0732BF}" uniqueName="3" name="Año" queryTableFieldId="3" dataDxfId="1"/>
    <tableColumn id="4" xr3:uid="{3CA8CE32-FD3A-442E-A72A-363AF022B20A}" uniqueName="4" name="$ nominales con IVA / Kg" queryTableFieldId="4"/>
    <tableColumn id="5" xr3:uid="{B4BB6D08-B003-4D0B-8CE5-3EEA11DE3B02}" uniqueName="5" name="$ nominales con IVA / 25 kilos2" queryTableFieldId="5" dataDxfId="0">
      <calculatedColumnFormula>+Precio_mes_pb[[#This Row],[$ nominales con IVA / Kg]]/25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84F-EADA-495F-A021-B73FFF4E1C4A}">
  <dimension ref="A1:E101"/>
  <sheetViews>
    <sheetView workbookViewId="0">
      <selection activeCell="G9" sqref="G9"/>
    </sheetView>
  </sheetViews>
  <sheetFormatPr baseColWidth="10" defaultRowHeight="14.5" x14ac:dyDescent="0.35"/>
  <cols>
    <col min="1" max="1" width="22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7977</v>
      </c>
      <c r="E2">
        <f>+Precio_mes_pb[[#This Row],[$ nominales con IVA / Kg]]/25</f>
        <v>319.08</v>
      </c>
    </row>
    <row r="3" spans="1:5" x14ac:dyDescent="0.35">
      <c r="A3" t="s">
        <v>5</v>
      </c>
      <c r="B3" t="s">
        <v>6</v>
      </c>
      <c r="C3" t="s">
        <v>8</v>
      </c>
      <c r="D3">
        <v>4427</v>
      </c>
      <c r="E3">
        <f>+Precio_mes_pb[[#This Row],[$ nominales con IVA / Kg]]/25</f>
        <v>177.08</v>
      </c>
    </row>
    <row r="4" spans="1:5" x14ac:dyDescent="0.35">
      <c r="A4" t="s">
        <v>5</v>
      </c>
      <c r="B4" t="s">
        <v>6</v>
      </c>
      <c r="C4" t="s">
        <v>9</v>
      </c>
      <c r="D4">
        <v>6996</v>
      </c>
      <c r="E4">
        <f>+Precio_mes_pb[[#This Row],[$ nominales con IVA / Kg]]/25</f>
        <v>279.83999999999997</v>
      </c>
    </row>
    <row r="5" spans="1:5" x14ac:dyDescent="0.35">
      <c r="A5" t="s">
        <v>5</v>
      </c>
      <c r="B5" t="s">
        <v>10</v>
      </c>
      <c r="C5" t="s">
        <v>7</v>
      </c>
      <c r="D5">
        <v>7386</v>
      </c>
      <c r="E5">
        <f>+Precio_mes_pb[[#This Row],[$ nominales con IVA / Kg]]/25</f>
        <v>295.44</v>
      </c>
    </row>
    <row r="6" spans="1:5" x14ac:dyDescent="0.35">
      <c r="A6" t="s">
        <v>5</v>
      </c>
      <c r="B6" t="s">
        <v>10</v>
      </c>
      <c r="C6" t="s">
        <v>8</v>
      </c>
      <c r="D6">
        <v>5869</v>
      </c>
      <c r="E6">
        <f>+Precio_mes_pb[[#This Row],[$ nominales con IVA / Kg]]/25</f>
        <v>234.76</v>
      </c>
    </row>
    <row r="7" spans="1:5" x14ac:dyDescent="0.35">
      <c r="A7" t="s">
        <v>5</v>
      </c>
      <c r="B7" t="s">
        <v>10</v>
      </c>
      <c r="C7" t="s">
        <v>9</v>
      </c>
      <c r="D7">
        <v>6661</v>
      </c>
      <c r="E7">
        <f>+Precio_mes_pb[[#This Row],[$ nominales con IVA / Kg]]/25</f>
        <v>266.44</v>
      </c>
    </row>
    <row r="8" spans="1:5" x14ac:dyDescent="0.35">
      <c r="A8" t="s">
        <v>5</v>
      </c>
      <c r="B8" t="s">
        <v>11</v>
      </c>
      <c r="C8" t="s">
        <v>7</v>
      </c>
      <c r="D8">
        <v>7621</v>
      </c>
      <c r="E8">
        <f>+Precio_mes_pb[[#This Row],[$ nominales con IVA / Kg]]/25</f>
        <v>304.83999999999997</v>
      </c>
    </row>
    <row r="9" spans="1:5" x14ac:dyDescent="0.35">
      <c r="A9" t="s">
        <v>5</v>
      </c>
      <c r="B9" t="s">
        <v>11</v>
      </c>
      <c r="C9" t="s">
        <v>8</v>
      </c>
      <c r="D9">
        <v>5800</v>
      </c>
      <c r="E9">
        <f>+Precio_mes_pb[[#This Row],[$ nominales con IVA / Kg]]/25</f>
        <v>232</v>
      </c>
    </row>
    <row r="10" spans="1:5" x14ac:dyDescent="0.35">
      <c r="A10" t="s">
        <v>5</v>
      </c>
      <c r="B10" t="s">
        <v>11</v>
      </c>
      <c r="C10" t="s">
        <v>9</v>
      </c>
      <c r="D10">
        <v>7487</v>
      </c>
      <c r="E10">
        <f>+Precio_mes_pb[[#This Row],[$ nominales con IVA / Kg]]/25</f>
        <v>299.48</v>
      </c>
    </row>
    <row r="11" spans="1:5" x14ac:dyDescent="0.35">
      <c r="A11" t="s">
        <v>5</v>
      </c>
      <c r="B11" t="s">
        <v>12</v>
      </c>
      <c r="C11" t="s">
        <v>7</v>
      </c>
      <c r="D11">
        <v>7169</v>
      </c>
      <c r="E11">
        <f>+Precio_mes_pb[[#This Row],[$ nominales con IVA / Kg]]/25</f>
        <v>286.76</v>
      </c>
    </row>
    <row r="12" spans="1:5" x14ac:dyDescent="0.35">
      <c r="A12" t="s">
        <v>5</v>
      </c>
      <c r="B12" t="s">
        <v>12</v>
      </c>
      <c r="C12" t="s">
        <v>8</v>
      </c>
      <c r="D12">
        <v>5819</v>
      </c>
      <c r="E12">
        <f>+Precio_mes_pb[[#This Row],[$ nominales con IVA / Kg]]/25</f>
        <v>232.76</v>
      </c>
    </row>
    <row r="13" spans="1:5" x14ac:dyDescent="0.35">
      <c r="A13" t="s">
        <v>5</v>
      </c>
      <c r="B13" t="s">
        <v>12</v>
      </c>
      <c r="C13" t="s">
        <v>9</v>
      </c>
      <c r="D13">
        <v>6920</v>
      </c>
      <c r="E13">
        <f>+Precio_mes_pb[[#This Row],[$ nominales con IVA / Kg]]/25</f>
        <v>276.8</v>
      </c>
    </row>
    <row r="14" spans="1:5" x14ac:dyDescent="0.35">
      <c r="A14" t="s">
        <v>5</v>
      </c>
      <c r="B14" t="s">
        <v>13</v>
      </c>
      <c r="C14" t="s">
        <v>7</v>
      </c>
      <c r="D14">
        <v>6468</v>
      </c>
      <c r="E14">
        <f>+Precio_mes_pb[[#This Row],[$ nominales con IVA / Kg]]/25</f>
        <v>258.72000000000003</v>
      </c>
    </row>
    <row r="15" spans="1:5" x14ac:dyDescent="0.35">
      <c r="A15" t="s">
        <v>5</v>
      </c>
      <c r="B15" t="s">
        <v>13</v>
      </c>
      <c r="C15" t="s">
        <v>8</v>
      </c>
      <c r="D15">
        <v>6469</v>
      </c>
      <c r="E15">
        <f>+Precio_mes_pb[[#This Row],[$ nominales con IVA / Kg]]/25</f>
        <v>258.76</v>
      </c>
    </row>
    <row r="16" spans="1:5" x14ac:dyDescent="0.35">
      <c r="A16" t="s">
        <v>5</v>
      </c>
      <c r="B16" t="s">
        <v>13</v>
      </c>
      <c r="C16" t="s">
        <v>9</v>
      </c>
      <c r="D16">
        <v>6187</v>
      </c>
      <c r="E16">
        <f>+Precio_mes_pb[[#This Row],[$ nominales con IVA / Kg]]/25</f>
        <v>247.48</v>
      </c>
    </row>
    <row r="17" spans="1:5" x14ac:dyDescent="0.35">
      <c r="A17" t="s">
        <v>5</v>
      </c>
      <c r="B17" t="s">
        <v>14</v>
      </c>
      <c r="C17" t="s">
        <v>7</v>
      </c>
      <c r="D17">
        <v>6864</v>
      </c>
      <c r="E17">
        <f>+Precio_mes_pb[[#This Row],[$ nominales con IVA / Kg]]/25</f>
        <v>274.56</v>
      </c>
    </row>
    <row r="18" spans="1:5" x14ac:dyDescent="0.35">
      <c r="A18" t="s">
        <v>5</v>
      </c>
      <c r="B18" t="s">
        <v>14</v>
      </c>
      <c r="C18" t="s">
        <v>8</v>
      </c>
      <c r="D18">
        <v>6704</v>
      </c>
      <c r="E18">
        <f>+Precio_mes_pb[[#This Row],[$ nominales con IVA / Kg]]/25</f>
        <v>268.16000000000003</v>
      </c>
    </row>
    <row r="19" spans="1:5" x14ac:dyDescent="0.35">
      <c r="A19" t="s">
        <v>5</v>
      </c>
      <c r="B19" t="s">
        <v>14</v>
      </c>
      <c r="C19" t="s">
        <v>9</v>
      </c>
      <c r="D19">
        <v>6233</v>
      </c>
      <c r="E19">
        <f>+Precio_mes_pb[[#This Row],[$ nominales con IVA / Kg]]/25</f>
        <v>249.32</v>
      </c>
    </row>
    <row r="20" spans="1:5" x14ac:dyDescent="0.35">
      <c r="A20" t="s">
        <v>5</v>
      </c>
      <c r="B20" t="s">
        <v>15</v>
      </c>
      <c r="C20" t="s">
        <v>7</v>
      </c>
      <c r="D20">
        <v>7023</v>
      </c>
      <c r="E20">
        <f>+Precio_mes_pb[[#This Row],[$ nominales con IVA / Kg]]/25</f>
        <v>280.92</v>
      </c>
    </row>
    <row r="21" spans="1:5" x14ac:dyDescent="0.35">
      <c r="A21" t="s">
        <v>5</v>
      </c>
      <c r="B21" t="s">
        <v>15</v>
      </c>
      <c r="C21" t="s">
        <v>8</v>
      </c>
      <c r="D21">
        <v>6934</v>
      </c>
      <c r="E21">
        <f>+Precio_mes_pb[[#This Row],[$ nominales con IVA / Kg]]/25</f>
        <v>277.36</v>
      </c>
    </row>
    <row r="22" spans="1:5" x14ac:dyDescent="0.35">
      <c r="A22" t="s">
        <v>5</v>
      </c>
      <c r="B22" t="s">
        <v>15</v>
      </c>
      <c r="C22" t="s">
        <v>9</v>
      </c>
      <c r="D22">
        <v>6433</v>
      </c>
      <c r="E22">
        <f>+Precio_mes_pb[[#This Row],[$ nominales con IVA / Kg]]/25</f>
        <v>257.32</v>
      </c>
    </row>
    <row r="23" spans="1:5" x14ac:dyDescent="0.35">
      <c r="A23" t="s">
        <v>5</v>
      </c>
      <c r="B23" t="s">
        <v>16</v>
      </c>
      <c r="C23" t="s">
        <v>7</v>
      </c>
      <c r="D23">
        <v>9326</v>
      </c>
      <c r="E23">
        <f>+Precio_mes_pb[[#This Row],[$ nominales con IVA / Kg]]/25</f>
        <v>373.04</v>
      </c>
    </row>
    <row r="24" spans="1:5" x14ac:dyDescent="0.35">
      <c r="A24" t="s">
        <v>5</v>
      </c>
      <c r="B24" t="s">
        <v>16</v>
      </c>
      <c r="C24" t="s">
        <v>8</v>
      </c>
      <c r="D24">
        <v>7036</v>
      </c>
      <c r="E24">
        <f>+Precio_mes_pb[[#This Row],[$ nominales con IVA / Kg]]/25</f>
        <v>281.44</v>
      </c>
    </row>
    <row r="25" spans="1:5" x14ac:dyDescent="0.35">
      <c r="A25" t="s">
        <v>5</v>
      </c>
      <c r="B25" t="s">
        <v>16</v>
      </c>
      <c r="C25" t="s">
        <v>9</v>
      </c>
      <c r="D25">
        <v>6404</v>
      </c>
      <c r="E25">
        <f>+Precio_mes_pb[[#This Row],[$ nominales con IVA / Kg]]/25</f>
        <v>256.16000000000003</v>
      </c>
    </row>
    <row r="26" spans="1:5" x14ac:dyDescent="0.35">
      <c r="A26" t="s">
        <v>5</v>
      </c>
      <c r="B26" t="s">
        <v>17</v>
      </c>
      <c r="C26" t="s">
        <v>7</v>
      </c>
      <c r="D26">
        <v>11972</v>
      </c>
      <c r="E26">
        <f>+Precio_mes_pb[[#This Row],[$ nominales con IVA / Kg]]/25</f>
        <v>478.88</v>
      </c>
    </row>
    <row r="27" spans="1:5" x14ac:dyDescent="0.35">
      <c r="A27" t="s">
        <v>5</v>
      </c>
      <c r="B27" t="s">
        <v>17</v>
      </c>
      <c r="C27" t="s">
        <v>8</v>
      </c>
      <c r="D27">
        <v>7212</v>
      </c>
      <c r="E27">
        <f>+Precio_mes_pb[[#This Row],[$ nominales con IVA / Kg]]/25</f>
        <v>288.48</v>
      </c>
    </row>
    <row r="28" spans="1:5" x14ac:dyDescent="0.35">
      <c r="A28" t="s">
        <v>5</v>
      </c>
      <c r="B28" t="s">
        <v>17</v>
      </c>
      <c r="C28" t="s">
        <v>9</v>
      </c>
      <c r="D28">
        <v>8399</v>
      </c>
      <c r="E28">
        <f>+Precio_mes_pb[[#This Row],[$ nominales con IVA / Kg]]/25</f>
        <v>335.96</v>
      </c>
    </row>
    <row r="29" spans="1:5" x14ac:dyDescent="0.35">
      <c r="A29" t="s">
        <v>5</v>
      </c>
      <c r="B29" t="s">
        <v>18</v>
      </c>
      <c r="C29" t="s">
        <v>7</v>
      </c>
      <c r="D29">
        <v>14486</v>
      </c>
      <c r="E29">
        <f>+Precio_mes_pb[[#This Row],[$ nominales con IVA / Kg]]/25</f>
        <v>579.44000000000005</v>
      </c>
    </row>
    <row r="30" spans="1:5" x14ac:dyDescent="0.35">
      <c r="A30" t="s">
        <v>5</v>
      </c>
      <c r="B30" t="s">
        <v>18</v>
      </c>
      <c r="C30" t="s">
        <v>8</v>
      </c>
      <c r="D30">
        <v>8861</v>
      </c>
      <c r="E30">
        <f>+Precio_mes_pb[[#This Row],[$ nominales con IVA / Kg]]/25</f>
        <v>354.44</v>
      </c>
    </row>
    <row r="31" spans="1:5" x14ac:dyDescent="0.35">
      <c r="A31" t="s">
        <v>5</v>
      </c>
      <c r="B31" t="s">
        <v>18</v>
      </c>
      <c r="C31" t="s">
        <v>9</v>
      </c>
      <c r="D31">
        <v>7906</v>
      </c>
      <c r="E31">
        <f>+Precio_mes_pb[[#This Row],[$ nominales con IVA / Kg]]/25</f>
        <v>316.24</v>
      </c>
    </row>
    <row r="32" spans="1:5" x14ac:dyDescent="0.35">
      <c r="A32" t="s">
        <v>5</v>
      </c>
      <c r="B32" t="s">
        <v>19</v>
      </c>
      <c r="C32" t="s">
        <v>7</v>
      </c>
      <c r="D32">
        <v>9853</v>
      </c>
      <c r="E32">
        <f>+Precio_mes_pb[[#This Row],[$ nominales con IVA / Kg]]/25</f>
        <v>394.12</v>
      </c>
    </row>
    <row r="33" spans="1:5" x14ac:dyDescent="0.35">
      <c r="A33" t="s">
        <v>5</v>
      </c>
      <c r="B33" t="s">
        <v>19</v>
      </c>
      <c r="C33" t="s">
        <v>8</v>
      </c>
      <c r="D33">
        <v>7056</v>
      </c>
      <c r="E33">
        <f>+Precio_mes_pb[[#This Row],[$ nominales con IVA / Kg]]/25</f>
        <v>282.24</v>
      </c>
    </row>
    <row r="34" spans="1:5" x14ac:dyDescent="0.35">
      <c r="A34" t="s">
        <v>5</v>
      </c>
      <c r="B34" t="s">
        <v>20</v>
      </c>
      <c r="C34" t="s">
        <v>7</v>
      </c>
      <c r="D34">
        <v>5163</v>
      </c>
      <c r="E34">
        <f>+Precio_mes_pb[[#This Row],[$ nominales con IVA / Kg]]/25</f>
        <v>206.52</v>
      </c>
    </row>
    <row r="35" spans="1:5" x14ac:dyDescent="0.35">
      <c r="A35" t="s">
        <v>5</v>
      </c>
      <c r="B35" t="s">
        <v>20</v>
      </c>
      <c r="C35" t="s">
        <v>8</v>
      </c>
      <c r="D35">
        <v>5282</v>
      </c>
      <c r="E35">
        <f>+Precio_mes_pb[[#This Row],[$ nominales con IVA / Kg]]/25</f>
        <v>211.28</v>
      </c>
    </row>
    <row r="36" spans="1:5" x14ac:dyDescent="0.35">
      <c r="A36" t="s">
        <v>21</v>
      </c>
      <c r="B36" t="s">
        <v>6</v>
      </c>
      <c r="C36" t="s">
        <v>8</v>
      </c>
      <c r="D36">
        <f>+Precio_mes_pb[[#This Row],[$ nominales con IVA / 25 kilos2]]*25</f>
        <v>34504.166666666672</v>
      </c>
      <c r="E36">
        <v>1380.1666666666667</v>
      </c>
    </row>
    <row r="37" spans="1:5" x14ac:dyDescent="0.35">
      <c r="A37" t="s">
        <v>21</v>
      </c>
      <c r="B37" t="s">
        <v>6</v>
      </c>
      <c r="C37" t="s">
        <v>9</v>
      </c>
      <c r="D37">
        <f>+Precio_mes_pb[[#This Row],[$ nominales con IVA / 25 kilos2]]*25</f>
        <v>29434.375</v>
      </c>
      <c r="E37">
        <v>1177.375</v>
      </c>
    </row>
    <row r="38" spans="1:5" x14ac:dyDescent="0.35">
      <c r="A38" t="s">
        <v>21</v>
      </c>
      <c r="B38" t="s">
        <v>10</v>
      </c>
      <c r="C38" t="s">
        <v>8</v>
      </c>
      <c r="D38">
        <f>+Precio_mes_pb[[#This Row],[$ nominales con IVA / 25 kilos2]]*25</f>
        <v>31100</v>
      </c>
      <c r="E38">
        <v>1244</v>
      </c>
    </row>
    <row r="39" spans="1:5" x14ac:dyDescent="0.35">
      <c r="A39" t="s">
        <v>21</v>
      </c>
      <c r="B39" t="s">
        <v>10</v>
      </c>
      <c r="C39" t="s">
        <v>9</v>
      </c>
      <c r="D39">
        <f>+Precio_mes_pb[[#This Row],[$ nominales con IVA / 25 kilos2]]*25</f>
        <v>29067.857142857145</v>
      </c>
      <c r="E39">
        <v>1162.7142857142858</v>
      </c>
    </row>
    <row r="40" spans="1:5" x14ac:dyDescent="0.35">
      <c r="A40" t="s">
        <v>21</v>
      </c>
      <c r="B40" t="s">
        <v>11</v>
      </c>
      <c r="C40" t="s">
        <v>8</v>
      </c>
      <c r="D40">
        <f>+Precio_mes_pb[[#This Row],[$ nominales con IVA / 25 kilos2]]*25</f>
        <v>28970</v>
      </c>
      <c r="E40">
        <v>1158.8</v>
      </c>
    </row>
    <row r="41" spans="1:5" x14ac:dyDescent="0.35">
      <c r="A41" t="s">
        <v>21</v>
      </c>
      <c r="B41" t="s">
        <v>11</v>
      </c>
      <c r="C41" t="s">
        <v>9</v>
      </c>
      <c r="D41">
        <f>+Precio_mes_pb[[#This Row],[$ nominales con IVA / 25 kilos2]]*25</f>
        <v>29962.5</v>
      </c>
      <c r="E41">
        <v>1198.5</v>
      </c>
    </row>
    <row r="42" spans="1:5" x14ac:dyDescent="0.35">
      <c r="A42" t="s">
        <v>21</v>
      </c>
      <c r="B42" t="s">
        <v>12</v>
      </c>
      <c r="C42" t="s">
        <v>8</v>
      </c>
      <c r="D42">
        <f>+Precio_mes_pb[[#This Row],[$ nominales con IVA / 25 kilos2]]*25</f>
        <v>29300</v>
      </c>
      <c r="E42">
        <v>1172</v>
      </c>
    </row>
    <row r="43" spans="1:5" x14ac:dyDescent="0.35">
      <c r="A43" t="s">
        <v>21</v>
      </c>
      <c r="B43" t="s">
        <v>12</v>
      </c>
      <c r="C43" t="s">
        <v>9</v>
      </c>
      <c r="D43">
        <f>+Precio_mes_pb[[#This Row],[$ nominales con IVA / 25 kilos2]]*25</f>
        <v>29750</v>
      </c>
      <c r="E43">
        <v>1190</v>
      </c>
    </row>
    <row r="44" spans="1:5" x14ac:dyDescent="0.35">
      <c r="A44" t="s">
        <v>21</v>
      </c>
      <c r="B44" t="s">
        <v>13</v>
      </c>
      <c r="C44" t="s">
        <v>8</v>
      </c>
      <c r="D44">
        <f>+Precio_mes_pb[[#This Row],[$ nominales con IVA / 25 kilos2]]*25</f>
        <v>28705</v>
      </c>
      <c r="E44">
        <v>1148.2</v>
      </c>
    </row>
    <row r="45" spans="1:5" x14ac:dyDescent="0.35">
      <c r="A45" t="s">
        <v>21</v>
      </c>
      <c r="B45" t="s">
        <v>13</v>
      </c>
      <c r="C45" t="s">
        <v>9</v>
      </c>
      <c r="D45">
        <f>+Precio_mes_pb[[#This Row],[$ nominales con IVA / 25 kilos2]]*25</f>
        <v>29612.5</v>
      </c>
      <c r="E45">
        <v>1184.5</v>
      </c>
    </row>
    <row r="46" spans="1:5" x14ac:dyDescent="0.35">
      <c r="A46" t="s">
        <v>21</v>
      </c>
      <c r="B46" t="s">
        <v>14</v>
      </c>
      <c r="C46" t="s">
        <v>8</v>
      </c>
      <c r="D46">
        <f>+Precio_mes_pb[[#This Row],[$ nominales con IVA / 25 kilos2]]*25</f>
        <v>28943.75</v>
      </c>
      <c r="E46">
        <v>1157.75</v>
      </c>
    </row>
    <row r="47" spans="1:5" x14ac:dyDescent="0.35">
      <c r="A47" t="s">
        <v>21</v>
      </c>
      <c r="B47" t="s">
        <v>14</v>
      </c>
      <c r="C47" t="s">
        <v>9</v>
      </c>
      <c r="D47">
        <f>+Precio_mes_pb[[#This Row],[$ nominales con IVA / 25 kilos2]]*25</f>
        <v>27904.166666666668</v>
      </c>
      <c r="E47">
        <v>1116.1666666666667</v>
      </c>
    </row>
    <row r="48" spans="1:5" x14ac:dyDescent="0.35">
      <c r="A48" t="s">
        <v>21</v>
      </c>
      <c r="B48" t="s">
        <v>15</v>
      </c>
      <c r="C48" t="s">
        <v>8</v>
      </c>
      <c r="D48">
        <f>+Precio_mes_pb[[#This Row],[$ nominales con IVA / 25 kilos2]]*25</f>
        <v>29334.375</v>
      </c>
      <c r="E48">
        <v>1173.375</v>
      </c>
    </row>
    <row r="49" spans="1:5" x14ac:dyDescent="0.35">
      <c r="A49" t="s">
        <v>21</v>
      </c>
      <c r="B49" t="s">
        <v>15</v>
      </c>
      <c r="C49" t="s">
        <v>9</v>
      </c>
      <c r="D49">
        <f>+Precio_mes_pb[[#This Row],[$ nominales con IVA / 25 kilos2]]*25</f>
        <v>28545</v>
      </c>
      <c r="E49">
        <v>1141.8</v>
      </c>
    </row>
    <row r="50" spans="1:5" x14ac:dyDescent="0.35">
      <c r="A50" t="s">
        <v>21</v>
      </c>
      <c r="B50" t="s">
        <v>16</v>
      </c>
      <c r="C50" t="s">
        <v>8</v>
      </c>
      <c r="D50">
        <f>+Precio_mes_pb[[#This Row],[$ nominales con IVA / 25 kilos2]]*25</f>
        <v>29045</v>
      </c>
      <c r="E50">
        <v>1161.8</v>
      </c>
    </row>
    <row r="51" spans="1:5" x14ac:dyDescent="0.35">
      <c r="A51" t="s">
        <v>21</v>
      </c>
      <c r="B51" t="s">
        <v>16</v>
      </c>
      <c r="C51" t="s">
        <v>9</v>
      </c>
      <c r="D51">
        <f>+Precio_mes_pb[[#This Row],[$ nominales con IVA / 25 kilos2]]*25</f>
        <v>29295</v>
      </c>
      <c r="E51">
        <v>1171.8</v>
      </c>
    </row>
    <row r="52" spans="1:5" x14ac:dyDescent="0.35">
      <c r="A52" t="s">
        <v>21</v>
      </c>
      <c r="B52" t="s">
        <v>17</v>
      </c>
      <c r="C52" t="s">
        <v>8</v>
      </c>
      <c r="D52">
        <f>+Precio_mes_pb[[#This Row],[$ nominales con IVA / 25 kilos2]]*25</f>
        <v>28525</v>
      </c>
      <c r="E52">
        <v>1141</v>
      </c>
    </row>
    <row r="53" spans="1:5" x14ac:dyDescent="0.35">
      <c r="A53" t="s">
        <v>21</v>
      </c>
      <c r="B53" t="s">
        <v>17</v>
      </c>
      <c r="C53" t="s">
        <v>9</v>
      </c>
      <c r="D53">
        <f>+Precio_mes_pb[[#This Row],[$ nominales con IVA / 25 kilos2]]*25</f>
        <v>28487.5</v>
      </c>
      <c r="E53">
        <v>1139.5</v>
      </c>
    </row>
    <row r="54" spans="1:5" x14ac:dyDescent="0.35">
      <c r="A54" t="s">
        <v>21</v>
      </c>
      <c r="B54" t="s">
        <v>18</v>
      </c>
      <c r="C54" t="s">
        <v>8</v>
      </c>
      <c r="D54">
        <f>+Precio_mes_pb[[#This Row],[$ nominales con IVA / 25 kilos2]]*25</f>
        <v>29050</v>
      </c>
      <c r="E54">
        <v>1162</v>
      </c>
    </row>
    <row r="55" spans="1:5" x14ac:dyDescent="0.35">
      <c r="A55" t="s">
        <v>21</v>
      </c>
      <c r="B55" t="s">
        <v>18</v>
      </c>
      <c r="C55" t="s">
        <v>9</v>
      </c>
      <c r="D55">
        <f>+Precio_mes_pb[[#This Row],[$ nominales con IVA / 25 kilos2]]*25</f>
        <v>29772.500000000004</v>
      </c>
      <c r="E55">
        <v>1190.9000000000001</v>
      </c>
    </row>
    <row r="56" spans="1:5" x14ac:dyDescent="0.35">
      <c r="A56" t="s">
        <v>21</v>
      </c>
      <c r="B56" t="s">
        <v>19</v>
      </c>
      <c r="C56" t="s">
        <v>8</v>
      </c>
      <c r="D56">
        <f>+Precio_mes_pb[[#This Row],[$ nominales con IVA / 25 kilos2]]*25</f>
        <v>29212.5</v>
      </c>
      <c r="E56">
        <v>1168.5</v>
      </c>
    </row>
    <row r="57" spans="1:5" x14ac:dyDescent="0.35">
      <c r="A57" t="s">
        <v>21</v>
      </c>
      <c r="B57" t="s">
        <v>20</v>
      </c>
      <c r="C57" t="s">
        <v>8</v>
      </c>
      <c r="D57">
        <f>+Precio_mes_pb[[#This Row],[$ nominales con IVA / 25 kilos2]]*25</f>
        <v>29968.75</v>
      </c>
      <c r="E57">
        <v>1198.75</v>
      </c>
    </row>
    <row r="58" spans="1:5" x14ac:dyDescent="0.35">
      <c r="A58" t="s">
        <v>21</v>
      </c>
      <c r="B58" t="s">
        <v>6</v>
      </c>
      <c r="C58" t="s">
        <v>8</v>
      </c>
      <c r="D58">
        <f>+Precio_mes_pb[[#This Row],[$ nominales con IVA / 25 kilos2]]*25</f>
        <v>9993.75</v>
      </c>
      <c r="E58">
        <v>399.75</v>
      </c>
    </row>
    <row r="59" spans="1:5" x14ac:dyDescent="0.35">
      <c r="A59" t="s">
        <v>21</v>
      </c>
      <c r="B59" t="s">
        <v>6</v>
      </c>
      <c r="C59" t="s">
        <v>9</v>
      </c>
      <c r="D59">
        <f>+Precio_mes_pb[[#This Row],[$ nominales con IVA / 25 kilos2]]*25</f>
        <v>12700</v>
      </c>
      <c r="E59">
        <v>508</v>
      </c>
    </row>
    <row r="60" spans="1:5" x14ac:dyDescent="0.35">
      <c r="A60" t="s">
        <v>21</v>
      </c>
      <c r="B60" t="s">
        <v>10</v>
      </c>
      <c r="C60" t="s">
        <v>8</v>
      </c>
      <c r="D60">
        <f>+Precio_mes_pb[[#This Row],[$ nominales con IVA / 25 kilos2]]*25</f>
        <v>11359.375</v>
      </c>
      <c r="E60">
        <v>454.375</v>
      </c>
    </row>
    <row r="61" spans="1:5" x14ac:dyDescent="0.35">
      <c r="A61" t="s">
        <v>21</v>
      </c>
      <c r="B61" t="s">
        <v>10</v>
      </c>
      <c r="C61" t="s">
        <v>9</v>
      </c>
      <c r="D61">
        <f>+Precio_mes_pb[[#This Row],[$ nominales con IVA / 25 kilos2]]*25</f>
        <v>12584.375</v>
      </c>
      <c r="E61">
        <v>503.375</v>
      </c>
    </row>
    <row r="62" spans="1:5" x14ac:dyDescent="0.35">
      <c r="A62" t="s">
        <v>21</v>
      </c>
      <c r="B62" t="s">
        <v>11</v>
      </c>
      <c r="C62" t="s">
        <v>8</v>
      </c>
      <c r="D62">
        <f>+Precio_mes_pb[[#This Row],[$ nominales con IVA / 25 kilos2]]*25</f>
        <v>11912.5</v>
      </c>
      <c r="E62">
        <v>476.5</v>
      </c>
    </row>
    <row r="63" spans="1:5" x14ac:dyDescent="0.35">
      <c r="A63" t="s">
        <v>21</v>
      </c>
      <c r="B63" t="s">
        <v>11</v>
      </c>
      <c r="C63" t="s">
        <v>9</v>
      </c>
      <c r="D63">
        <f>+Precio_mes_pb[[#This Row],[$ nominales con IVA / 25 kilos2]]*25</f>
        <v>12906.25</v>
      </c>
      <c r="E63">
        <v>516.25</v>
      </c>
    </row>
    <row r="64" spans="1:5" x14ac:dyDescent="0.35">
      <c r="A64" t="s">
        <v>21</v>
      </c>
      <c r="B64" t="s">
        <v>12</v>
      </c>
      <c r="C64" t="s">
        <v>8</v>
      </c>
      <c r="D64">
        <f>+Precio_mes_pb[[#This Row],[$ nominales con IVA / 25 kilos2]]*25</f>
        <v>11475</v>
      </c>
      <c r="E64">
        <v>459</v>
      </c>
    </row>
    <row r="65" spans="1:5" x14ac:dyDescent="0.35">
      <c r="A65" t="s">
        <v>21</v>
      </c>
      <c r="B65" t="s">
        <v>12</v>
      </c>
      <c r="C65" t="s">
        <v>9</v>
      </c>
      <c r="D65">
        <f>+Precio_mes_pb[[#This Row],[$ nominales con IVA / 25 kilos2]]*25</f>
        <v>13615.625</v>
      </c>
      <c r="E65">
        <v>544.625</v>
      </c>
    </row>
    <row r="66" spans="1:5" x14ac:dyDescent="0.35">
      <c r="A66" t="s">
        <v>21</v>
      </c>
      <c r="B66" t="s">
        <v>13</v>
      </c>
      <c r="C66" t="s">
        <v>8</v>
      </c>
      <c r="D66">
        <f>+Precio_mes_pb[[#This Row],[$ nominales con IVA / 25 kilos2]]*25</f>
        <v>11805</v>
      </c>
      <c r="E66">
        <v>472.2</v>
      </c>
    </row>
    <row r="67" spans="1:5" x14ac:dyDescent="0.35">
      <c r="A67" t="s">
        <v>21</v>
      </c>
      <c r="B67" t="s">
        <v>13</v>
      </c>
      <c r="C67" t="s">
        <v>9</v>
      </c>
      <c r="D67">
        <f>+Precio_mes_pb[[#This Row],[$ nominales con IVA / 25 kilos2]]*25</f>
        <v>12844.444444444445</v>
      </c>
      <c r="E67">
        <v>513.77777777777783</v>
      </c>
    </row>
    <row r="68" spans="1:5" x14ac:dyDescent="0.35">
      <c r="A68" t="s">
        <v>21</v>
      </c>
      <c r="B68" t="s">
        <v>14</v>
      </c>
      <c r="C68" t="s">
        <v>8</v>
      </c>
      <c r="D68">
        <f>+Precio_mes_pb[[#This Row],[$ nominales con IVA / 25 kilos2]]*25</f>
        <v>11906.25</v>
      </c>
      <c r="E68">
        <v>476.25</v>
      </c>
    </row>
    <row r="69" spans="1:5" x14ac:dyDescent="0.35">
      <c r="A69" t="s">
        <v>21</v>
      </c>
      <c r="B69" t="s">
        <v>14</v>
      </c>
      <c r="C69" t="s">
        <v>9</v>
      </c>
      <c r="D69">
        <f>+Precio_mes_pb[[#This Row],[$ nominales con IVA / 25 kilos2]]*25</f>
        <v>12109.375</v>
      </c>
      <c r="E69">
        <v>484.375</v>
      </c>
    </row>
    <row r="70" spans="1:5" x14ac:dyDescent="0.35">
      <c r="A70" t="s">
        <v>21</v>
      </c>
      <c r="B70" t="s">
        <v>15</v>
      </c>
      <c r="C70" t="s">
        <v>8</v>
      </c>
      <c r="D70">
        <f>+Precio_mes_pb[[#This Row],[$ nominales con IVA / 25 kilos2]]*25</f>
        <v>12006.25</v>
      </c>
      <c r="E70">
        <v>480.25</v>
      </c>
    </row>
    <row r="71" spans="1:5" x14ac:dyDescent="0.35">
      <c r="A71" t="s">
        <v>21</v>
      </c>
      <c r="B71" t="s">
        <v>15</v>
      </c>
      <c r="C71" t="s">
        <v>9</v>
      </c>
      <c r="D71">
        <f>+Precio_mes_pb[[#This Row],[$ nominales con IVA / 25 kilos2]]*25</f>
        <v>12842.500000000002</v>
      </c>
      <c r="E71">
        <v>513.70000000000005</v>
      </c>
    </row>
    <row r="72" spans="1:5" x14ac:dyDescent="0.35">
      <c r="A72" t="s">
        <v>21</v>
      </c>
      <c r="B72" t="s">
        <v>16</v>
      </c>
      <c r="C72" t="s">
        <v>8</v>
      </c>
      <c r="D72">
        <f>+Precio_mes_pb[[#This Row],[$ nominales con IVA / 25 kilos2]]*25</f>
        <v>11962.5</v>
      </c>
      <c r="E72">
        <v>478.5</v>
      </c>
    </row>
    <row r="73" spans="1:5" x14ac:dyDescent="0.35">
      <c r="A73" t="s">
        <v>21</v>
      </c>
      <c r="B73" t="s">
        <v>16</v>
      </c>
      <c r="C73" t="s">
        <v>9</v>
      </c>
      <c r="D73">
        <f>+Precio_mes_pb[[#This Row],[$ nominales con IVA / 25 kilos2]]*25</f>
        <v>11753.125</v>
      </c>
      <c r="E73">
        <v>470.125</v>
      </c>
    </row>
    <row r="74" spans="1:5" x14ac:dyDescent="0.35">
      <c r="A74" t="s">
        <v>21</v>
      </c>
      <c r="B74" t="s">
        <v>17</v>
      </c>
      <c r="C74" t="s">
        <v>8</v>
      </c>
      <c r="D74">
        <f>+Precio_mes_pb[[#This Row],[$ nominales con IVA / 25 kilos2]]*25</f>
        <v>12432.142857142857</v>
      </c>
      <c r="E74">
        <v>497.28571428571428</v>
      </c>
    </row>
    <row r="75" spans="1:5" x14ac:dyDescent="0.35">
      <c r="A75" t="s">
        <v>21</v>
      </c>
      <c r="B75" t="s">
        <v>17</v>
      </c>
      <c r="C75" t="s">
        <v>9</v>
      </c>
      <c r="D75">
        <f>+Precio_mes_pb[[#This Row],[$ nominales con IVA / 25 kilos2]]*25</f>
        <v>14396.875</v>
      </c>
      <c r="E75">
        <v>575.875</v>
      </c>
    </row>
    <row r="76" spans="1:5" x14ac:dyDescent="0.35">
      <c r="A76" t="s">
        <v>21</v>
      </c>
      <c r="B76" t="s">
        <v>18</v>
      </c>
      <c r="C76" t="s">
        <v>8</v>
      </c>
      <c r="D76">
        <f>+Precio_mes_pb[[#This Row],[$ nominales con IVA / 25 kilos2]]*25</f>
        <v>14125</v>
      </c>
      <c r="E76">
        <v>565</v>
      </c>
    </row>
    <row r="77" spans="1:5" x14ac:dyDescent="0.35">
      <c r="A77" t="s">
        <v>21</v>
      </c>
      <c r="B77" t="s">
        <v>18</v>
      </c>
      <c r="C77" t="s">
        <v>9</v>
      </c>
      <c r="D77">
        <f>+Precio_mes_pb[[#This Row],[$ nominales con IVA / 25 kilos2]]*25</f>
        <v>13307.499999999998</v>
      </c>
      <c r="E77">
        <v>532.29999999999995</v>
      </c>
    </row>
    <row r="78" spans="1:5" x14ac:dyDescent="0.35">
      <c r="A78" t="s">
        <v>21</v>
      </c>
      <c r="B78" t="s">
        <v>19</v>
      </c>
      <c r="C78" t="s">
        <v>8</v>
      </c>
      <c r="D78">
        <f>+Precio_mes_pb[[#This Row],[$ nominales con IVA / 25 kilos2]]*25</f>
        <v>13272.5</v>
      </c>
      <c r="E78">
        <v>530.9</v>
      </c>
    </row>
    <row r="79" spans="1:5" x14ac:dyDescent="0.35">
      <c r="A79" t="s">
        <v>21</v>
      </c>
      <c r="B79" t="s">
        <v>20</v>
      </c>
      <c r="C79" t="s">
        <v>8</v>
      </c>
      <c r="D79">
        <f>+Precio_mes_pb[[#This Row],[$ nominales con IVA / 25 kilos2]]*25</f>
        <v>11559.375</v>
      </c>
      <c r="E79">
        <v>462.375</v>
      </c>
    </row>
    <row r="80" spans="1:5" x14ac:dyDescent="0.35">
      <c r="A80" t="s">
        <v>22</v>
      </c>
      <c r="B80" t="s">
        <v>6</v>
      </c>
      <c r="C80" t="s">
        <v>8</v>
      </c>
      <c r="D80">
        <f>+Precio_mes_pb[[#This Row],[$ nominales con IVA / 25 kilos2]]*25</f>
        <v>9993.75</v>
      </c>
      <c r="E80">
        <v>399.75</v>
      </c>
    </row>
    <row r="81" spans="1:5" x14ac:dyDescent="0.35">
      <c r="A81" t="s">
        <v>22</v>
      </c>
      <c r="B81" t="s">
        <v>6</v>
      </c>
      <c r="C81" t="s">
        <v>9</v>
      </c>
      <c r="D81">
        <f>+Precio_mes_pb[[#This Row],[$ nominales con IVA / 25 kilos2]]*25</f>
        <v>12700</v>
      </c>
      <c r="E81">
        <v>508</v>
      </c>
    </row>
    <row r="82" spans="1:5" x14ac:dyDescent="0.35">
      <c r="A82" t="s">
        <v>22</v>
      </c>
      <c r="B82" t="s">
        <v>10</v>
      </c>
      <c r="C82" t="s">
        <v>8</v>
      </c>
      <c r="D82">
        <f>+Precio_mes_pb[[#This Row],[$ nominales con IVA / 25 kilos2]]*25</f>
        <v>11359.375</v>
      </c>
      <c r="E82">
        <v>454.375</v>
      </c>
    </row>
    <row r="83" spans="1:5" x14ac:dyDescent="0.35">
      <c r="A83" t="s">
        <v>22</v>
      </c>
      <c r="B83" t="s">
        <v>10</v>
      </c>
      <c r="C83" t="s">
        <v>9</v>
      </c>
      <c r="D83">
        <f>+Precio_mes_pb[[#This Row],[$ nominales con IVA / 25 kilos2]]*25</f>
        <v>12584.375</v>
      </c>
      <c r="E83">
        <v>503.375</v>
      </c>
    </row>
    <row r="84" spans="1:5" x14ac:dyDescent="0.35">
      <c r="A84" t="s">
        <v>22</v>
      </c>
      <c r="B84" t="s">
        <v>11</v>
      </c>
      <c r="C84" t="s">
        <v>8</v>
      </c>
      <c r="D84">
        <f>+Precio_mes_pb[[#This Row],[$ nominales con IVA / 25 kilos2]]*25</f>
        <v>11912.5</v>
      </c>
      <c r="E84">
        <v>476.5</v>
      </c>
    </row>
    <row r="85" spans="1:5" x14ac:dyDescent="0.35">
      <c r="A85" t="s">
        <v>22</v>
      </c>
      <c r="B85" t="s">
        <v>11</v>
      </c>
      <c r="C85" t="s">
        <v>9</v>
      </c>
      <c r="D85">
        <f>+Precio_mes_pb[[#This Row],[$ nominales con IVA / 25 kilos2]]*25</f>
        <v>12906.25</v>
      </c>
      <c r="E85">
        <v>516.25</v>
      </c>
    </row>
    <row r="86" spans="1:5" x14ac:dyDescent="0.35">
      <c r="A86" t="s">
        <v>22</v>
      </c>
      <c r="B86" t="s">
        <v>12</v>
      </c>
      <c r="C86" t="s">
        <v>8</v>
      </c>
      <c r="D86">
        <f>+Precio_mes_pb[[#This Row],[$ nominales con IVA / 25 kilos2]]*25</f>
        <v>11475</v>
      </c>
      <c r="E86">
        <v>459</v>
      </c>
    </row>
    <row r="87" spans="1:5" x14ac:dyDescent="0.35">
      <c r="A87" t="s">
        <v>22</v>
      </c>
      <c r="B87" t="s">
        <v>12</v>
      </c>
      <c r="C87" t="s">
        <v>9</v>
      </c>
      <c r="D87">
        <f>+Precio_mes_pb[[#This Row],[$ nominales con IVA / 25 kilos2]]*25</f>
        <v>13615.625</v>
      </c>
      <c r="E87">
        <v>544.625</v>
      </c>
    </row>
    <row r="88" spans="1:5" x14ac:dyDescent="0.35">
      <c r="A88" t="s">
        <v>22</v>
      </c>
      <c r="B88" t="s">
        <v>13</v>
      </c>
      <c r="C88" t="s">
        <v>8</v>
      </c>
      <c r="D88">
        <f>+Precio_mes_pb[[#This Row],[$ nominales con IVA / 25 kilos2]]*25</f>
        <v>11805</v>
      </c>
      <c r="E88">
        <v>472.2</v>
      </c>
    </row>
    <row r="89" spans="1:5" x14ac:dyDescent="0.35">
      <c r="A89" t="s">
        <v>22</v>
      </c>
      <c r="B89" t="s">
        <v>13</v>
      </c>
      <c r="C89" t="s">
        <v>9</v>
      </c>
      <c r="D89">
        <f>+Precio_mes_pb[[#This Row],[$ nominales con IVA / 25 kilos2]]*25</f>
        <v>12844.444444444445</v>
      </c>
      <c r="E89">
        <v>513.77777777777783</v>
      </c>
    </row>
    <row r="90" spans="1:5" x14ac:dyDescent="0.35">
      <c r="A90" t="s">
        <v>22</v>
      </c>
      <c r="B90" t="s">
        <v>14</v>
      </c>
      <c r="C90" t="s">
        <v>8</v>
      </c>
      <c r="D90">
        <f>+Precio_mes_pb[[#This Row],[$ nominales con IVA / 25 kilos2]]*25</f>
        <v>11906.25</v>
      </c>
      <c r="E90">
        <v>476.25</v>
      </c>
    </row>
    <row r="91" spans="1:5" x14ac:dyDescent="0.35">
      <c r="A91" t="s">
        <v>22</v>
      </c>
      <c r="B91" t="s">
        <v>14</v>
      </c>
      <c r="C91" t="s">
        <v>9</v>
      </c>
      <c r="D91">
        <f>+Precio_mes_pb[[#This Row],[$ nominales con IVA / 25 kilos2]]*25</f>
        <v>12109.375</v>
      </c>
      <c r="E91">
        <v>484.375</v>
      </c>
    </row>
    <row r="92" spans="1:5" x14ac:dyDescent="0.35">
      <c r="A92" t="s">
        <v>22</v>
      </c>
      <c r="B92" t="s">
        <v>15</v>
      </c>
      <c r="C92" t="s">
        <v>8</v>
      </c>
      <c r="D92">
        <f>+Precio_mes_pb[[#This Row],[$ nominales con IVA / 25 kilos2]]*25</f>
        <v>12006.25</v>
      </c>
      <c r="E92">
        <v>480.25</v>
      </c>
    </row>
    <row r="93" spans="1:5" x14ac:dyDescent="0.35">
      <c r="A93" t="s">
        <v>22</v>
      </c>
      <c r="B93" t="s">
        <v>15</v>
      </c>
      <c r="C93" t="s">
        <v>9</v>
      </c>
      <c r="D93">
        <f>+Precio_mes_pb[[#This Row],[$ nominales con IVA / 25 kilos2]]*25</f>
        <v>12842.500000000002</v>
      </c>
      <c r="E93">
        <v>513.70000000000005</v>
      </c>
    </row>
    <row r="94" spans="1:5" x14ac:dyDescent="0.35">
      <c r="A94" t="s">
        <v>22</v>
      </c>
      <c r="B94" t="s">
        <v>16</v>
      </c>
      <c r="C94" t="s">
        <v>8</v>
      </c>
      <c r="D94">
        <f>+Precio_mes_pb[[#This Row],[$ nominales con IVA / 25 kilos2]]*25</f>
        <v>11962.5</v>
      </c>
      <c r="E94">
        <v>478.5</v>
      </c>
    </row>
    <row r="95" spans="1:5" x14ac:dyDescent="0.35">
      <c r="A95" t="s">
        <v>22</v>
      </c>
      <c r="B95" t="s">
        <v>16</v>
      </c>
      <c r="C95" t="s">
        <v>9</v>
      </c>
      <c r="D95">
        <f>+Precio_mes_pb[[#This Row],[$ nominales con IVA / 25 kilos2]]*25</f>
        <v>11753.125</v>
      </c>
      <c r="E95">
        <v>470.125</v>
      </c>
    </row>
    <row r="96" spans="1:5" x14ac:dyDescent="0.35">
      <c r="A96" t="s">
        <v>22</v>
      </c>
      <c r="B96" t="s">
        <v>17</v>
      </c>
      <c r="C96" t="s">
        <v>8</v>
      </c>
      <c r="D96">
        <f>+Precio_mes_pb[[#This Row],[$ nominales con IVA / 25 kilos2]]*25</f>
        <v>12432.142857142857</v>
      </c>
      <c r="E96">
        <v>497.28571428571428</v>
      </c>
    </row>
    <row r="97" spans="1:5" x14ac:dyDescent="0.35">
      <c r="A97" t="s">
        <v>22</v>
      </c>
      <c r="B97" t="s">
        <v>17</v>
      </c>
      <c r="C97" t="s">
        <v>9</v>
      </c>
      <c r="D97">
        <f>+Precio_mes_pb[[#This Row],[$ nominales con IVA / 25 kilos2]]*25</f>
        <v>14396.875</v>
      </c>
      <c r="E97">
        <v>575.875</v>
      </c>
    </row>
    <row r="98" spans="1:5" x14ac:dyDescent="0.35">
      <c r="A98" t="s">
        <v>22</v>
      </c>
      <c r="B98" t="s">
        <v>18</v>
      </c>
      <c r="C98" t="s">
        <v>8</v>
      </c>
      <c r="D98">
        <f>+Precio_mes_pb[[#This Row],[$ nominales con IVA / 25 kilos2]]*25</f>
        <v>14125</v>
      </c>
      <c r="E98">
        <v>565</v>
      </c>
    </row>
    <row r="99" spans="1:5" x14ac:dyDescent="0.35">
      <c r="A99" t="s">
        <v>22</v>
      </c>
      <c r="B99" t="s">
        <v>18</v>
      </c>
      <c r="C99" t="s">
        <v>9</v>
      </c>
      <c r="D99">
        <f>+Precio_mes_pb[[#This Row],[$ nominales con IVA / 25 kilos2]]*25</f>
        <v>13307.499999999998</v>
      </c>
      <c r="E99">
        <v>532.29999999999995</v>
      </c>
    </row>
    <row r="100" spans="1:5" x14ac:dyDescent="0.35">
      <c r="A100" t="s">
        <v>22</v>
      </c>
      <c r="B100" t="s">
        <v>19</v>
      </c>
      <c r="C100" t="s">
        <v>8</v>
      </c>
      <c r="D100">
        <f>+Precio_mes_pb[[#This Row],[$ nominales con IVA / 25 kilos2]]*25</f>
        <v>13272.5</v>
      </c>
      <c r="E100">
        <v>530.9</v>
      </c>
    </row>
    <row r="101" spans="1:5" x14ac:dyDescent="0.35">
      <c r="A101" t="s">
        <v>22</v>
      </c>
      <c r="B101" t="s">
        <v>20</v>
      </c>
      <c r="C101" t="s">
        <v>8</v>
      </c>
      <c r="D101">
        <f>+Precio_mes_pb[[#This Row],[$ nominales con IVA / 25 kilos2]]*25</f>
        <v>11559.375</v>
      </c>
      <c r="E101">
        <v>462.375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B3C-4A54-455B-ACF7-29A1479F2001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V 5 S J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B X l I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S J U W 0 J t 7 4 + A Q A A b A I A A B M A H A B G b 3 J t d W x h c y 9 T Z W N 0 a W 9 u M S 5 t I K I Y A C i g F A A A A A A A A A A A A A A A A A A A A A A A A A A A A I 1 R y 0 4 C M R T d T z L / c F M 3 k E w Q i B q N Y U E m L o w P i I 6 6 I C w 6 M 1 d o m P a S t m P A C R 9 l / A R + z A 6 N o s K C b p q e n H v P o w Y z K 0 j B o 7 8 7 l 2 E Q B m b K N e a Q 8 L T g H e h B g T Y M w J 2 B F h N U D r l a Z F i 0 4 l J r V P a F 9 C w l m j W a 1 e i e S + w x P 8 n G q 1 F M y j r K O P I L j l g i 5 g Q Z l 6 n g O T G 3 q u Z i K 9 F c m V f S M q a i l C p Z z t E 0 v F x U V W y o M R M E k i 9 J C 2 M 5 i 8 A 6 C l h c 2 F U E F b t D s 4 N 1 2 5 1 z B 1 4 r e 3 b S q j d + o x f 7 0 G 7 7 L 7 p q / n j 2 n j j k C F y V B c / E + l P V r 1 w o L s W 7 B 7 Z h n t R c v J E d 2 C l q P 2 s a / 5 P X o n t S b Y I 4 R 6 x v t U h L W x P Z M y 9 I s x 0 / B j L 3 c 4 p k q n F P p Q / o z O F W / 8 A U d d 2 / x f v r D 2 K b j r w N B 8 W 3 w + P u K d x M m G s p D I Q 6 y N j l F 1 B L A Q I t A B Q A A g A I A F e U i V E l f Q P k o w A A A P U A A A A S A A A A A A A A A A A A A A A A A A A A A A B D b 2 5 m a W c v U G F j a 2 F n Z S 5 4 b W x Q S w E C L Q A U A A I A C A B X l I l R D 8 r p q 6 Q A A A D p A A A A E w A A A A A A A A A A A A A A A A D v A A A A W 0 N v b n R l b n R f V H l w Z X N d L n h t b F B L A Q I t A B Q A A g A I A F e U i V F t C b e + P g E A A G w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L A A A A A A A A B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y Z W N p b 1 9 t Z X N f c G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y Z W N p b y B t Y X l v c m l z d G E s M H 0 m c X V v d D s s J n F 1 b 3 Q 7 U 2 V j d G l v b j E v V G F i b G E x L 0 F 1 d G 9 S Z W 1 v d m V k Q 2 9 s d W 1 u c z E u e 0 1 l c y w x f S Z x d W 9 0 O y w m c X V v d D t T Z W N 0 a W 9 u M S 9 U Y W J s Y T E v Q X V 0 b 1 J l b W 9 2 Z W R D b 2 x 1 b W 5 z M S 5 7 Q c O x b y w y f S Z x d W 9 0 O y w m c X V v d D t T Z W N 0 a W 9 u M S 9 U Y W J s Y T E v Q X V 0 b 1 J l b W 9 2 Z W R D b 2 x 1 b W 5 z M S 5 7 Q 0 x Q L z I 1 I E t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l Y 2 l v I G 1 h e W 9 y a X N 0 Y S Z x d W 9 0 O y w m c X V v d D t N Z X M m c X V v d D s s J n F 1 b 3 Q 7 Q c O x b y Z x d W 9 0 O y w m c X V v d D t D T F A v M j U g S 2 c m c X V v d D t d I i A v P j x F b n R y e S B U e X B l P S J G a W x s Q 2 9 s d W 1 u V H l w Z X M i I F Z h b H V l P S J z Q m d Z R 0 F 3 P T 0 i I C 8 + P E V u d H J 5 I F R 5 c G U 9 I k Z p b G x M Y X N 0 V X B k Y X R l Z C I g V m F s d W U 9 I m Q y M D I w L T E y L T A 5 V D I x O j E 0 O j Q y L j k w M D Y y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B d B i p a a x d + C I D h p G F D r P R p u Z H x Q T D z f P 6 T g 6 M 7 C 0 V u N A A A A A A 6 A A A A A A g A A I A A A A P 0 9 m j V u S n G u 8 z f y M J J 4 a Y F 7 + v A I w l n f 7 w R s l 8 I t p 5 e v U A A A A M t K L l L V e 7 Z G n c z E b r F B D s o 0 y r y u U S q s 9 A V p q + G 8 N V K P G c n 9 9 H 8 B d h t 3 8 R a Z 1 R c T F n J H 2 K 5 m F + I 6 Z c x L j e 2 P N 1 c P h s 5 b e I + M C / k v K 0 H 3 o W / o Q A A A A I G / a E K W 0 0 n 6 q Y Z Q w k g D z 6 E V 4 J R O s d K T s b N C s f Z 5 L e v x U t 3 2 1 / D 3 8 B u u c r x M i E C y M K Y 2 Y Y Z R x I e D g w W V r y B K T B I = < / D a t a M a s h u p > 
</file>

<file path=customXml/itemProps1.xml><?xml version="1.0" encoding="utf-8"?>
<ds:datastoreItem xmlns:ds="http://schemas.openxmlformats.org/officeDocument/2006/customXml" ds:itemID="{1BDEE6F9-8D12-43B8-9A39-D4E27D642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Precio_mes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2020-12-09T21:34:13Z</dcterms:created>
  <dcterms:modified xsi:type="dcterms:W3CDTF">2020-12-10T01:27:25Z</dcterms:modified>
</cp:coreProperties>
</file>