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B6CC6F75-A8D5-4382-9B28-C2524076394F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D67" i="1"/>
  <c r="D151" i="1"/>
  <c r="G151" i="1" s="1"/>
  <c r="D148" i="1"/>
  <c r="G148" i="1" s="1"/>
  <c r="D47" i="1"/>
  <c r="G47" i="1" s="1"/>
  <c r="D79" i="1"/>
  <c r="G79" i="1" s="1"/>
  <c r="D127" i="1"/>
  <c r="G127" i="1" s="1"/>
  <c r="D40" i="1"/>
  <c r="G40" i="1" s="1"/>
  <c r="D41" i="1"/>
  <c r="G41" i="1" s="1"/>
  <c r="D42" i="1"/>
  <c r="D51" i="1"/>
  <c r="G51" i="1" s="1"/>
  <c r="D52" i="1"/>
  <c r="D26" i="1"/>
  <c r="G26" i="1" s="1"/>
  <c r="K26" i="1" l="1"/>
  <c r="K40" i="1"/>
  <c r="K41" i="1"/>
  <c r="K51" i="1"/>
  <c r="K47" i="1"/>
  <c r="K79" i="1"/>
  <c r="K127" i="1"/>
  <c r="K67" i="1"/>
  <c r="K148" i="1"/>
  <c r="K151" i="1"/>
  <c r="G33" i="1" l="1"/>
  <c r="K33" i="1" s="1"/>
  <c r="D86" i="1"/>
  <c r="G86" i="1" s="1"/>
  <c r="K86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107" i="1"/>
  <c r="G107" i="1" s="1"/>
  <c r="K107" i="1" s="1"/>
  <c r="D128" i="1"/>
  <c r="D153" i="1"/>
  <c r="G153" i="1" s="1"/>
  <c r="K153" i="1" s="1"/>
  <c r="D154" i="1"/>
  <c r="G154" i="1" s="1"/>
  <c r="K154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6" i="1"/>
  <c r="G106" i="1" s="1"/>
  <c r="K106" i="1" s="1"/>
  <c r="D3" i="1"/>
  <c r="G3" i="1" s="1"/>
  <c r="K3" i="1" s="1"/>
  <c r="D62" i="1"/>
  <c r="G62" i="1" s="1"/>
  <c r="K62" i="1" s="1"/>
  <c r="D144" i="1"/>
  <c r="G144" i="1" s="1"/>
  <c r="K144" i="1" s="1"/>
  <c r="D145" i="1"/>
  <c r="G145" i="1" s="1"/>
  <c r="K145" i="1" s="1"/>
  <c r="D146" i="1"/>
  <c r="G146" i="1" s="1"/>
  <c r="K146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0" i="1"/>
  <c r="G50" i="1" s="1"/>
  <c r="K50" i="1" s="1"/>
  <c r="G52" i="1"/>
  <c r="K52" i="1" s="1"/>
  <c r="D57" i="1"/>
  <c r="G57" i="1" s="1"/>
  <c r="K57" i="1" s="1"/>
  <c r="D58" i="1"/>
  <c r="G58" i="1" s="1"/>
  <c r="K58" i="1" s="1"/>
  <c r="D53" i="1"/>
  <c r="G53" i="1" s="1"/>
  <c r="K53" i="1" s="1"/>
  <c r="D55" i="1"/>
  <c r="G55" i="1" s="1"/>
  <c r="K55" i="1" s="1"/>
  <c r="D54" i="1"/>
  <c r="G54" i="1" s="1"/>
  <c r="K54" i="1" s="1"/>
  <c r="D56" i="1"/>
  <c r="G56" i="1" s="1"/>
  <c r="K56" i="1" s="1"/>
  <c r="D59" i="1"/>
  <c r="G59" i="1" s="1"/>
  <c r="K59" i="1" s="1"/>
  <c r="D60" i="1"/>
  <c r="G60" i="1" s="1"/>
  <c r="K60" i="1" s="1"/>
  <c r="D61" i="1"/>
  <c r="G61" i="1" s="1"/>
  <c r="K61" i="1" s="1"/>
  <c r="D63" i="1"/>
  <c r="G63" i="1" s="1"/>
  <c r="K63" i="1" s="1"/>
  <c r="D64" i="1"/>
  <c r="G64" i="1" s="1"/>
  <c r="K64" i="1" s="1"/>
  <c r="D65" i="1"/>
  <c r="G65" i="1" s="1"/>
  <c r="K65" i="1" s="1"/>
  <c r="D66" i="1"/>
  <c r="G66" i="1" s="1"/>
  <c r="K66" i="1" s="1"/>
  <c r="D68" i="1"/>
  <c r="G68" i="1" s="1"/>
  <c r="K68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80" i="1"/>
  <c r="G80" i="1" s="1"/>
  <c r="K80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126" i="1"/>
  <c r="G126" i="1" s="1"/>
  <c r="K126" i="1" s="1"/>
  <c r="D147" i="1"/>
  <c r="G147" i="1" s="1"/>
  <c r="K147" i="1" s="1"/>
  <c r="D93" i="1"/>
  <c r="G93" i="1" s="1"/>
  <c r="K93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4" i="1"/>
  <c r="G104" i="1" s="1"/>
  <c r="K104" i="1" s="1"/>
  <c r="D108" i="1"/>
  <c r="G108" i="1" s="1"/>
  <c r="K108" i="1" s="1"/>
  <c r="D109" i="1"/>
  <c r="G109" i="1" s="1"/>
  <c r="K109" i="1" s="1"/>
  <c r="D111" i="1"/>
  <c r="G111" i="1" s="1"/>
  <c r="K111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03" i="1"/>
  <c r="G103" i="1" s="1"/>
  <c r="K103" i="1" s="1"/>
  <c r="D117" i="1"/>
  <c r="G117" i="1" s="1"/>
  <c r="K117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10" i="1"/>
  <c r="G110" i="1" s="1"/>
  <c r="K110" i="1" s="1"/>
  <c r="G128" i="1"/>
  <c r="K128" i="1" s="1"/>
  <c r="D129" i="1"/>
  <c r="G129" i="1" s="1"/>
  <c r="K129" i="1" s="1"/>
  <c r="D139" i="1"/>
  <c r="G139" i="1" s="1"/>
  <c r="K139" i="1" s="1"/>
  <c r="D140" i="1"/>
  <c r="G140" i="1" s="1"/>
  <c r="K140" i="1" s="1"/>
  <c r="D141" i="1"/>
  <c r="G141" i="1" s="1"/>
  <c r="K141" i="1" s="1"/>
  <c r="D149" i="1"/>
  <c r="G149" i="1" s="1"/>
  <c r="K149" i="1" s="1"/>
  <c r="D150" i="1"/>
  <c r="G150" i="1" s="1"/>
  <c r="K150" i="1" s="1"/>
  <c r="D152" i="1"/>
  <c r="G152" i="1" s="1"/>
  <c r="K152" i="1" s="1"/>
  <c r="D142" i="1"/>
  <c r="G142" i="1" s="1"/>
  <c r="K142" i="1" s="1"/>
  <c r="D143" i="1"/>
  <c r="G143" i="1" s="1"/>
  <c r="K143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8" i="1"/>
  <c r="G138" i="1" s="1"/>
  <c r="K138" i="1" s="1"/>
  <c r="D132" i="1"/>
  <c r="G132" i="1" s="1"/>
  <c r="K132" i="1" s="1"/>
  <c r="D135" i="1"/>
  <c r="G135" i="1" s="1"/>
  <c r="K135" i="1" s="1"/>
  <c r="D133" i="1"/>
  <c r="G133" i="1" s="1"/>
  <c r="K133" i="1" s="1"/>
  <c r="D130" i="1"/>
  <c r="G130" i="1" s="1"/>
  <c r="K130" i="1" s="1"/>
  <c r="D136" i="1"/>
  <c r="G136" i="1" s="1"/>
  <c r="K136" i="1" s="1"/>
  <c r="D137" i="1"/>
  <c r="G137" i="1" s="1"/>
  <c r="K137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1" i="1"/>
  <c r="G131" i="1" s="1"/>
  <c r="K131" i="1" s="1"/>
  <c r="D134" i="1"/>
  <c r="G134" i="1" s="1"/>
  <c r="K134" i="1" s="1"/>
  <c r="D15" i="1"/>
  <c r="G15" i="1" s="1"/>
  <c r="K15" i="1" s="1"/>
  <c r="D16" i="1"/>
  <c r="G16" i="1" s="1"/>
  <c r="K16" i="1" s="1"/>
  <c r="D105" i="1"/>
  <c r="G105" i="1" s="1"/>
  <c r="K105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<sst xmlns="http://schemas.openxmlformats.org/spreadsheetml/2006/main" count="951" uniqueCount="240">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</sst>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4" totalsRowShown="0" headerRowDxfId="12" dataDxfId="11">
  <sortState xmlns:xlrd2="http://schemas.microsoft.com/office/spreadsheetml/2017/richdata2" ref="D3:L154">
    <sortCondition ref="H3:H154"/>
  </sortState>
  <tableColumns count="9">
    <tableColumn id="1" xr3:uid="{8DFE1CE2-EC48-4864-9A0E-9B47B7E2832F}" name="ID" dataDxfId="10"/>
    <tableColumn id="2" xr3:uid="{0D09BC05-14B7-49DB-8338-4093D94377F3}" name="Categoría" dataDxfId="9"/>
    <tableColumn id="3" xr3:uid="{06956247-AEB0-4BD7-A3C0-44C8053856B2}" name="Idesp" dataDxfId="8"/>
    <tableColumn id="4" xr3:uid="{4EEFDE64-E397-4853-B1FA-760321DBBE16}" name="CodCatEsp" dataDxfId="7"/>
    <tableColumn id="5" xr3:uid="{F7EE826A-5DA3-465F-A4E5-745905659CFA}" name="Especie DI" dataDxfId="6"/>
    <tableColumn id="6" xr3:uid="{0CD61B18-63F0-40D3-BC05-8816A3E3AA06}" name="IDDetalle" dataDxfId="5"/>
    <tableColumn id="7" xr3:uid="{00FBA167-A425-4814-A705-6C33C6449899}" name="Especie DI - Detalle" dataDxfId="4"/>
    <tableColumn id="8" xr3:uid="{6A14B239-6016-4BFF-B6A8-3A7E7BD226D8}" name="CodEspDet" dataDxfId="3"/>
    <tableColumn id="9" xr3:uid="{1BE8F740-484A-4991-97EA-6630C90F1861}" name="Especie BD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4"/>
  <sheetViews>
    <sheetView tabSelected="1" topLeftCell="B1" zoomScale="78" zoomScaleNormal="78" workbookViewId="0">
      <selection activeCell="J152" sqref="J152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>+D3&amp;"-"&amp;F3</f>
        <v>01-01</v>
      </c>
      <c r="H3" s="3" t="s">
        <v>204</v>
      </c>
      <c r="I3" s="6" t="s">
        <v>109</v>
      </c>
      <c r="J3" s="3" t="s">
        <v>204</v>
      </c>
      <c r="K3" s="3" t="str">
        <f>+G3&amp;"-"&amp;I3</f>
        <v>01-01-00</v>
      </c>
      <c r="L3" s="3" t="s">
        <v>204</v>
      </c>
    </row>
    <row r="4" spans="1:19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>+D4&amp;"-"&amp;F4</f>
        <v>05-01</v>
      </c>
      <c r="H4" s="3" t="s">
        <v>119</v>
      </c>
      <c r="I4" s="6" t="s">
        <v>109</v>
      </c>
      <c r="J4" s="3" t="s">
        <v>119</v>
      </c>
      <c r="K4" s="3" t="str">
        <f>+G4&amp;"-"&amp;I4</f>
        <v>05-01-00</v>
      </c>
      <c r="L4" s="3" t="s">
        <v>119</v>
      </c>
    </row>
    <row r="5" spans="1:19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>+D5&amp;"-"&amp;F5</f>
        <v>05-01</v>
      </c>
      <c r="H5" s="3" t="s">
        <v>119</v>
      </c>
      <c r="I5" s="6" t="s">
        <v>109</v>
      </c>
      <c r="J5" s="3" t="s">
        <v>119</v>
      </c>
      <c r="K5" s="3" t="str">
        <f>+G5&amp;"-"&amp;I5</f>
        <v>05-01-00</v>
      </c>
      <c r="L5" s="3" t="s">
        <v>47</v>
      </c>
    </row>
    <row r="6" spans="1:19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>+D6&amp;"-"&amp;F6</f>
        <v>01-02</v>
      </c>
      <c r="H6" s="3" t="s">
        <v>102</v>
      </c>
      <c r="I6" s="6" t="s">
        <v>109</v>
      </c>
      <c r="J6" s="3" t="s">
        <v>102</v>
      </c>
      <c r="K6" s="3" t="str">
        <f>+G6&amp;"-"&amp;I6</f>
        <v>01-02-00</v>
      </c>
      <c r="L6" s="3" t="s">
        <v>102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>+D7&amp;"-"&amp;F7</f>
        <v>01-02</v>
      </c>
      <c r="H7" s="3" t="s">
        <v>102</v>
      </c>
      <c r="I7" s="6" t="s">
        <v>91</v>
      </c>
      <c r="J7" s="2" t="s">
        <v>110</v>
      </c>
      <c r="K7" s="3" t="str">
        <f>+G7&amp;"-"&amp;I7</f>
        <v>01-02-01</v>
      </c>
      <c r="L7" s="3" t="s">
        <v>2</v>
      </c>
      <c r="S7" t="s">
        <v>128</v>
      </c>
    </row>
    <row r="8" spans="1:19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>+D8&amp;"-"&amp;F8</f>
        <v>01-02</v>
      </c>
      <c r="H8" s="3" t="s">
        <v>102</v>
      </c>
      <c r="I8" s="6" t="s">
        <v>92</v>
      </c>
      <c r="J8" s="3" t="s">
        <v>78</v>
      </c>
      <c r="K8" s="3" t="str">
        <f>+G8&amp;"-"&amp;I8</f>
        <v>01-02-02</v>
      </c>
      <c r="L8" s="3" t="s">
        <v>37</v>
      </c>
    </row>
    <row r="9" spans="1:19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>+D9&amp;"-"&amp;F9</f>
        <v>01-02</v>
      </c>
      <c r="H9" s="3" t="s">
        <v>102</v>
      </c>
      <c r="I9" s="6" t="s">
        <v>92</v>
      </c>
      <c r="J9" s="3" t="s">
        <v>78</v>
      </c>
      <c r="K9" s="3" t="str">
        <f>+G9&amp;"-"&amp;I9</f>
        <v>01-02-02</v>
      </c>
      <c r="L9" s="3" t="s">
        <v>78</v>
      </c>
    </row>
    <row r="10" spans="1:19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>+D10&amp;"-"&amp;F10</f>
        <v>01-02</v>
      </c>
      <c r="H10" s="3" t="s">
        <v>102</v>
      </c>
      <c r="I10" s="6" t="s">
        <v>109</v>
      </c>
      <c r="J10" s="3" t="s">
        <v>102</v>
      </c>
      <c r="K10" s="3" t="str">
        <f>+G10&amp;"-"&amp;I10</f>
        <v>01-02-00</v>
      </c>
      <c r="L10" s="3" t="s">
        <v>137</v>
      </c>
    </row>
    <row r="11" spans="1:19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>+D11&amp;"-"&amp;F11</f>
        <v>01-02</v>
      </c>
      <c r="H11" s="3" t="s">
        <v>102</v>
      </c>
      <c r="I11" s="6" t="s">
        <v>109</v>
      </c>
      <c r="J11" s="3" t="s">
        <v>102</v>
      </c>
      <c r="K11" s="3" t="str">
        <f>+G11&amp;"-"&amp;I11</f>
        <v>01-02-00</v>
      </c>
      <c r="L11" s="3" t="s">
        <v>120</v>
      </c>
    </row>
    <row r="12" spans="1:19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>+D12&amp;"-"&amp;F12</f>
        <v>05-02</v>
      </c>
      <c r="H12" s="3" t="s">
        <v>129</v>
      </c>
      <c r="I12" s="3" t="s">
        <v>109</v>
      </c>
      <c r="J12" s="3" t="s">
        <v>129</v>
      </c>
      <c r="K12" s="3" t="str">
        <f>+G12&amp;"-"&amp;I12</f>
        <v>05-02-00</v>
      </c>
      <c r="L12" s="3" t="s">
        <v>129</v>
      </c>
    </row>
    <row r="13" spans="1:19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>+D13&amp;"-"&amp;F13</f>
        <v>05-02</v>
      </c>
      <c r="H13" s="3" t="s">
        <v>129</v>
      </c>
      <c r="I13" s="3" t="s">
        <v>109</v>
      </c>
      <c r="J13" s="3" t="s">
        <v>129</v>
      </c>
      <c r="K13" s="3" t="str">
        <f>+G13&amp;"-"&amp;I13</f>
        <v>05-02-00</v>
      </c>
      <c r="L13" s="3" t="s">
        <v>65</v>
      </c>
    </row>
    <row r="14" spans="1:19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>+D14&amp;"-"&amp;F14</f>
        <v>06-01</v>
      </c>
      <c r="H14" s="3" t="s">
        <v>83</v>
      </c>
      <c r="I14" s="3" t="s">
        <v>109</v>
      </c>
      <c r="J14" s="3" t="s">
        <v>83</v>
      </c>
      <c r="K14" s="3" t="str">
        <f>+G14&amp;"-"&amp;I14</f>
        <v>06-01-00</v>
      </c>
      <c r="L14" s="3" t="s">
        <v>83</v>
      </c>
    </row>
    <row r="15" spans="1:19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>+D15&amp;"-"&amp;F15</f>
        <v>01-03</v>
      </c>
      <c r="H15" s="3" t="s">
        <v>170</v>
      </c>
      <c r="I15" s="3" t="s">
        <v>109</v>
      </c>
      <c r="J15" s="3" t="s">
        <v>170</v>
      </c>
      <c r="K15" s="3" t="str">
        <f>+G15&amp;"-"&amp;I15</f>
        <v>01-03-00</v>
      </c>
      <c r="L15" s="3" t="s">
        <v>73</v>
      </c>
    </row>
    <row r="16" spans="1:19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>+D16&amp;"-"&amp;F16</f>
        <v>06-02</v>
      </c>
      <c r="H16" s="3" t="s">
        <v>171</v>
      </c>
      <c r="I16" s="3" t="s">
        <v>109</v>
      </c>
      <c r="J16" s="3" t="s">
        <v>171</v>
      </c>
      <c r="K16" s="3" t="str">
        <f>+G16&amp;"-"&amp;I16</f>
        <v>06-02-00</v>
      </c>
      <c r="L16" s="3" t="s">
        <v>50</v>
      </c>
    </row>
    <row r="17" spans="4:12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>+D17&amp;"-"&amp;F17</f>
        <v>05-03</v>
      </c>
      <c r="H17" s="3" t="s">
        <v>133</v>
      </c>
      <c r="I17" s="3" t="s">
        <v>109</v>
      </c>
      <c r="J17" s="3" t="s">
        <v>133</v>
      </c>
      <c r="K17" s="3" t="str">
        <f>+G17&amp;"-"&amp;I17</f>
        <v>05-03-00</v>
      </c>
      <c r="L17" s="3" t="s">
        <v>66</v>
      </c>
    </row>
    <row r="18" spans="4:12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>+D18&amp;"-"&amp;F18</f>
        <v>05-03</v>
      </c>
      <c r="H18" s="3" t="s">
        <v>133</v>
      </c>
      <c r="I18" s="3" t="s">
        <v>109</v>
      </c>
      <c r="J18" s="3" t="s">
        <v>133</v>
      </c>
      <c r="K18" s="3" t="str">
        <f>+G18&amp;"-"&amp;I18</f>
        <v>05-03-00</v>
      </c>
      <c r="L18" s="3" t="s">
        <v>133</v>
      </c>
    </row>
    <row r="19" spans="4:12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>+D19&amp;"-"&amp;F19</f>
        <v>05-03</v>
      </c>
      <c r="H19" s="3" t="s">
        <v>133</v>
      </c>
      <c r="I19" s="6" t="s">
        <v>109</v>
      </c>
      <c r="J19" s="3" t="s">
        <v>133</v>
      </c>
      <c r="K19" s="3" t="str">
        <f>+G19&amp;"-"&amp;I19</f>
        <v>05-03-00</v>
      </c>
      <c r="L19" s="3" t="s">
        <v>84</v>
      </c>
    </row>
    <row r="20" spans="4:12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>+D20&amp;"-"&amp;F20</f>
        <v>03-10</v>
      </c>
      <c r="H20" s="3" t="s">
        <v>117</v>
      </c>
      <c r="I20" s="3" t="s">
        <v>109</v>
      </c>
      <c r="J20" s="3" t="s">
        <v>117</v>
      </c>
      <c r="K20" s="3" t="str">
        <f>+G20&amp;"-"&amp;I20</f>
        <v>03-10-00</v>
      </c>
      <c r="L20" s="3" t="s">
        <v>117</v>
      </c>
    </row>
    <row r="21" spans="4:12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>+D21&amp;"-"&amp;F21</f>
        <v>03-10</v>
      </c>
      <c r="H21" s="3" t="s">
        <v>117</v>
      </c>
      <c r="I21" s="3" t="s">
        <v>109</v>
      </c>
      <c r="J21" s="3" t="s">
        <v>117</v>
      </c>
      <c r="K21" s="3" t="str">
        <f>+G21&amp;"-"&amp;I21</f>
        <v>03-10-00</v>
      </c>
      <c r="L21" s="3" t="s">
        <v>138</v>
      </c>
    </row>
    <row r="22" spans="4:12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>+D22&amp;"-"&amp;F22</f>
        <v>03-10</v>
      </c>
      <c r="H22" s="3" t="s">
        <v>117</v>
      </c>
      <c r="I22" s="3" t="s">
        <v>109</v>
      </c>
      <c r="J22" s="3" t="s">
        <v>117</v>
      </c>
      <c r="K22" s="3" t="str">
        <f>+G22&amp;"-"&amp;I22</f>
        <v>03-10-00</v>
      </c>
      <c r="L22" s="3" t="s">
        <v>21</v>
      </c>
    </row>
    <row r="23" spans="4:12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>+D23&amp;"-"&amp;F23</f>
        <v>06-03</v>
      </c>
      <c r="H23" s="3" t="s">
        <v>112</v>
      </c>
      <c r="I23" s="3" t="s">
        <v>109</v>
      </c>
      <c r="J23" s="3" t="s">
        <v>112</v>
      </c>
      <c r="K23" s="3" t="str">
        <f>+G23&amp;"-"&amp;I23</f>
        <v>06-03-00</v>
      </c>
      <c r="L23" s="3" t="s">
        <v>112</v>
      </c>
    </row>
    <row r="24" spans="4:12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>+D24&amp;"-"&amp;F24</f>
        <v>06-03</v>
      </c>
      <c r="H24" s="3" t="s">
        <v>112</v>
      </c>
      <c r="I24" s="3" t="s">
        <v>109</v>
      </c>
      <c r="J24" s="3" t="s">
        <v>112</v>
      </c>
      <c r="K24" s="3" t="str">
        <f>+G24&amp;"-"&amp;I24</f>
        <v>06-03-00</v>
      </c>
      <c r="L24" s="3" t="s">
        <v>4</v>
      </c>
    </row>
    <row r="25" spans="4:12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>+D25&amp;"-"&amp;F25</f>
        <v>03-11</v>
      </c>
      <c r="H25" s="3" t="s">
        <v>26</v>
      </c>
      <c r="I25" s="3" t="s">
        <v>109</v>
      </c>
      <c r="J25" s="3" t="s">
        <v>26</v>
      </c>
      <c r="K25" s="3" t="str">
        <f>+G25&amp;"-"&amp;I25</f>
        <v>03-11-00</v>
      </c>
      <c r="L25" s="3" t="s">
        <v>26</v>
      </c>
    </row>
    <row r="26" spans="4:12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>+D26&amp;"-"&amp;F26</f>
        <v>03-11</v>
      </c>
      <c r="H26" s="3" t="s">
        <v>26</v>
      </c>
      <c r="I26" s="3" t="s">
        <v>91</v>
      </c>
      <c r="J26" s="3" t="s">
        <v>172</v>
      </c>
      <c r="K26" s="3" t="str">
        <f>+G26&amp;"-"&amp;I26</f>
        <v>03-11-01</v>
      </c>
      <c r="L26" s="3" t="s">
        <v>201</v>
      </c>
    </row>
    <row r="27" spans="4:12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>+D27&amp;"-"&amp;F27</f>
        <v>03-11</v>
      </c>
      <c r="H27" s="3" t="s">
        <v>26</v>
      </c>
      <c r="I27" s="3" t="s">
        <v>109</v>
      </c>
      <c r="J27" s="3" t="s">
        <v>26</v>
      </c>
      <c r="K27" s="3" t="str">
        <f>+G27&amp;"-"&amp;I27</f>
        <v>03-11-00</v>
      </c>
      <c r="L27" s="3" t="s">
        <v>121</v>
      </c>
    </row>
    <row r="28" spans="4:12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>+D28&amp;"-"&amp;F28</f>
        <v>03-11</v>
      </c>
      <c r="H28" s="3" t="s">
        <v>26</v>
      </c>
      <c r="I28" s="3" t="s">
        <v>91</v>
      </c>
      <c r="J28" s="3" t="s">
        <v>172</v>
      </c>
      <c r="K28" s="3" t="str">
        <f>+G28&amp;"-"&amp;I28</f>
        <v>03-11-01</v>
      </c>
      <c r="L28" s="3" t="s">
        <v>52</v>
      </c>
    </row>
    <row r="29" spans="4:12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>+D29&amp;"-"&amp;F29</f>
        <v>03-11</v>
      </c>
      <c r="H29" s="3" t="s">
        <v>26</v>
      </c>
      <c r="I29" s="3" t="s">
        <v>92</v>
      </c>
      <c r="J29" s="3" t="s">
        <v>173</v>
      </c>
      <c r="K29" s="3" t="str">
        <f>+G29&amp;"-"&amp;I29</f>
        <v>03-11-02</v>
      </c>
      <c r="L29" s="3" t="s">
        <v>54</v>
      </c>
    </row>
    <row r="30" spans="4:12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>+D30&amp;"-"&amp;F30</f>
        <v>03-11</v>
      </c>
      <c r="H30" s="3" t="s">
        <v>26</v>
      </c>
      <c r="I30" s="3" t="s">
        <v>92</v>
      </c>
      <c r="J30" s="3" t="s">
        <v>173</v>
      </c>
      <c r="K30" s="3" t="str">
        <f>+G30&amp;"-"&amp;I30</f>
        <v>03-11-02</v>
      </c>
      <c r="L30" s="3" t="s">
        <v>80</v>
      </c>
    </row>
    <row r="31" spans="4:12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>+D31&amp;"-"&amp;F31</f>
        <v>07-01</v>
      </c>
      <c r="H31" s="3" t="s">
        <v>17</v>
      </c>
      <c r="I31" s="3" t="s">
        <v>109</v>
      </c>
      <c r="J31" s="3" t="s">
        <v>17</v>
      </c>
      <c r="K31" s="3" t="str">
        <f>+G31&amp;"-"&amp;I31</f>
        <v>07-01-00</v>
      </c>
      <c r="L31" s="3" t="s">
        <v>17</v>
      </c>
    </row>
    <row r="32" spans="4:12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>+D32&amp;"-"&amp;F32</f>
        <v>07-01</v>
      </c>
      <c r="H32" s="3" t="s">
        <v>17</v>
      </c>
      <c r="I32" s="3" t="s">
        <v>109</v>
      </c>
      <c r="J32" s="3" t="s">
        <v>17</v>
      </c>
      <c r="K32" s="3" t="str">
        <f>+G32&amp;"-"&amp;I32</f>
        <v>07-01-00</v>
      </c>
      <c r="L32" s="3" t="s">
        <v>122</v>
      </c>
    </row>
    <row r="33" spans="4:12" x14ac:dyDescent="0.35">
      <c r="D33" s="8" t="s">
        <v>91</v>
      </c>
      <c r="E33" s="3" t="s">
        <v>3</v>
      </c>
      <c r="F33" s="6" t="s">
        <v>94</v>
      </c>
      <c r="G33" s="6" t="str">
        <f>+D33&amp;"-"&amp;F33</f>
        <v>01-04</v>
      </c>
      <c r="H33" s="3" t="s">
        <v>174</v>
      </c>
      <c r="I33" s="3" t="s">
        <v>109</v>
      </c>
      <c r="J33" s="3" t="s">
        <v>174</v>
      </c>
      <c r="K33" s="3" t="str">
        <f>+G33&amp;"-"&amp;I33</f>
        <v>01-04-00</v>
      </c>
      <c r="L33" s="3" t="s">
        <v>206</v>
      </c>
    </row>
    <row r="34" spans="4:12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>+D34&amp;"-"&amp;F34</f>
        <v>01-04</v>
      </c>
      <c r="H34" s="3" t="s">
        <v>174</v>
      </c>
      <c r="I34" s="3" t="s">
        <v>109</v>
      </c>
      <c r="J34" s="3" t="s">
        <v>174</v>
      </c>
      <c r="K34" s="3" t="str">
        <f>+G34&amp;"-"&amp;I34</f>
        <v>01-04-00</v>
      </c>
      <c r="L34" s="3" t="s">
        <v>72</v>
      </c>
    </row>
    <row r="35" spans="4:12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>+D35&amp;"-"&amp;F35</f>
        <v>03-12</v>
      </c>
      <c r="H35" s="3" t="s">
        <v>24</v>
      </c>
      <c r="I35" s="3" t="s">
        <v>109</v>
      </c>
      <c r="J35" s="3" t="s">
        <v>24</v>
      </c>
      <c r="K35" s="3" t="str">
        <f>+G35&amp;"-"&amp;I35</f>
        <v>03-12-00</v>
      </c>
      <c r="L35" s="3" t="s">
        <v>24</v>
      </c>
    </row>
    <row r="36" spans="4:12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>+D36&amp;"-"&amp;F36</f>
        <v>06-05</v>
      </c>
      <c r="H36" s="3" t="s">
        <v>181</v>
      </c>
      <c r="I36" s="3" t="s">
        <v>109</v>
      </c>
      <c r="J36" s="3" t="s">
        <v>181</v>
      </c>
      <c r="K36" s="3" t="str">
        <f>+G36&amp;"-"&amp;I36</f>
        <v>06-05-00</v>
      </c>
      <c r="L36" s="3" t="s">
        <v>42</v>
      </c>
    </row>
    <row r="37" spans="4:12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>+D37&amp;"-"&amp;F37</f>
        <v>03-13</v>
      </c>
      <c r="H37" s="3" t="s">
        <v>18</v>
      </c>
      <c r="I37" s="3" t="s">
        <v>109</v>
      </c>
      <c r="J37" s="3" t="s">
        <v>182</v>
      </c>
      <c r="K37" s="3" t="str">
        <f>+G37&amp;"-"&amp;I37</f>
        <v>03-13-00</v>
      </c>
      <c r="L37" s="3" t="s">
        <v>45</v>
      </c>
    </row>
    <row r="38" spans="4:12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>+D38&amp;"-"&amp;F38</f>
        <v>03-13</v>
      </c>
      <c r="H38" s="3" t="s">
        <v>18</v>
      </c>
      <c r="I38" s="3" t="s">
        <v>91</v>
      </c>
      <c r="J38" s="3" t="s">
        <v>183</v>
      </c>
      <c r="K38" s="3" t="str">
        <f>+G38&amp;"-"&amp;I38</f>
        <v>03-13-01</v>
      </c>
      <c r="L38" s="3" t="s">
        <v>48</v>
      </c>
    </row>
    <row r="39" spans="4:12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>+D39&amp;"-"&amp;F39</f>
        <v>03-13</v>
      </c>
      <c r="H39" s="3" t="s">
        <v>18</v>
      </c>
      <c r="I39" s="3" t="s">
        <v>92</v>
      </c>
      <c r="J39" s="3" t="s">
        <v>18</v>
      </c>
      <c r="K39" s="3" t="str">
        <f>+G39&amp;"-"&amp;I39</f>
        <v>03-13-02</v>
      </c>
      <c r="L39" s="3" t="s">
        <v>18</v>
      </c>
    </row>
    <row r="40" spans="4:12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>+D40&amp;"-"&amp;F40</f>
        <v>03-13</v>
      </c>
      <c r="H40" s="3" t="s">
        <v>18</v>
      </c>
      <c r="I40" s="3" t="s">
        <v>91</v>
      </c>
      <c r="J40" s="3" t="s">
        <v>183</v>
      </c>
      <c r="K40" s="3" t="str">
        <f>+G40&amp;"-"&amp;I40</f>
        <v>03-13-01</v>
      </c>
      <c r="L40" s="3" t="s">
        <v>194</v>
      </c>
    </row>
    <row r="41" spans="4:12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>+D41&amp;"-"&amp;F41</f>
        <v>03-13</v>
      </c>
      <c r="H41" s="3" t="s">
        <v>18</v>
      </c>
      <c r="I41" s="3" t="s">
        <v>109</v>
      </c>
      <c r="J41" s="3" t="s">
        <v>182</v>
      </c>
      <c r="K41" s="3" t="str">
        <f>+G41&amp;"-"&amp;I41</f>
        <v>03-13-00</v>
      </c>
      <c r="L41" s="3" t="s">
        <v>200</v>
      </c>
    </row>
    <row r="42" spans="4:12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>+D42&amp;"-"&amp;F42</f>
        <v>03-13</v>
      </c>
      <c r="H42" s="3" t="s">
        <v>18</v>
      </c>
      <c r="I42" s="3" t="s">
        <v>92</v>
      </c>
      <c r="J42" s="3" t="s">
        <v>18</v>
      </c>
      <c r="K42" s="3" t="str">
        <f>+G42&amp;"-"&amp;I42</f>
        <v>03-13-02</v>
      </c>
      <c r="L42" s="3" t="s">
        <v>139</v>
      </c>
    </row>
    <row r="43" spans="4:12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>+D43&amp;"-"&amp;F43</f>
        <v>01-05</v>
      </c>
      <c r="H43" s="3" t="s">
        <v>85</v>
      </c>
      <c r="I43" s="3" t="s">
        <v>109</v>
      </c>
      <c r="J43" s="3" t="s">
        <v>85</v>
      </c>
      <c r="K43" s="3" t="str">
        <f>+G43&amp;"-"&amp;I43</f>
        <v>01-05-00</v>
      </c>
      <c r="L43" s="3" t="s">
        <v>85</v>
      </c>
    </row>
    <row r="44" spans="4:12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>+D44&amp;"-"&amp;F44</f>
        <v>06-06</v>
      </c>
      <c r="H44" s="3" t="s">
        <v>184</v>
      </c>
      <c r="I44" s="3" t="s">
        <v>109</v>
      </c>
      <c r="J44" s="3" t="s">
        <v>184</v>
      </c>
      <c r="K44" s="3" t="str">
        <f>+G44&amp;"-"&amp;I44</f>
        <v>06-06-00</v>
      </c>
      <c r="L44" s="3" t="s">
        <v>41</v>
      </c>
    </row>
    <row r="45" spans="4:12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>+D45&amp;"-"&amp;F45</f>
        <v>01-06</v>
      </c>
      <c r="H45" s="3" t="s">
        <v>105</v>
      </c>
      <c r="I45" s="3" t="s">
        <v>109</v>
      </c>
      <c r="J45" s="3" t="s">
        <v>105</v>
      </c>
      <c r="K45" s="3" t="str">
        <f>+G45&amp;"-"&amp;I45</f>
        <v>01-06-00</v>
      </c>
      <c r="L45" s="3" t="s">
        <v>53</v>
      </c>
    </row>
    <row r="46" spans="4:12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>+D46&amp;"-"&amp;F46</f>
        <v>01-07</v>
      </c>
      <c r="H46" s="3" t="s">
        <v>6</v>
      </c>
      <c r="I46" s="3" t="s">
        <v>109</v>
      </c>
      <c r="J46" s="3" t="s">
        <v>6</v>
      </c>
      <c r="K46" s="3" t="str">
        <f>+G46&amp;"-"&amp;I46</f>
        <v>01-07-00</v>
      </c>
      <c r="L46" s="3" t="s">
        <v>6</v>
      </c>
    </row>
    <row r="47" spans="4:12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>+D47&amp;"-"&amp;F47</f>
        <v>04-06</v>
      </c>
      <c r="H47" s="3" t="s">
        <v>186</v>
      </c>
      <c r="I47" s="3" t="s">
        <v>109</v>
      </c>
      <c r="J47" s="3" t="s">
        <v>186</v>
      </c>
      <c r="K47" s="3" t="str">
        <f>+G47&amp;"-"&amp;I47</f>
        <v>04-06-00</v>
      </c>
      <c r="L47" s="3" t="s">
        <v>186</v>
      </c>
    </row>
    <row r="48" spans="4:12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>+D48&amp;"-"&amp;F48</f>
        <v>04-06</v>
      </c>
      <c r="H48" s="3" t="s">
        <v>186</v>
      </c>
      <c r="I48" s="3" t="s">
        <v>109</v>
      </c>
      <c r="J48" s="3" t="s">
        <v>186</v>
      </c>
      <c r="K48" s="3" t="str">
        <f>+G48&amp;"-"&amp;I48</f>
        <v>04-06-00</v>
      </c>
      <c r="L48" s="3" t="s">
        <v>36</v>
      </c>
    </row>
    <row r="49" spans="4:12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>+D49&amp;"-"&amp;F49</f>
        <v>06-07</v>
      </c>
      <c r="H49" s="3" t="s">
        <v>185</v>
      </c>
      <c r="I49" s="3" t="s">
        <v>109</v>
      </c>
      <c r="J49" s="3" t="s">
        <v>185</v>
      </c>
      <c r="K49" s="3" t="str">
        <f>+G49&amp;"-"&amp;I49</f>
        <v>06-07-00</v>
      </c>
      <c r="L49" s="3" t="s">
        <v>75</v>
      </c>
    </row>
    <row r="50" spans="4:12" x14ac:dyDescent="0.35">
      <c r="D50" s="4" t="str">
        <f>+VLOOKUP(E50,Categoría[[Categoría]:[Codigo]],2,0)</f>
        <v>07</v>
      </c>
      <c r="E50" s="3" t="s">
        <v>0</v>
      </c>
      <c r="F50" s="6" t="s">
        <v>93</v>
      </c>
      <c r="G50" s="6" t="str">
        <f>+D50&amp;"-"&amp;F50</f>
        <v>07-03</v>
      </c>
      <c r="H50" s="3" t="s">
        <v>187</v>
      </c>
      <c r="I50" s="3" t="s">
        <v>109</v>
      </c>
      <c r="J50" s="3" t="s">
        <v>187</v>
      </c>
      <c r="K50" s="3" t="str">
        <f>+G50&amp;"-"&amp;I50</f>
        <v>07-03-00</v>
      </c>
      <c r="L50" s="3" t="s">
        <v>30</v>
      </c>
    </row>
    <row r="51" spans="4:12" x14ac:dyDescent="0.35">
      <c r="D51" s="4" t="str">
        <f>+VLOOKUP(E51,Categoría[[Categoría]:[Codigo]],2,0)</f>
        <v>03</v>
      </c>
      <c r="E51" s="3" t="s">
        <v>19</v>
      </c>
      <c r="F51" s="6" t="s">
        <v>231</v>
      </c>
      <c r="G51" s="6" t="str">
        <f>+D51&amp;"-"&amp;F51</f>
        <v>03-14</v>
      </c>
      <c r="H51" s="3" t="s">
        <v>233</v>
      </c>
      <c r="I51" s="3" t="s">
        <v>109</v>
      </c>
      <c r="J51" s="3" t="s">
        <v>239</v>
      </c>
      <c r="K51" s="3" t="str">
        <f>+G51&amp;"-"&amp;I51</f>
        <v>03-14-00</v>
      </c>
      <c r="L51" s="3" t="s">
        <v>197</v>
      </c>
    </row>
    <row r="52" spans="4:12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>+D52&amp;"-"&amp;F52</f>
        <v>03-14</v>
      </c>
      <c r="H52" s="3" t="s">
        <v>233</v>
      </c>
      <c r="I52" s="3" t="s">
        <v>109</v>
      </c>
      <c r="J52" s="3" t="s">
        <v>239</v>
      </c>
      <c r="K52" s="3" t="str">
        <f>+G52&amp;"-"&amp;I52</f>
        <v>03-14-00</v>
      </c>
      <c r="L52" s="3" t="s">
        <v>69</v>
      </c>
    </row>
    <row r="53" spans="4:12" x14ac:dyDescent="0.35">
      <c r="D53" s="4" t="str">
        <f>+VLOOKUP(E53,Categoría[[Categoría]:[Codigo]],2,0)</f>
        <v>01</v>
      </c>
      <c r="E53" s="3" t="s">
        <v>3</v>
      </c>
      <c r="F53" s="6" t="s">
        <v>164</v>
      </c>
      <c r="G53" s="6" t="str">
        <f>+D53&amp;"-"&amp;F53</f>
        <v>01-09</v>
      </c>
      <c r="H53" s="3" t="s">
        <v>188</v>
      </c>
      <c r="I53" s="3" t="s">
        <v>109</v>
      </c>
      <c r="J53" s="3" t="s">
        <v>188</v>
      </c>
      <c r="K53" s="3" t="str">
        <f>+G53&amp;"-"&amp;I53</f>
        <v>01-09-00</v>
      </c>
      <c r="L53" s="3" t="s">
        <v>68</v>
      </c>
    </row>
    <row r="54" spans="4:12" x14ac:dyDescent="0.35">
      <c r="D54" s="4" t="str">
        <f>+VLOOKUP(E54,Categoría[[Categoría]:[Codigo]],2,0)</f>
        <v>01</v>
      </c>
      <c r="E54" s="3" t="s">
        <v>3</v>
      </c>
      <c r="F54" s="6" t="s">
        <v>165</v>
      </c>
      <c r="G54" s="6" t="str">
        <f>+D54&amp;"-"&amp;F54</f>
        <v>01-10</v>
      </c>
      <c r="H54" s="3" t="s">
        <v>103</v>
      </c>
      <c r="I54" s="3" t="s">
        <v>109</v>
      </c>
      <c r="J54" s="3" t="s">
        <v>103</v>
      </c>
      <c r="K54" s="3" t="str">
        <f>+G54&amp;"-"&amp;I54</f>
        <v>01-10-00</v>
      </c>
      <c r="L54" s="3" t="s">
        <v>34</v>
      </c>
    </row>
    <row r="55" spans="4:12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>+D55&amp;"-"&amp;F55</f>
        <v>01-10</v>
      </c>
      <c r="H55" s="3" t="s">
        <v>103</v>
      </c>
      <c r="I55" s="3" t="s">
        <v>109</v>
      </c>
      <c r="J55" s="3" t="s">
        <v>103</v>
      </c>
      <c r="K55" s="3" t="str">
        <f>+G55&amp;"-"&amp;I55</f>
        <v>01-10-00</v>
      </c>
      <c r="L55" s="3" t="s">
        <v>103</v>
      </c>
    </row>
    <row r="56" spans="4:12" x14ac:dyDescent="0.35">
      <c r="D56" s="4" t="str">
        <f>+VLOOKUP(E56,Categoría[[Categoría]:[Codigo]],2,0)</f>
        <v>06</v>
      </c>
      <c r="E56" s="3" t="s">
        <v>5</v>
      </c>
      <c r="F56" s="6" t="s">
        <v>98</v>
      </c>
      <c r="G56" s="6" t="str">
        <f>+D56&amp;"-"&amp;F56</f>
        <v>06-08</v>
      </c>
      <c r="H56" s="3" t="s">
        <v>189</v>
      </c>
      <c r="I56" s="3" t="s">
        <v>109</v>
      </c>
      <c r="J56" s="3" t="s">
        <v>189</v>
      </c>
      <c r="K56" s="3" t="str">
        <f>+G56&amp;"-"&amp;I56</f>
        <v>06-08-00</v>
      </c>
      <c r="L56" s="3" t="s">
        <v>44</v>
      </c>
    </row>
    <row r="57" spans="4:12" x14ac:dyDescent="0.35">
      <c r="D57" s="4" t="str">
        <f>+VLOOKUP(E57,Categoría[[Categoría]:[Codigo]],2,0)</f>
        <v>01</v>
      </c>
      <c r="E57" s="3" t="s">
        <v>3</v>
      </c>
      <c r="F57" s="6" t="s">
        <v>98</v>
      </c>
      <c r="G57" s="6" t="str">
        <f>+D57&amp;"-"&amp;F57</f>
        <v>01-08</v>
      </c>
      <c r="H57" s="3" t="s">
        <v>16</v>
      </c>
      <c r="I57" s="3" t="s">
        <v>109</v>
      </c>
      <c r="J57" s="3" t="s">
        <v>86</v>
      </c>
      <c r="K57" s="3" t="str">
        <f>+G57&amp;"-"&amp;I57</f>
        <v>01-08-00</v>
      </c>
      <c r="L57" s="3" t="s">
        <v>86</v>
      </c>
    </row>
    <row r="58" spans="4:12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>+D58&amp;"-"&amp;F58</f>
        <v>01-08</v>
      </c>
      <c r="H58" s="3" t="s">
        <v>16</v>
      </c>
      <c r="I58" s="3" t="s">
        <v>109</v>
      </c>
      <c r="J58" s="3" t="s">
        <v>86</v>
      </c>
      <c r="K58" s="3" t="str">
        <f>+G58&amp;"-"&amp;I58</f>
        <v>01-08-00</v>
      </c>
      <c r="L58" s="3" t="s">
        <v>63</v>
      </c>
    </row>
    <row r="59" spans="4:12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>+D59&amp;"-"&amp;F59</f>
        <v>01-08</v>
      </c>
      <c r="H59" s="3" t="s">
        <v>16</v>
      </c>
      <c r="I59" s="3" t="s">
        <v>91</v>
      </c>
      <c r="J59" s="3" t="s">
        <v>16</v>
      </c>
      <c r="K59" s="3" t="str">
        <f>+G59&amp;"-"&amp;I59</f>
        <v>01-08-01</v>
      </c>
      <c r="L59" s="3" t="s">
        <v>16</v>
      </c>
    </row>
    <row r="60" spans="4:12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>+D60&amp;"-"&amp;F60</f>
        <v>01-08</v>
      </c>
      <c r="H60" s="3" t="s">
        <v>16</v>
      </c>
      <c r="I60" s="3" t="s">
        <v>92</v>
      </c>
      <c r="J60" s="3" t="s">
        <v>192</v>
      </c>
      <c r="K60" s="3" t="str">
        <f>+G60&amp;"-"&amp;I60</f>
        <v>01-08-02</v>
      </c>
      <c r="L60" s="3" t="s">
        <v>87</v>
      </c>
    </row>
    <row r="61" spans="4:12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>+D61&amp;"-"&amp;F61</f>
        <v>01-08</v>
      </c>
      <c r="H61" s="3" t="s">
        <v>16</v>
      </c>
      <c r="I61" s="3" t="s">
        <v>92</v>
      </c>
      <c r="J61" s="3" t="s">
        <v>192</v>
      </c>
      <c r="K61" s="3" t="str">
        <f>+G61&amp;"-"&amp;I61</f>
        <v>01-08-02</v>
      </c>
      <c r="L61" s="3" t="s">
        <v>58</v>
      </c>
    </row>
    <row r="62" spans="4:12" x14ac:dyDescent="0.35">
      <c r="D62" s="4" t="str">
        <f>+VLOOKUP(E62,Categoría[[Categoría]:[Codigo]],2,0)</f>
        <v>02</v>
      </c>
      <c r="E62" s="3" t="s">
        <v>8</v>
      </c>
      <c r="F62" s="3" t="s">
        <v>92</v>
      </c>
      <c r="G62" s="6" t="str">
        <f>+D62&amp;"-"&amp;F62</f>
        <v>02-02</v>
      </c>
      <c r="H62" s="3" t="s">
        <v>190</v>
      </c>
      <c r="I62" s="3" t="s">
        <v>91</v>
      </c>
      <c r="J62" s="3" t="s">
        <v>190</v>
      </c>
      <c r="K62" s="3" t="str">
        <f>+G62&amp;"-"&amp;I62</f>
        <v>02-02-01</v>
      </c>
      <c r="L62" s="3" t="s">
        <v>55</v>
      </c>
    </row>
    <row r="63" spans="4:12" x14ac:dyDescent="0.35">
      <c r="D63" s="4" t="str">
        <f>+VLOOKUP(E63,Categoría[[Categoría]:[Codigo]],2,0)</f>
        <v>02</v>
      </c>
      <c r="E63" s="3" t="s">
        <v>8</v>
      </c>
      <c r="F63" s="3" t="s">
        <v>93</v>
      </c>
      <c r="G63" s="6" t="str">
        <f>+D63&amp;"-"&amp;F63</f>
        <v>02-03</v>
      </c>
      <c r="H63" s="3" t="s">
        <v>191</v>
      </c>
      <c r="I63" s="3" t="s">
        <v>92</v>
      </c>
      <c r="J63" s="3" t="s">
        <v>191</v>
      </c>
      <c r="K63" s="3" t="str">
        <f>+G63&amp;"-"&amp;I63</f>
        <v>02-03-02</v>
      </c>
      <c r="L63" s="3" t="s">
        <v>31</v>
      </c>
    </row>
    <row r="64" spans="4:12" x14ac:dyDescent="0.35">
      <c r="D64" s="4" t="str">
        <f>+VLOOKUP(E64,Categoría[[Categoría]:[Codigo]],2,0)</f>
        <v>02</v>
      </c>
      <c r="E64" s="3" t="s">
        <v>8</v>
      </c>
      <c r="F64" s="3" t="s">
        <v>94</v>
      </c>
      <c r="G64" s="6" t="str">
        <f>+D64&amp;"-"&amp;F64</f>
        <v>02-04</v>
      </c>
      <c r="H64" s="3" t="s">
        <v>113</v>
      </c>
      <c r="I64" s="3" t="s">
        <v>93</v>
      </c>
      <c r="J64" s="3" t="s">
        <v>113</v>
      </c>
      <c r="K64" s="3" t="str">
        <f>+G64&amp;"-"&amp;I64</f>
        <v>02-04-03</v>
      </c>
      <c r="L64" s="3" t="s">
        <v>113</v>
      </c>
    </row>
    <row r="65" spans="4:12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>+D65&amp;"-"&amp;F65</f>
        <v>02-04</v>
      </c>
      <c r="H65" s="3" t="s">
        <v>113</v>
      </c>
      <c r="I65" s="3" t="s">
        <v>93</v>
      </c>
      <c r="J65" s="3" t="s">
        <v>113</v>
      </c>
      <c r="K65" s="3" t="str">
        <f>+G65&amp;"-"&amp;I65</f>
        <v>02-04-03</v>
      </c>
      <c r="L65" s="3" t="s">
        <v>7</v>
      </c>
    </row>
    <row r="66" spans="4:12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>+D66&amp;"-"&amp;F66</f>
        <v>02-04</v>
      </c>
      <c r="H66" s="3" t="s">
        <v>113</v>
      </c>
      <c r="I66" s="3" t="s">
        <v>93</v>
      </c>
      <c r="J66" s="3" t="s">
        <v>113</v>
      </c>
      <c r="K66" s="3" t="str">
        <f>+G66&amp;"-"&amp;I66</f>
        <v>02-04-03</v>
      </c>
      <c r="L66" s="3" t="s">
        <v>140</v>
      </c>
    </row>
    <row r="67" spans="4:12" x14ac:dyDescent="0.35">
      <c r="D67" s="4" t="str">
        <f>+VLOOKUP(E67,Categoría[[Categoría]:[Codigo]],2,0)</f>
        <v>06</v>
      </c>
      <c r="E67" s="3" t="s">
        <v>5</v>
      </c>
      <c r="F67" s="6" t="s">
        <v>164</v>
      </c>
      <c r="G67" s="6" t="str">
        <f>+D67&amp;"-"&amp;F67</f>
        <v>06-09</v>
      </c>
      <c r="H67" s="3" t="s">
        <v>199</v>
      </c>
      <c r="I67" s="3" t="s">
        <v>109</v>
      </c>
      <c r="J67" s="3" t="s">
        <v>199</v>
      </c>
      <c r="K67" s="3" t="str">
        <f>+G67&amp;"-"&amp;I67</f>
        <v>06-09-00</v>
      </c>
      <c r="L67" s="3" t="s">
        <v>199</v>
      </c>
    </row>
    <row r="68" spans="4:12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>+D68&amp;"-"&amp;F68</f>
        <v>06-09</v>
      </c>
      <c r="H68" s="3" t="s">
        <v>199</v>
      </c>
      <c r="I68" s="3" t="s">
        <v>109</v>
      </c>
      <c r="J68" s="3" t="s">
        <v>199</v>
      </c>
      <c r="K68" s="3" t="str">
        <f>+G68&amp;"-"&amp;I68</f>
        <v>06-09-00</v>
      </c>
      <c r="L68" s="3" t="s">
        <v>57</v>
      </c>
    </row>
    <row r="69" spans="4:12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>+D69&amp;"-"&amp;F69</f>
        <v>06-09</v>
      </c>
      <c r="H69" s="3" t="s">
        <v>199</v>
      </c>
      <c r="I69" s="3" t="s">
        <v>109</v>
      </c>
      <c r="J69" s="3" t="s">
        <v>199</v>
      </c>
      <c r="K69" s="3" t="str">
        <f>+G69&amp;"-"&amp;I69</f>
        <v>06-09-00</v>
      </c>
      <c r="L69" s="3" t="s">
        <v>79</v>
      </c>
    </row>
    <row r="70" spans="4:12" x14ac:dyDescent="0.35">
      <c r="D70" s="4" t="str">
        <f>+VLOOKUP(E70,Categoría[[Categoría]:[Codigo]],2,0)</f>
        <v>02</v>
      </c>
      <c r="E70" s="3" t="s">
        <v>8</v>
      </c>
      <c r="F70" s="3" t="s">
        <v>95</v>
      </c>
      <c r="G70" s="6" t="str">
        <f>+D70&amp;"-"&amp;F70</f>
        <v>02-05</v>
      </c>
      <c r="H70" s="3" t="s">
        <v>114</v>
      </c>
      <c r="I70" s="3" t="s">
        <v>94</v>
      </c>
      <c r="J70" s="3" t="s">
        <v>114</v>
      </c>
      <c r="K70" s="3" t="str">
        <f>+G70&amp;"-"&amp;I70</f>
        <v>02-05-04</v>
      </c>
      <c r="L70" s="3" t="s">
        <v>114</v>
      </c>
    </row>
    <row r="71" spans="4:12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>+D71&amp;"-"&amp;F71</f>
        <v>02-05</v>
      </c>
      <c r="H71" s="3" t="s">
        <v>114</v>
      </c>
      <c r="I71" s="3" t="s">
        <v>94</v>
      </c>
      <c r="J71" s="3" t="s">
        <v>114</v>
      </c>
      <c r="K71" s="3" t="str">
        <f>+G71&amp;"-"&amp;I71</f>
        <v>02-05-04</v>
      </c>
      <c r="L71" s="3" t="s">
        <v>141</v>
      </c>
    </row>
    <row r="72" spans="4:12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>+D72&amp;"-"&amp;F72</f>
        <v>02-05</v>
      </c>
      <c r="H72" s="3" t="s">
        <v>114</v>
      </c>
      <c r="I72" s="3" t="s">
        <v>94</v>
      </c>
      <c r="J72" s="3" t="s">
        <v>114</v>
      </c>
      <c r="K72" s="3" t="str">
        <f>+G72&amp;"-"&amp;I72</f>
        <v>02-05-04</v>
      </c>
      <c r="L72" s="3" t="s">
        <v>9</v>
      </c>
    </row>
    <row r="73" spans="4:12" x14ac:dyDescent="0.35">
      <c r="D73" s="4" t="str">
        <f>+VLOOKUP(E73,Categoría[[Categoría]:[Codigo]],2,0)</f>
        <v>07</v>
      </c>
      <c r="E73" s="3" t="s">
        <v>0</v>
      </c>
      <c r="F73" s="6" t="s">
        <v>94</v>
      </c>
      <c r="G73" s="6" t="str">
        <f>+D73&amp;"-"&amp;F73</f>
        <v>07-04</v>
      </c>
      <c r="H73" s="3" t="s">
        <v>12</v>
      </c>
      <c r="I73" s="3" t="s">
        <v>109</v>
      </c>
      <c r="J73" s="3" t="s">
        <v>12</v>
      </c>
      <c r="K73" s="3" t="str">
        <f>+G73&amp;"-"&amp;I73</f>
        <v>07-04-00</v>
      </c>
      <c r="L73" s="3" t="s">
        <v>12</v>
      </c>
    </row>
    <row r="74" spans="4:12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>+D74&amp;"-"&amp;F74</f>
        <v>07-04</v>
      </c>
      <c r="H74" s="3" t="s">
        <v>12</v>
      </c>
      <c r="I74" s="3" t="s">
        <v>109</v>
      </c>
      <c r="J74" s="3" t="s">
        <v>12</v>
      </c>
      <c r="K74" s="3" t="str">
        <f>+G74&amp;"-"&amp;I74</f>
        <v>07-04-00</v>
      </c>
      <c r="L74" s="3" t="s">
        <v>130</v>
      </c>
    </row>
    <row r="75" spans="4:12" x14ac:dyDescent="0.35">
      <c r="D75" s="4" t="str">
        <f>+VLOOKUP(E75,Categoría[[Categoría]:[Codigo]],2,0)</f>
        <v>04</v>
      </c>
      <c r="E75" s="3" t="s">
        <v>14</v>
      </c>
      <c r="F75" s="6" t="s">
        <v>91</v>
      </c>
      <c r="G75" s="6" t="str">
        <f>+D75&amp;"-"&amp;F75</f>
        <v>04-01</v>
      </c>
      <c r="H75" s="3" t="s">
        <v>13</v>
      </c>
      <c r="I75" s="3" t="s">
        <v>109</v>
      </c>
      <c r="J75" s="3" t="s">
        <v>13</v>
      </c>
      <c r="K75" s="3" t="str">
        <f>+G75&amp;"-"&amp;I75</f>
        <v>04-01-00</v>
      </c>
      <c r="L75" s="3" t="s">
        <v>13</v>
      </c>
    </row>
    <row r="76" spans="4:12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>+D76&amp;"-"&amp;F76</f>
        <v>04-01</v>
      </c>
      <c r="H76" s="3" t="s">
        <v>13</v>
      </c>
      <c r="I76" s="3" t="s">
        <v>109</v>
      </c>
      <c r="J76" s="3" t="s">
        <v>13</v>
      </c>
      <c r="K76" s="3" t="str">
        <f>+G76&amp;"-"&amp;I76</f>
        <v>04-01-00</v>
      </c>
      <c r="L76" s="3" t="s">
        <v>142</v>
      </c>
    </row>
    <row r="77" spans="4:12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>+D77&amp;"-"&amp;F77</f>
        <v>04-01</v>
      </c>
      <c r="H77" s="3" t="s">
        <v>13</v>
      </c>
      <c r="I77" s="3" t="s">
        <v>91</v>
      </c>
      <c r="J77" s="3" t="s">
        <v>210</v>
      </c>
      <c r="K77" s="3" t="str">
        <f>+G77&amp;"-"&amp;I77</f>
        <v>04-01-01</v>
      </c>
      <c r="L77" s="3" t="s">
        <v>61</v>
      </c>
    </row>
    <row r="78" spans="4:12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>+D78&amp;"-"&amp;F78</f>
        <v>04-01</v>
      </c>
      <c r="H78" s="3" t="s">
        <v>13</v>
      </c>
      <c r="I78" s="3" t="s">
        <v>92</v>
      </c>
      <c r="J78" s="3" t="s">
        <v>211</v>
      </c>
      <c r="K78" s="3" t="str">
        <f>+G78&amp;"-"&amp;I78</f>
        <v>04-01-02</v>
      </c>
      <c r="L78" s="3" t="s">
        <v>60</v>
      </c>
    </row>
    <row r="79" spans="4:12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>+D79&amp;"-"&amp;F79</f>
        <v>04-01</v>
      </c>
      <c r="H79" s="3" t="s">
        <v>13</v>
      </c>
      <c r="I79" s="3" t="s">
        <v>109</v>
      </c>
      <c r="J79" s="3" t="s">
        <v>13</v>
      </c>
      <c r="K79" s="3" t="str">
        <f>+G79&amp;"-"&amp;I79</f>
        <v>04-01-00</v>
      </c>
      <c r="L79" s="3" t="s">
        <v>196</v>
      </c>
    </row>
    <row r="80" spans="4:12" x14ac:dyDescent="0.35">
      <c r="D80" s="4" t="str">
        <f>+VLOOKUP(E80,Categoría[[Categoría]:[Codigo]],2,0)</f>
        <v>06</v>
      </c>
      <c r="E80" s="3" t="s">
        <v>5</v>
      </c>
      <c r="F80" s="6" t="s">
        <v>165</v>
      </c>
      <c r="G80" s="6" t="str">
        <f>+D80&amp;"-"&amp;F80</f>
        <v>06-10</v>
      </c>
      <c r="H80" s="3" t="s">
        <v>212</v>
      </c>
      <c r="I80" s="3" t="s">
        <v>109</v>
      </c>
      <c r="J80" s="3" t="s">
        <v>212</v>
      </c>
      <c r="K80" s="3" t="str">
        <f>+G80&amp;"-"&amp;I80</f>
        <v>06-10-00</v>
      </c>
      <c r="L80" s="3" t="s">
        <v>64</v>
      </c>
    </row>
    <row r="81" spans="4:12" x14ac:dyDescent="0.35">
      <c r="D81" s="4" t="str">
        <f>+VLOOKUP(E81,Categoría[[Categoría]:[Codigo]],2,0)</f>
        <v>07</v>
      </c>
      <c r="E81" s="3" t="s">
        <v>0</v>
      </c>
      <c r="F81" s="6" t="s">
        <v>95</v>
      </c>
      <c r="G81" s="6" t="str">
        <f>+D81&amp;"-"&amp;F81</f>
        <v>07-05</v>
      </c>
      <c r="H81" s="3" t="s">
        <v>77</v>
      </c>
      <c r="I81" s="3" t="s">
        <v>109</v>
      </c>
      <c r="J81" s="3" t="s">
        <v>77</v>
      </c>
      <c r="K81" s="3" t="str">
        <f>+G81&amp;"-"&amp;I81</f>
        <v>07-05-00</v>
      </c>
      <c r="L81" s="3" t="s">
        <v>27</v>
      </c>
    </row>
    <row r="82" spans="4:12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>+D82&amp;"-"&amp;F82</f>
        <v>07-05</v>
      </c>
      <c r="H82" s="3" t="s">
        <v>77</v>
      </c>
      <c r="I82" s="3" t="s">
        <v>109</v>
      </c>
      <c r="J82" s="3" t="s">
        <v>77</v>
      </c>
      <c r="K82" s="3" t="str">
        <f>+G82&amp;"-"&amp;I82</f>
        <v>07-05-00</v>
      </c>
      <c r="L82" s="3" t="s">
        <v>77</v>
      </c>
    </row>
    <row r="83" spans="4:12" x14ac:dyDescent="0.35">
      <c r="D83" s="4" t="str">
        <f>+VLOOKUP(E83,Categoría[[Categoría]:[Codigo]],2,0)</f>
        <v>04</v>
      </c>
      <c r="E83" s="3" t="s">
        <v>14</v>
      </c>
      <c r="F83" s="6" t="s">
        <v>92</v>
      </c>
      <c r="G83" s="6" t="str">
        <f>+D83&amp;"-"&amp;F83</f>
        <v>04-02</v>
      </c>
      <c r="H83" s="3" t="s">
        <v>207</v>
      </c>
      <c r="I83" s="3" t="s">
        <v>109</v>
      </c>
      <c r="J83" s="3" t="s">
        <v>207</v>
      </c>
      <c r="K83" s="3" t="str">
        <f>+G83&amp;"-"&amp;I83</f>
        <v>04-02-00</v>
      </c>
      <c r="L83" s="3" t="s">
        <v>35</v>
      </c>
    </row>
    <row r="84" spans="4:12" x14ac:dyDescent="0.35">
      <c r="D84" s="4" t="str">
        <f>+VLOOKUP(E84,Categoría[[Categoría]:[Codigo]],2,0)</f>
        <v>06</v>
      </c>
      <c r="E84" s="3" t="s">
        <v>5</v>
      </c>
      <c r="F84" s="6" t="s">
        <v>175</v>
      </c>
      <c r="G84" s="6" t="str">
        <f>+D84&amp;"-"&amp;F84</f>
        <v>06-11</v>
      </c>
      <c r="H84" s="3" t="s">
        <v>213</v>
      </c>
      <c r="I84" s="3" t="s">
        <v>109</v>
      </c>
      <c r="J84" s="3" t="s">
        <v>213</v>
      </c>
      <c r="K84" s="3" t="str">
        <f>+G84&amp;"-"&amp;I84</f>
        <v>06-11-00</v>
      </c>
      <c r="L84" s="3" t="s">
        <v>74</v>
      </c>
    </row>
    <row r="85" spans="4:12" x14ac:dyDescent="0.35">
      <c r="D85" s="4" t="str">
        <f>+VLOOKUP(E85,Categoría[[Categoría]:[Codigo]],2,0)</f>
        <v>01</v>
      </c>
      <c r="E85" s="3" t="s">
        <v>3</v>
      </c>
      <c r="F85" s="6" t="s">
        <v>175</v>
      </c>
      <c r="G85" s="6" t="str">
        <f>+D85&amp;"-"&amp;F85</f>
        <v>01-11</v>
      </c>
      <c r="H85" s="3" t="s">
        <v>123</v>
      </c>
      <c r="I85" s="3" t="s">
        <v>109</v>
      </c>
      <c r="J85" s="3" t="s">
        <v>123</v>
      </c>
      <c r="K85" s="3" t="str">
        <f>+G85&amp;"-"&amp;I85</f>
        <v>01-11-00</v>
      </c>
      <c r="L85" s="3" t="s">
        <v>123</v>
      </c>
    </row>
    <row r="86" spans="4:12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>+D86&amp;"-"&amp;F86</f>
        <v>01-11</v>
      </c>
      <c r="H86" s="3" t="s">
        <v>123</v>
      </c>
      <c r="I86" s="3" t="s">
        <v>91</v>
      </c>
      <c r="J86" s="3" t="s">
        <v>215</v>
      </c>
      <c r="K86" s="3" t="str">
        <f>+G86&amp;"-"&amp;I86</f>
        <v>01-11-01</v>
      </c>
      <c r="L86" s="3" t="s">
        <v>202</v>
      </c>
    </row>
    <row r="87" spans="4:12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>+D87&amp;"-"&amp;F87</f>
        <v>01-11</v>
      </c>
      <c r="H87" s="3" t="s">
        <v>123</v>
      </c>
      <c r="I87" s="3" t="s">
        <v>92</v>
      </c>
      <c r="J87" s="3" t="s">
        <v>209</v>
      </c>
      <c r="K87" s="3" t="str">
        <f>+G87&amp;"-"&amp;I87</f>
        <v>01-11-02</v>
      </c>
      <c r="L87" s="3" t="s">
        <v>195</v>
      </c>
    </row>
    <row r="88" spans="4:12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>+D88&amp;"-"&amp;F88</f>
        <v>01-11</v>
      </c>
      <c r="H88" s="3" t="s">
        <v>123</v>
      </c>
      <c r="I88" s="3" t="s">
        <v>91</v>
      </c>
      <c r="J88" s="3" t="s">
        <v>215</v>
      </c>
      <c r="K88" s="3" t="str">
        <f>+G88&amp;"-"&amp;I88</f>
        <v>01-11-01</v>
      </c>
      <c r="L88" s="3" t="s">
        <v>208</v>
      </c>
    </row>
    <row r="89" spans="4:12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>+D89&amp;"-"&amp;F89</f>
        <v>01-11</v>
      </c>
      <c r="H89" s="3" t="s">
        <v>123</v>
      </c>
      <c r="I89" s="3" t="s">
        <v>91</v>
      </c>
      <c r="J89" s="3" t="s">
        <v>215</v>
      </c>
      <c r="K89" s="3" t="str">
        <f>+G89&amp;"-"&amp;I89</f>
        <v>01-11-01</v>
      </c>
      <c r="L89" s="3" t="s">
        <v>62</v>
      </c>
    </row>
    <row r="90" spans="4:12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>+D90&amp;"-"&amp;F90</f>
        <v>01-11</v>
      </c>
      <c r="H90" s="3" t="s">
        <v>123</v>
      </c>
      <c r="I90" s="3" t="s">
        <v>91</v>
      </c>
      <c r="J90" s="3" t="s">
        <v>215</v>
      </c>
      <c r="K90" s="3" t="str">
        <f>+G90&amp;"-"&amp;I90</f>
        <v>01-11-01</v>
      </c>
      <c r="L90" s="3" t="s">
        <v>88</v>
      </c>
    </row>
    <row r="91" spans="4:12" x14ac:dyDescent="0.35">
      <c r="D91" s="4" t="str">
        <f>+VLOOKUP(E91,Categoría[[Categoría]:[Codigo]],2,0)</f>
        <v>01</v>
      </c>
      <c r="E91" s="3" t="s">
        <v>3</v>
      </c>
      <c r="F91" s="6" t="s">
        <v>176</v>
      </c>
      <c r="G91" s="6" t="str">
        <f>+D91&amp;"-"&amp;F91</f>
        <v>01-12</v>
      </c>
      <c r="H91" s="3" t="s">
        <v>214</v>
      </c>
      <c r="I91" s="3" t="s">
        <v>109</v>
      </c>
      <c r="J91" s="3" t="s">
        <v>214</v>
      </c>
      <c r="K91" s="3" t="str">
        <f>+G91&amp;"-"&amp;I91</f>
        <v>01-12-00</v>
      </c>
      <c r="L91" s="3" t="s">
        <v>205</v>
      </c>
    </row>
    <row r="92" spans="4:12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>+D92&amp;"-"&amp;F92</f>
        <v>01-12</v>
      </c>
      <c r="H92" s="3" t="s">
        <v>214</v>
      </c>
      <c r="I92" s="3" t="s">
        <v>109</v>
      </c>
      <c r="J92" s="3" t="s">
        <v>214</v>
      </c>
      <c r="K92" s="3" t="str">
        <f>+G92&amp;"-"&amp;I92</f>
        <v>01-12-00</v>
      </c>
      <c r="L92" s="3" t="s">
        <v>71</v>
      </c>
    </row>
    <row r="93" spans="4:12" x14ac:dyDescent="0.35">
      <c r="D93" s="4" t="str">
        <f>+VLOOKUP(E93,Categoría[[Categoría]:[Codigo]],2,0)</f>
        <v>02</v>
      </c>
      <c r="E93" s="3" t="s">
        <v>8</v>
      </c>
      <c r="F93" s="3" t="s">
        <v>96</v>
      </c>
      <c r="G93" s="6" t="str">
        <f>+D93&amp;"-"&amp;F93</f>
        <v>02-06</v>
      </c>
      <c r="H93" s="3" t="s">
        <v>115</v>
      </c>
      <c r="I93" s="3" t="s">
        <v>95</v>
      </c>
      <c r="J93" s="3" t="s">
        <v>115</v>
      </c>
      <c r="K93" s="3" t="str">
        <f>+G93&amp;"-"&amp;I93</f>
        <v>02-06-05</v>
      </c>
      <c r="L93" s="3" t="s">
        <v>115</v>
      </c>
    </row>
    <row r="94" spans="4:12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>+D94&amp;"-"&amp;F94</f>
        <v>02-06</v>
      </c>
      <c r="H94" s="3" t="s">
        <v>115</v>
      </c>
      <c r="I94" s="3" t="s">
        <v>95</v>
      </c>
      <c r="J94" s="3" t="s">
        <v>115</v>
      </c>
      <c r="K94" s="3" t="str">
        <f>+G94&amp;"-"&amp;I94</f>
        <v>02-06-05</v>
      </c>
      <c r="L94" s="3" t="s">
        <v>10</v>
      </c>
    </row>
    <row r="95" spans="4:12" x14ac:dyDescent="0.35">
      <c r="D95" s="4" t="str">
        <f>+VLOOKUP(E95,Categoría[[Categoría]:[Codigo]],2,0)</f>
        <v>03</v>
      </c>
      <c r="E95" s="3" t="s">
        <v>19</v>
      </c>
      <c r="F95" s="6" t="s">
        <v>232</v>
      </c>
      <c r="G95" s="6" t="str">
        <f>+D95&amp;"-"&amp;F95</f>
        <v>03-15</v>
      </c>
      <c r="H95" s="3" t="s">
        <v>23</v>
      </c>
      <c r="I95" s="3" t="s">
        <v>109</v>
      </c>
      <c r="J95" s="3" t="s">
        <v>23</v>
      </c>
      <c r="K95" s="3" t="str">
        <f>+G95&amp;"-"&amp;I95</f>
        <v>03-15-00</v>
      </c>
      <c r="L95" s="3" t="s">
        <v>23</v>
      </c>
    </row>
    <row r="96" spans="4:12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>+D96&amp;"-"&amp;F96</f>
        <v>03-15</v>
      </c>
      <c r="H96" s="3" t="s">
        <v>23</v>
      </c>
      <c r="I96" s="3" t="s">
        <v>109</v>
      </c>
      <c r="J96" s="3" t="s">
        <v>23</v>
      </c>
      <c r="K96" s="3" t="str">
        <f>+G96&amp;"-"&amp;I96</f>
        <v>03-15-00</v>
      </c>
      <c r="L96" s="3" t="s">
        <v>46</v>
      </c>
    </row>
    <row r="97" spans="4:12" x14ac:dyDescent="0.35">
      <c r="D97" s="4" t="str">
        <f>+VLOOKUP(E97,Categoría[[Categoría]:[Codigo]],2,0)</f>
        <v>04</v>
      </c>
      <c r="E97" s="3" t="s">
        <v>14</v>
      </c>
      <c r="F97" s="6" t="s">
        <v>94</v>
      </c>
      <c r="G97" s="6" t="str">
        <f>+D97&amp;"-"&amp;F97</f>
        <v>04-04</v>
      </c>
      <c r="H97" s="3" t="s">
        <v>81</v>
      </c>
      <c r="I97" s="3" t="s">
        <v>109</v>
      </c>
      <c r="J97" s="3" t="s">
        <v>81</v>
      </c>
      <c r="K97" s="3" t="str">
        <f>+G97&amp;"-"&amp;I97</f>
        <v>04-04-00</v>
      </c>
      <c r="L97" s="3" t="s">
        <v>25</v>
      </c>
    </row>
    <row r="98" spans="4:12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>+D98&amp;"-"&amp;F98</f>
        <v>04-04</v>
      </c>
      <c r="H98" s="3" t="s">
        <v>81</v>
      </c>
      <c r="I98" s="3" t="s">
        <v>109</v>
      </c>
      <c r="J98" s="3" t="s">
        <v>81</v>
      </c>
      <c r="K98" s="3" t="str">
        <f>+G98&amp;"-"&amp;I98</f>
        <v>04-04-00</v>
      </c>
      <c r="L98" s="3" t="s">
        <v>81</v>
      </c>
    </row>
    <row r="99" spans="4:12" x14ac:dyDescent="0.35">
      <c r="D99" s="4" t="str">
        <f>+VLOOKUP(E99,Categoría[[Categoría]:[Codigo]],2,0)</f>
        <v>05</v>
      </c>
      <c r="E99" s="3" t="s">
        <v>168</v>
      </c>
      <c r="F99" s="6" t="s">
        <v>95</v>
      </c>
      <c r="G99" s="6" t="str">
        <f>+D99&amp;"-"&amp;F99</f>
        <v>05-05</v>
      </c>
      <c r="H99" s="3" t="s">
        <v>124</v>
      </c>
      <c r="I99" s="3" t="s">
        <v>109</v>
      </c>
      <c r="J99" s="3" t="s">
        <v>217</v>
      </c>
      <c r="K99" s="3" t="str">
        <f>+G99&amp;"-"&amp;I99</f>
        <v>05-05-00</v>
      </c>
      <c r="L99" s="3" t="s">
        <v>43</v>
      </c>
    </row>
    <row r="100" spans="4:12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>+D100&amp;"-"&amp;F100</f>
        <v>05-05</v>
      </c>
      <c r="H100" s="3" t="s">
        <v>124</v>
      </c>
      <c r="I100" s="3" t="s">
        <v>109</v>
      </c>
      <c r="J100" s="3" t="s">
        <v>217</v>
      </c>
      <c r="K100" s="3" t="str">
        <f>+G100&amp;"-"&amp;I100</f>
        <v>05-05-00</v>
      </c>
      <c r="L100" s="3" t="s">
        <v>144</v>
      </c>
    </row>
    <row r="101" spans="4:12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>+D101&amp;"-"&amp;F101</f>
        <v>05-05</v>
      </c>
      <c r="H101" s="3" t="s">
        <v>124</v>
      </c>
      <c r="I101" s="3" t="s">
        <v>109</v>
      </c>
      <c r="J101" s="3" t="s">
        <v>217</v>
      </c>
      <c r="K101" s="3" t="str">
        <f>+G101&amp;"-"&amp;I101</f>
        <v>05-05-00</v>
      </c>
      <c r="L101" s="3" t="s">
        <v>124</v>
      </c>
    </row>
    <row r="102" spans="4:12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>+D102&amp;"-"&amp;F102</f>
        <v>05-05</v>
      </c>
      <c r="H102" s="3" t="s">
        <v>124</v>
      </c>
      <c r="I102" s="3" t="s">
        <v>91</v>
      </c>
      <c r="J102" s="3" t="s">
        <v>218</v>
      </c>
      <c r="K102" s="3" t="str">
        <f>+G102&amp;"-"&amp;I102</f>
        <v>05-05-01</v>
      </c>
      <c r="L102" s="3" t="s">
        <v>59</v>
      </c>
    </row>
    <row r="103" spans="4:12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>+D103&amp;"-"&amp;F103</f>
        <v>05-05</v>
      </c>
      <c r="H103" s="3" t="s">
        <v>124</v>
      </c>
      <c r="I103" s="3" t="s">
        <v>93</v>
      </c>
      <c r="J103" s="3" t="s">
        <v>220</v>
      </c>
      <c r="K103" s="3" t="str">
        <f>+G103&amp;"-"&amp;I103</f>
        <v>05-05-03</v>
      </c>
      <c r="L103" s="3" t="s">
        <v>38</v>
      </c>
    </row>
    <row r="104" spans="4:12" x14ac:dyDescent="0.35">
      <c r="D104" s="4" t="str">
        <f>+VLOOKUP(E104,Categoría[[Categoría]:[Codigo]],2,0)</f>
        <v>05</v>
      </c>
      <c r="E104" s="3" t="s">
        <v>168</v>
      </c>
      <c r="F104" s="6" t="s">
        <v>96</v>
      </c>
      <c r="G104" s="6" t="str">
        <f>+D104&amp;"-"&amp;F104</f>
        <v>05-06</v>
      </c>
      <c r="H104" s="3" t="s">
        <v>169</v>
      </c>
      <c r="I104" s="3" t="s">
        <v>109</v>
      </c>
      <c r="J104" s="3" t="s">
        <v>169</v>
      </c>
      <c r="K104" s="3" t="str">
        <f>+G104&amp;"-"&amp;I104</f>
        <v>05-06-00</v>
      </c>
      <c r="L104" s="3" t="s">
        <v>29</v>
      </c>
    </row>
    <row r="105" spans="4:12" x14ac:dyDescent="0.35">
      <c r="D105" s="4" t="str">
        <f>+VLOOKUP(E105,Categoría[[Categoría]:[Codigo]],2,0)</f>
        <v>09</v>
      </c>
      <c r="E105" s="2" t="s">
        <v>136</v>
      </c>
      <c r="F105" s="6" t="s">
        <v>91</v>
      </c>
      <c r="G105" s="6" t="str">
        <f>+D105&amp;"-"&amp;F105</f>
        <v>09-01</v>
      </c>
      <c r="H105" s="3" t="s">
        <v>169</v>
      </c>
      <c r="I105" s="3" t="s">
        <v>109</v>
      </c>
      <c r="J105" s="3" t="s">
        <v>236</v>
      </c>
      <c r="K105" s="3" t="str">
        <f>+G105&amp;"-"&amp;I105</f>
        <v>09-01-00</v>
      </c>
      <c r="L105" s="3" t="s">
        <v>135</v>
      </c>
    </row>
    <row r="106" spans="4:12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>+D106&amp;"-"&amp;F106</f>
        <v>09-01</v>
      </c>
      <c r="H106" s="3" t="s">
        <v>169</v>
      </c>
      <c r="I106" s="3" t="s">
        <v>91</v>
      </c>
      <c r="J106" s="3" t="s">
        <v>237</v>
      </c>
      <c r="K106" s="3" t="str">
        <f>+G106&amp;"-"&amp;I106</f>
        <v>09-01-01</v>
      </c>
      <c r="L106" s="3" t="s">
        <v>128</v>
      </c>
    </row>
    <row r="107" spans="4:12" x14ac:dyDescent="0.35">
      <c r="D107" s="4" t="str">
        <f>+VLOOKUP(E107,Categoría[[Categoría]:[Codigo]],2,0)</f>
        <v>01</v>
      </c>
      <c r="E107" s="3" t="s">
        <v>3</v>
      </c>
      <c r="F107" s="6" t="s">
        <v>230</v>
      </c>
      <c r="G107" s="6" t="str">
        <f>+D107&amp;"-"&amp;F107</f>
        <v>01-13</v>
      </c>
      <c r="H107" s="3" t="s">
        <v>125</v>
      </c>
      <c r="I107" s="3" t="s">
        <v>109</v>
      </c>
      <c r="J107" s="3" t="s">
        <v>125</v>
      </c>
      <c r="K107" s="3" t="str">
        <f>+G107&amp;"-"&amp;I107</f>
        <v>01-13-00</v>
      </c>
      <c r="L107" s="3" t="s">
        <v>125</v>
      </c>
    </row>
    <row r="108" spans="4:12" ht="16" customHeight="1" x14ac:dyDescent="0.35">
      <c r="D108" s="4" t="str">
        <f>+VLOOKUP(E108,Categoría[[Categoría]:[Codigo]],2,0)</f>
        <v>02</v>
      </c>
      <c r="E108" s="3" t="s">
        <v>8</v>
      </c>
      <c r="F108" s="3" t="s">
        <v>97</v>
      </c>
      <c r="G108" s="6" t="str">
        <f>+D108&amp;"-"&amp;F108</f>
        <v>02-07</v>
      </c>
      <c r="H108" s="3" t="s">
        <v>132</v>
      </c>
      <c r="I108" s="3" t="s">
        <v>96</v>
      </c>
      <c r="J108" s="3" t="s">
        <v>132</v>
      </c>
      <c r="K108" s="3" t="str">
        <f>+G108&amp;"-"&amp;I108</f>
        <v>02-07-06</v>
      </c>
      <c r="L108" s="3" t="s">
        <v>132</v>
      </c>
    </row>
    <row r="109" spans="4:12" x14ac:dyDescent="0.35">
      <c r="D109" s="4" t="str">
        <f>+VLOOKUP(E109,Categoría[[Categoría]:[Codigo]],2,0)</f>
        <v>06</v>
      </c>
      <c r="E109" s="3" t="s">
        <v>5</v>
      </c>
      <c r="F109" s="6" t="s">
        <v>176</v>
      </c>
      <c r="G109" s="6" t="str">
        <f>+D109&amp;"-"&amp;F109</f>
        <v>06-12</v>
      </c>
      <c r="H109" s="3" t="s">
        <v>126</v>
      </c>
      <c r="I109" s="3" t="s">
        <v>109</v>
      </c>
      <c r="J109" s="3" t="s">
        <v>126</v>
      </c>
      <c r="K109" s="3" t="str">
        <f>+G109&amp;"-"&amp;I109</f>
        <v>06-12-00</v>
      </c>
      <c r="L109" s="3" t="s">
        <v>126</v>
      </c>
    </row>
    <row r="110" spans="4:12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>+D110&amp;"-"&amp;F110</f>
        <v>06-12</v>
      </c>
      <c r="H110" s="3" t="s">
        <v>126</v>
      </c>
      <c r="I110" s="3" t="s">
        <v>109</v>
      </c>
      <c r="J110" s="3" t="s">
        <v>126</v>
      </c>
      <c r="K110" s="3" t="str">
        <f>+G110&amp;"-"&amp;I110</f>
        <v>06-12-00</v>
      </c>
      <c r="L110" s="3" t="s">
        <v>146</v>
      </c>
    </row>
    <row r="111" spans="4:12" x14ac:dyDescent="0.35">
      <c r="D111" s="4" t="str">
        <f>+VLOOKUP(E111,Categoría[[Categoría]:[Codigo]],2,0)</f>
        <v>05</v>
      </c>
      <c r="E111" s="3" t="s">
        <v>168</v>
      </c>
      <c r="F111" s="6" t="s">
        <v>97</v>
      </c>
      <c r="G111" s="6" t="str">
        <f>+D111&amp;"-"&amp;F111</f>
        <v>05-07</v>
      </c>
      <c r="H111" s="3" t="s">
        <v>127</v>
      </c>
      <c r="I111" s="3" t="s">
        <v>109</v>
      </c>
      <c r="J111" s="3" t="s">
        <v>127</v>
      </c>
      <c r="K111" s="3" t="str">
        <f>+G111&amp;"-"&amp;I111</f>
        <v>05-07-00</v>
      </c>
      <c r="L111" s="3" t="s">
        <v>127</v>
      </c>
    </row>
    <row r="112" spans="4:12" x14ac:dyDescent="0.35">
      <c r="D112" s="9" t="str">
        <f>+VLOOKUP(E112,Categoría[[Categoría]:[Codigo]],2,0)</f>
        <v>05</v>
      </c>
      <c r="E112" s="3" t="s">
        <v>168</v>
      </c>
      <c r="F112" s="6" t="s">
        <v>98</v>
      </c>
      <c r="G112" s="6" t="str">
        <f>+D112&amp;"-"&amp;F112</f>
        <v>05-08</v>
      </c>
      <c r="H112" s="3" t="s">
        <v>116</v>
      </c>
      <c r="I112" s="3" t="s">
        <v>109</v>
      </c>
      <c r="J112" s="3" t="s">
        <v>116</v>
      </c>
      <c r="K112" s="3" t="str">
        <f>+G112&amp;"-"&amp;I112</f>
        <v>05-08-00</v>
      </c>
      <c r="L112" s="3" t="s">
        <v>116</v>
      </c>
    </row>
    <row r="113" spans="4:12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>+D113&amp;"-"&amp;F113</f>
        <v>05-08</v>
      </c>
      <c r="H113" s="3" t="s">
        <v>116</v>
      </c>
      <c r="I113" s="3" t="s">
        <v>109</v>
      </c>
      <c r="J113" s="3" t="s">
        <v>116</v>
      </c>
      <c r="K113" s="3" t="str">
        <f>+G113&amp;"-"&amp;I113</f>
        <v>05-08-00</v>
      </c>
      <c r="L113" s="3" t="s">
        <v>145</v>
      </c>
    </row>
    <row r="114" spans="4:12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>+D114&amp;"-"&amp;F114</f>
        <v>05-08</v>
      </c>
      <c r="H114" s="3" t="s">
        <v>116</v>
      </c>
      <c r="I114" s="3" t="s">
        <v>109</v>
      </c>
      <c r="J114" s="3" t="s">
        <v>116</v>
      </c>
      <c r="K114" s="3" t="str">
        <f>+G114&amp;"-"&amp;I114</f>
        <v>05-08-00</v>
      </c>
      <c r="L114" s="3" t="s">
        <v>11</v>
      </c>
    </row>
    <row r="115" spans="4:12" x14ac:dyDescent="0.35">
      <c r="D115" s="9" t="str">
        <f>+VLOOKUP(E115,Categoría[[Categoría]:[Codigo]],2,0)</f>
        <v>07</v>
      </c>
      <c r="E115" s="3" t="s">
        <v>0</v>
      </c>
      <c r="F115" s="6" t="s">
        <v>96</v>
      </c>
      <c r="G115" s="6" t="str">
        <f>+D115&amp;"-"&amp;F115</f>
        <v>07-06</v>
      </c>
      <c r="H115" s="3" t="s">
        <v>134</v>
      </c>
      <c r="I115" s="3" t="s">
        <v>109</v>
      </c>
      <c r="J115" s="3" t="s">
        <v>134</v>
      </c>
      <c r="K115" s="3" t="str">
        <f>+G115&amp;"-"&amp;I115</f>
        <v>07-06-00</v>
      </c>
      <c r="L115" s="3" t="s">
        <v>134</v>
      </c>
    </row>
    <row r="116" spans="4:12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>+D116&amp;"-"&amp;F116</f>
        <v>07-06</v>
      </c>
      <c r="H116" s="3" t="s">
        <v>134</v>
      </c>
      <c r="I116" s="3" t="s">
        <v>109</v>
      </c>
      <c r="J116" s="3" t="s">
        <v>134</v>
      </c>
      <c r="K116" s="3" t="str">
        <f>+G116&amp;"-"&amp;I116</f>
        <v>07-06-00</v>
      </c>
      <c r="L116" s="3" t="s">
        <v>28</v>
      </c>
    </row>
    <row r="117" spans="4:12" x14ac:dyDescent="0.35">
      <c r="D117" s="9" t="str">
        <f>+VLOOKUP(E117,Categoría[[Categoría]:[Codigo]],2,0)</f>
        <v>04</v>
      </c>
      <c r="E117" s="3" t="s">
        <v>14</v>
      </c>
      <c r="F117" s="6" t="s">
        <v>95</v>
      </c>
      <c r="G117" s="6" t="str">
        <f>+D117&amp;"-"&amp;F117</f>
        <v>04-05</v>
      </c>
      <c r="H117" s="3" t="s">
        <v>15</v>
      </c>
      <c r="I117" s="3" t="s">
        <v>109</v>
      </c>
      <c r="J117" s="3" t="s">
        <v>15</v>
      </c>
      <c r="K117" s="3" t="str">
        <f>+G117&amp;"-"&amp;I117</f>
        <v>04-05-00</v>
      </c>
      <c r="L117" s="3" t="s">
        <v>15</v>
      </c>
    </row>
    <row r="118" spans="4:12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>+D118&amp;"-"&amp;F118</f>
        <v>04-05</v>
      </c>
      <c r="H118" s="3" t="s">
        <v>15</v>
      </c>
      <c r="I118" s="3" t="s">
        <v>91</v>
      </c>
      <c r="J118" s="3" t="s">
        <v>221</v>
      </c>
      <c r="K118" s="3" t="str">
        <f>+G118&amp;"-"&amp;I118</f>
        <v>04-05-01</v>
      </c>
      <c r="L118" s="3" t="s">
        <v>51</v>
      </c>
    </row>
    <row r="119" spans="4:12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>+D119&amp;"-"&amp;F119</f>
        <v>04-05</v>
      </c>
      <c r="H119" s="3" t="s">
        <v>15</v>
      </c>
      <c r="I119" s="3" t="s">
        <v>109</v>
      </c>
      <c r="J119" s="3" t="s">
        <v>15</v>
      </c>
      <c r="K119" s="3" t="str">
        <f>+G119&amp;"-"&amp;I119</f>
        <v>04-05-00</v>
      </c>
      <c r="L119" s="3" t="s">
        <v>40</v>
      </c>
    </row>
    <row r="120" spans="4:12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>+D120&amp;"-"&amp;F120</f>
        <v>04-05</v>
      </c>
      <c r="H120" s="3" t="s">
        <v>15</v>
      </c>
      <c r="I120" s="3" t="s">
        <v>91</v>
      </c>
      <c r="J120" s="3" t="s">
        <v>221</v>
      </c>
      <c r="K120" s="3" t="str">
        <f>+G120&amp;"-"&amp;I120</f>
        <v>04-05-01</v>
      </c>
      <c r="L120" s="3" t="s">
        <v>89</v>
      </c>
    </row>
    <row r="121" spans="4:12" x14ac:dyDescent="0.35">
      <c r="D121" s="9" t="str">
        <f>+VLOOKUP(E121,Categoría[[Categoría]:[Codigo]],2,0)</f>
        <v>05</v>
      </c>
      <c r="E121" s="3" t="s">
        <v>168</v>
      </c>
      <c r="F121" s="6" t="s">
        <v>164</v>
      </c>
      <c r="G121" s="6" t="str">
        <f>+D121&amp;"-"&amp;F121</f>
        <v>05-09</v>
      </c>
      <c r="H121" s="3" t="s">
        <v>219</v>
      </c>
      <c r="I121" s="3" t="s">
        <v>109</v>
      </c>
      <c r="J121" s="3" t="s">
        <v>219</v>
      </c>
      <c r="K121" s="3" t="str">
        <f>+G121&amp;"-"&amp;I121</f>
        <v>05-09-00</v>
      </c>
      <c r="L121" s="3" t="s">
        <v>49</v>
      </c>
    </row>
    <row r="122" spans="4:12" x14ac:dyDescent="0.35">
      <c r="D122" s="9" t="str">
        <f>+VLOOKUP(E122,Categoría[[Categoría]:[Codigo]],2,0)</f>
        <v>07</v>
      </c>
      <c r="E122" s="3" t="s">
        <v>0</v>
      </c>
      <c r="F122" s="6" t="s">
        <v>97</v>
      </c>
      <c r="G122" s="6" t="str">
        <f>+D122&amp;"-"&amp;F122</f>
        <v>07-07</v>
      </c>
      <c r="H122" s="3" t="s">
        <v>1</v>
      </c>
      <c r="I122" s="3" t="s">
        <v>109</v>
      </c>
      <c r="J122" s="3" t="s">
        <v>1</v>
      </c>
      <c r="K122" s="3" t="str">
        <f>+G122&amp;"-"&amp;I122</f>
        <v>07-07-00</v>
      </c>
      <c r="L122" s="3" t="s">
        <v>1</v>
      </c>
    </row>
    <row r="123" spans="4:12" x14ac:dyDescent="0.35">
      <c r="D123" s="9" t="str">
        <f>+VLOOKUP(E123,Categoría[[Categoría]:[Codigo]],2,0)</f>
        <v>06</v>
      </c>
      <c r="E123" s="3" t="s">
        <v>5</v>
      </c>
      <c r="F123" s="6" t="s">
        <v>230</v>
      </c>
      <c r="G123" s="6" t="str">
        <f>+D123&amp;"-"&amp;F123</f>
        <v>06-13</v>
      </c>
      <c r="H123" s="3" t="s">
        <v>131</v>
      </c>
      <c r="I123" s="3" t="s">
        <v>109</v>
      </c>
      <c r="J123" s="3" t="s">
        <v>131</v>
      </c>
      <c r="K123" s="3" t="str">
        <f>+G123&amp;"-"&amp;I123</f>
        <v>06-13-00</v>
      </c>
      <c r="L123" s="3" t="s">
        <v>131</v>
      </c>
    </row>
    <row r="124" spans="4:12" ht="15.5" x14ac:dyDescent="0.35">
      <c r="D124" s="9" t="str">
        <f>+VLOOKUP(E124,Categoría[[Categoría]:[Codigo]],2,0)</f>
        <v>03</v>
      </c>
      <c r="E124" s="3" t="s">
        <v>19</v>
      </c>
      <c r="F124" s="6" t="s">
        <v>234</v>
      </c>
      <c r="G124" s="6" t="str">
        <f>+D124&amp;"-"&amp;F124</f>
        <v>03-16</v>
      </c>
      <c r="H124" s="7" t="s">
        <v>222</v>
      </c>
      <c r="I124" s="3" t="s">
        <v>109</v>
      </c>
      <c r="J124" s="3" t="s">
        <v>222</v>
      </c>
      <c r="K124" s="3" t="str">
        <f>+G124&amp;"-"&amp;I124</f>
        <v>03-16-00</v>
      </c>
      <c r="L124" s="3" t="s">
        <v>56</v>
      </c>
    </row>
    <row r="125" spans="4:12" x14ac:dyDescent="0.35">
      <c r="D125" s="9" t="str">
        <f>+VLOOKUP(E125,Categoría[[Categoría]:[Codigo]],2,0)</f>
        <v>02</v>
      </c>
      <c r="E125" s="3" t="s">
        <v>8</v>
      </c>
      <c r="F125" s="3" t="s">
        <v>98</v>
      </c>
      <c r="G125" s="6" t="str">
        <f>+D125&amp;"-"&amp;F125</f>
        <v>02-08</v>
      </c>
      <c r="H125" s="3" t="s">
        <v>20</v>
      </c>
      <c r="I125" s="3" t="s">
        <v>97</v>
      </c>
      <c r="J125" s="3" t="s">
        <v>20</v>
      </c>
      <c r="K125" s="3" t="str">
        <f>+G125&amp;"-"&amp;I125</f>
        <v>02-08-07</v>
      </c>
      <c r="L125" s="3" t="s">
        <v>20</v>
      </c>
    </row>
    <row r="126" spans="4:12" x14ac:dyDescent="0.35">
      <c r="D126" s="9" t="str">
        <f>+VLOOKUP(E126,Categoría[[Categoría]:[Codigo]],2,0)</f>
        <v>04</v>
      </c>
      <c r="E126" s="3" t="s">
        <v>14</v>
      </c>
      <c r="F126" s="6" t="s">
        <v>93</v>
      </c>
      <c r="G126" s="6" t="str">
        <f>+D126&amp;"-"&amp;F126</f>
        <v>04-03</v>
      </c>
      <c r="H126" s="3" t="s">
        <v>229</v>
      </c>
      <c r="I126" s="3" t="s">
        <v>109</v>
      </c>
      <c r="J126" s="3" t="s">
        <v>229</v>
      </c>
      <c r="K126" s="3" t="str">
        <f>+G126&amp;"-"&amp;I126</f>
        <v>04-03-00</v>
      </c>
      <c r="L126" s="3" t="s">
        <v>33</v>
      </c>
    </row>
    <row r="127" spans="4:12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>+D127&amp;"-"&amp;F127</f>
        <v>04-03</v>
      </c>
      <c r="H127" s="3" t="s">
        <v>229</v>
      </c>
      <c r="I127" s="3" t="s">
        <v>109</v>
      </c>
      <c r="J127" s="3" t="s">
        <v>229</v>
      </c>
      <c r="K127" s="3" t="str">
        <f>+G127&amp;"-"&amp;I127</f>
        <v>04-03-00</v>
      </c>
      <c r="L127" s="3" t="s">
        <v>198</v>
      </c>
    </row>
    <row r="128" spans="4:12" x14ac:dyDescent="0.35">
      <c r="D128" s="9" t="str">
        <f>+VLOOKUP(E128,Categoría[[Categoría]:[Codigo]],2,0)</f>
        <v>01</v>
      </c>
      <c r="E128" s="3" t="s">
        <v>3</v>
      </c>
      <c r="F128" s="6" t="s">
        <v>231</v>
      </c>
      <c r="G128" s="6" t="str">
        <f>+D128&amp;"-"&amp;F128</f>
        <v>01-14</v>
      </c>
      <c r="H128" s="3" t="s">
        <v>90</v>
      </c>
      <c r="I128" s="3" t="s">
        <v>109</v>
      </c>
      <c r="J128" s="3" t="s">
        <v>90</v>
      </c>
      <c r="K128" s="3" t="str">
        <f>+G128&amp;"-"&amp;I128</f>
        <v>01-14-00</v>
      </c>
      <c r="L128" s="3" t="s">
        <v>90</v>
      </c>
    </row>
    <row r="129" spans="4:12" x14ac:dyDescent="0.35">
      <c r="D129" s="9" t="str">
        <f>+VLOOKUP(E129,Categoría[[Categoría]:[Codigo]],2,0)</f>
        <v>06</v>
      </c>
      <c r="E129" s="3" t="s">
        <v>5</v>
      </c>
      <c r="F129" s="6" t="s">
        <v>231</v>
      </c>
      <c r="G129" s="6" t="str">
        <f>+D129&amp;"-"&amp;F129</f>
        <v>06-14</v>
      </c>
      <c r="H129" s="3" t="s">
        <v>223</v>
      </c>
      <c r="I129" s="3" t="s">
        <v>109</v>
      </c>
      <c r="J129" s="3" t="s">
        <v>223</v>
      </c>
      <c r="K129" s="3" t="str">
        <f>+G129&amp;"-"&amp;I129</f>
        <v>06-14-00</v>
      </c>
      <c r="L129" s="3" t="s">
        <v>76</v>
      </c>
    </row>
    <row r="130" spans="4:12" x14ac:dyDescent="0.35">
      <c r="D130" s="9" t="str">
        <f>+VLOOKUP(E130,Categoría[[Categoría]:[Codigo]],2,0)</f>
        <v>11</v>
      </c>
      <c r="E130" s="2" t="s">
        <v>161</v>
      </c>
      <c r="F130" s="3" t="s">
        <v>91</v>
      </c>
      <c r="G130" s="6" t="str">
        <f>+D130&amp;"-"&amp;F130</f>
        <v>11-01</v>
      </c>
      <c r="H130" s="3" t="s">
        <v>177</v>
      </c>
      <c r="I130" s="6" t="s">
        <v>109</v>
      </c>
      <c r="J130" s="3" t="s">
        <v>177</v>
      </c>
      <c r="K130" s="3" t="str">
        <f>+G130&amp;"-"&amp;I130</f>
        <v>11-01-00</v>
      </c>
      <c r="L130" s="3" t="s">
        <v>160</v>
      </c>
    </row>
    <row r="131" spans="4:12" x14ac:dyDescent="0.35">
      <c r="D131" s="9" t="str">
        <f>+VLOOKUP(E131,Categoría[[Categoría]:[Codigo]],2,0)</f>
        <v>02</v>
      </c>
      <c r="E131" s="3" t="s">
        <v>8</v>
      </c>
      <c r="F131" s="3" t="s">
        <v>91</v>
      </c>
      <c r="G131" s="6" t="str">
        <f>+D131&amp;"-"&amp;F131</f>
        <v>02-01</v>
      </c>
      <c r="H131" s="3" t="s">
        <v>177</v>
      </c>
      <c r="I131" s="3" t="s">
        <v>109</v>
      </c>
      <c r="J131" s="3" t="s">
        <v>177</v>
      </c>
      <c r="K131" s="3" t="str">
        <f>+G131&amp;"-"&amp;I131</f>
        <v>02-01-00</v>
      </c>
      <c r="L131" s="3" t="s">
        <v>153</v>
      </c>
    </row>
    <row r="132" spans="4:12" x14ac:dyDescent="0.35">
      <c r="D132" s="9" t="str">
        <f>+VLOOKUP(E132,Categoría[[Categoría]:[Codigo]],2,0)</f>
        <v>05</v>
      </c>
      <c r="E132" s="3" t="s">
        <v>168</v>
      </c>
      <c r="F132" s="6" t="s">
        <v>94</v>
      </c>
      <c r="G132" s="6" t="str">
        <f>+D132&amp;"-"&amp;F132</f>
        <v>05-04</v>
      </c>
      <c r="H132" s="3" t="s">
        <v>177</v>
      </c>
      <c r="I132" s="6" t="s">
        <v>109</v>
      </c>
      <c r="J132" s="3" t="s">
        <v>177</v>
      </c>
      <c r="K132" s="3" t="str">
        <f>+G132&amp;"-"&amp;I132</f>
        <v>05-04-00</v>
      </c>
      <c r="L132" s="3" t="s">
        <v>154</v>
      </c>
    </row>
    <row r="133" spans="4:12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>+D133&amp;"-"&amp;F133</f>
        <v>05-04</v>
      </c>
      <c r="H133" s="3" t="s">
        <v>177</v>
      </c>
      <c r="I133" s="3" t="s">
        <v>109</v>
      </c>
      <c r="J133" s="3" t="s">
        <v>177</v>
      </c>
      <c r="K133" s="3" t="str">
        <f>+G133&amp;"-"&amp;I133</f>
        <v>05-04-00</v>
      </c>
      <c r="L133" s="3" t="s">
        <v>150</v>
      </c>
    </row>
    <row r="134" spans="4:12" x14ac:dyDescent="0.35">
      <c r="D134" s="9" t="str">
        <f>+VLOOKUP(E134,Categoría[[Categoría]:[Codigo]],2,0)</f>
        <v>10</v>
      </c>
      <c r="E134" s="3" t="s">
        <v>156</v>
      </c>
      <c r="F134" s="6" t="s">
        <v>97</v>
      </c>
      <c r="G134" s="6" t="str">
        <f>+D134&amp;"-"&amp;F134</f>
        <v>10-07</v>
      </c>
      <c r="H134" s="3" t="s">
        <v>177</v>
      </c>
      <c r="I134" s="3" t="s">
        <v>109</v>
      </c>
      <c r="J134" s="3" t="s">
        <v>177</v>
      </c>
      <c r="K134" s="3" t="str">
        <f>+G134&amp;"-"&amp;I134</f>
        <v>10-07-00</v>
      </c>
      <c r="L134" s="3" t="s">
        <v>155</v>
      </c>
    </row>
    <row r="135" spans="4:12" x14ac:dyDescent="0.35">
      <c r="D135" s="9" t="str">
        <f>+VLOOKUP(E135,Categoría[[Categoría]:[Codigo]],2,0)</f>
        <v>06</v>
      </c>
      <c r="E135" s="3" t="s">
        <v>5</v>
      </c>
      <c r="F135" s="6" t="s">
        <v>94</v>
      </c>
      <c r="G135" s="6" t="str">
        <f>+D135&amp;"-"&amp;F135</f>
        <v>06-04</v>
      </c>
      <c r="H135" s="3" t="s">
        <v>177</v>
      </c>
      <c r="I135" s="3" t="s">
        <v>109</v>
      </c>
      <c r="J135" s="3" t="s">
        <v>177</v>
      </c>
      <c r="K135" s="3" t="str">
        <f>+G135&amp;"-"&amp;I135</f>
        <v>06-04-00</v>
      </c>
      <c r="L135" s="3" t="s">
        <v>151</v>
      </c>
    </row>
    <row r="136" spans="4:12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>+D136&amp;"-"&amp;F136</f>
        <v>06-04</v>
      </c>
      <c r="H136" s="3" t="s">
        <v>177</v>
      </c>
      <c r="I136" s="3" t="s">
        <v>109</v>
      </c>
      <c r="J136" s="3" t="s">
        <v>177</v>
      </c>
      <c r="K136" s="3" t="str">
        <f>+G136&amp;"-"&amp;I136</f>
        <v>06-04-00</v>
      </c>
      <c r="L136" s="3" t="s">
        <v>159</v>
      </c>
    </row>
    <row r="137" spans="4:12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>+D137&amp;"-"&amp;F137</f>
        <v>06-04</v>
      </c>
      <c r="H137" s="3" t="s">
        <v>177</v>
      </c>
      <c r="I137" s="3" t="s">
        <v>109</v>
      </c>
      <c r="J137" s="3" t="s">
        <v>177</v>
      </c>
      <c r="K137" s="3" t="str">
        <f>+G137&amp;"-"&amp;I137</f>
        <v>06-04-00</v>
      </c>
      <c r="L137" s="3" t="s">
        <v>163</v>
      </c>
    </row>
    <row r="138" spans="4:12" x14ac:dyDescent="0.35">
      <c r="D138" s="9" t="str">
        <f>+VLOOKUP(E138,Categoría[[Categoría]:[Codigo]],2,0)</f>
        <v>07</v>
      </c>
      <c r="E138" s="3" t="s">
        <v>0</v>
      </c>
      <c r="F138" s="6" t="s">
        <v>92</v>
      </c>
      <c r="G138" s="6" t="str">
        <f>+D138&amp;"-"&amp;F138</f>
        <v>07-02</v>
      </c>
      <c r="H138" s="3" t="s">
        <v>177</v>
      </c>
      <c r="I138" s="3" t="s">
        <v>109</v>
      </c>
      <c r="J138" s="3" t="s">
        <v>177</v>
      </c>
      <c r="K138" s="3" t="str">
        <f>+G138&amp;"-"&amp;I138</f>
        <v>07-02-00</v>
      </c>
      <c r="L138" s="3" t="s">
        <v>162</v>
      </c>
    </row>
    <row r="139" spans="4:12" x14ac:dyDescent="0.35">
      <c r="D139" s="9" t="str">
        <f>+VLOOKUP(E139,Categoría[[Categoría]:[Codigo]],2,0)</f>
        <v>02</v>
      </c>
      <c r="E139" s="3" t="s">
        <v>8</v>
      </c>
      <c r="F139" s="3" t="s">
        <v>164</v>
      </c>
      <c r="G139" s="6" t="str">
        <f>+D139&amp;"-"&amp;F139</f>
        <v>02-09</v>
      </c>
      <c r="H139" s="3" t="s">
        <v>224</v>
      </c>
      <c r="I139" s="3"/>
      <c r="J139" s="3" t="s">
        <v>224</v>
      </c>
      <c r="K139" s="3" t="str">
        <f>+G139&amp;"-"&amp;I139</f>
        <v>02-09-</v>
      </c>
      <c r="L139" s="3" t="s">
        <v>39</v>
      </c>
    </row>
    <row r="140" spans="4:12" x14ac:dyDescent="0.35">
      <c r="D140" s="9" t="str">
        <f>+VLOOKUP(E140,Categoría[[Categoría]:[Codigo]],2,0)</f>
        <v>06</v>
      </c>
      <c r="E140" s="3" t="s">
        <v>5</v>
      </c>
      <c r="F140" s="6" t="s">
        <v>232</v>
      </c>
      <c r="G140" s="6" t="str">
        <f>+D140&amp;"-"&amp;F140</f>
        <v>06-15</v>
      </c>
      <c r="H140" s="3" t="s">
        <v>82</v>
      </c>
      <c r="I140" s="3" t="s">
        <v>109</v>
      </c>
      <c r="J140" s="3" t="s">
        <v>82</v>
      </c>
      <c r="K140" s="3" t="str">
        <f>+G140&amp;"-"&amp;I140</f>
        <v>06-15-00</v>
      </c>
      <c r="L140" s="3" t="s">
        <v>82</v>
      </c>
    </row>
    <row r="141" spans="4:12" x14ac:dyDescent="0.35">
      <c r="D141" s="9" t="str">
        <f>+VLOOKUP(E141,Categoría[[Categoría]:[Codigo]],2,0)</f>
        <v>06</v>
      </c>
      <c r="E141" s="3" t="s">
        <v>5</v>
      </c>
      <c r="F141" s="6" t="s">
        <v>234</v>
      </c>
      <c r="G141" s="6" t="str">
        <f>+D141&amp;"-"&amp;F141</f>
        <v>06-16</v>
      </c>
      <c r="H141" s="3" t="s">
        <v>118</v>
      </c>
      <c r="I141" s="3" t="s">
        <v>109</v>
      </c>
      <c r="J141" s="3" t="s">
        <v>118</v>
      </c>
      <c r="K141" s="3" t="str">
        <f>+G141&amp;"-"&amp;I141</f>
        <v>06-16-00</v>
      </c>
      <c r="L141" s="3" t="s">
        <v>118</v>
      </c>
    </row>
    <row r="142" spans="4:12" x14ac:dyDescent="0.35">
      <c r="D142" s="9" t="str">
        <f>+VLOOKUP(E142,Categoría[[Categoría]:[Codigo]],2,0)</f>
        <v>09</v>
      </c>
      <c r="E142" s="3" t="s">
        <v>136</v>
      </c>
      <c r="F142" s="6" t="s">
        <v>92</v>
      </c>
      <c r="G142" s="6" t="str">
        <f>+D142&amp;"-"&amp;F142</f>
        <v>09-02</v>
      </c>
      <c r="H142" s="3" t="s">
        <v>22</v>
      </c>
      <c r="I142" s="3" t="s">
        <v>109</v>
      </c>
      <c r="J142" s="3" t="s">
        <v>149</v>
      </c>
      <c r="K142" s="3" t="str">
        <f>+G142&amp;"-"&amp;I142</f>
        <v>09-02-00</v>
      </c>
      <c r="L142" s="3" t="s">
        <v>148</v>
      </c>
    </row>
    <row r="143" spans="4:12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>+D143&amp;"-"&amp;F143</f>
        <v>09-02</v>
      </c>
      <c r="H143" s="3" t="s">
        <v>22</v>
      </c>
      <c r="I143" s="3" t="s">
        <v>109</v>
      </c>
      <c r="J143" s="3" t="s">
        <v>149</v>
      </c>
      <c r="K143" s="3" t="str">
        <f>+G143&amp;"-"&amp;I143</f>
        <v>09-02-00</v>
      </c>
      <c r="L143" s="3" t="s">
        <v>149</v>
      </c>
    </row>
    <row r="144" spans="4:12" x14ac:dyDescent="0.35">
      <c r="D144" s="9" t="str">
        <f>+VLOOKUP(E144,Categoría[[Categoría]:[Codigo]],2,0)</f>
        <v>08</v>
      </c>
      <c r="E144" s="3" t="s">
        <v>22</v>
      </c>
      <c r="F144" s="6" t="s">
        <v>91</v>
      </c>
      <c r="G144" s="6" t="str">
        <f>+D144&amp;"-"&amp;F144</f>
        <v>08-01</v>
      </c>
      <c r="H144" s="3" t="s">
        <v>22</v>
      </c>
      <c r="I144" s="3" t="s">
        <v>109</v>
      </c>
      <c r="J144" s="3" t="s">
        <v>178</v>
      </c>
      <c r="K144" s="3" t="str">
        <f>+G144&amp;"-"&amp;I144</f>
        <v>08-01-00</v>
      </c>
      <c r="L144" s="3" t="s">
        <v>157</v>
      </c>
    </row>
    <row r="145" spans="4:12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>+D145&amp;"-"&amp;F145</f>
        <v>08-01</v>
      </c>
      <c r="H145" s="3" t="s">
        <v>22</v>
      </c>
      <c r="I145" s="3" t="s">
        <v>91</v>
      </c>
      <c r="J145" s="3" t="s">
        <v>179</v>
      </c>
      <c r="K145" s="3" t="str">
        <f>+G145&amp;"-"&amp;I145</f>
        <v>08-01-01</v>
      </c>
      <c r="L145" s="3" t="s">
        <v>158</v>
      </c>
    </row>
    <row r="146" spans="4:12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>+D146&amp;"-"&amp;F146</f>
        <v>08-01</v>
      </c>
      <c r="H146" s="3" t="s">
        <v>22</v>
      </c>
      <c r="I146" s="3" t="s">
        <v>92</v>
      </c>
      <c r="J146" s="3" t="s">
        <v>180</v>
      </c>
      <c r="K146" s="3" t="str">
        <f>+G146&amp;"-"&amp;I146</f>
        <v>08-01-02</v>
      </c>
      <c r="L146" s="3" t="s">
        <v>152</v>
      </c>
    </row>
    <row r="147" spans="4:12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>+D147&amp;"-"&amp;F147</f>
        <v>08-01</v>
      </c>
      <c r="H147" s="3" t="s">
        <v>22</v>
      </c>
      <c r="I147" s="3" t="s">
        <v>93</v>
      </c>
      <c r="J147" s="3" t="s">
        <v>216</v>
      </c>
      <c r="K147" s="3" t="str">
        <f>+G147&amp;"-"&amp;I147</f>
        <v>08-01-03</v>
      </c>
      <c r="L147" s="3" t="s">
        <v>143</v>
      </c>
    </row>
    <row r="148" spans="4:12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>+D148&amp;"-"&amp;F148</f>
        <v>08-01</v>
      </c>
      <c r="H148" s="3" t="s">
        <v>22</v>
      </c>
      <c r="I148" s="3" t="s">
        <v>94</v>
      </c>
      <c r="J148" s="3" t="s">
        <v>235</v>
      </c>
      <c r="K148" s="3" t="str">
        <f>+G148&amp;"-"&amp;I148</f>
        <v>08-01-04</v>
      </c>
      <c r="L148" s="3" t="s">
        <v>203</v>
      </c>
    </row>
    <row r="149" spans="4:12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>+D149&amp;"-"&amp;F149</f>
        <v>08-01</v>
      </c>
      <c r="H149" s="3" t="s">
        <v>22</v>
      </c>
      <c r="I149" s="3" t="s">
        <v>95</v>
      </c>
      <c r="J149" s="3" t="s">
        <v>147</v>
      </c>
      <c r="K149" s="3" t="str">
        <f>+G149&amp;"-"&amp;I149</f>
        <v>08-01-05</v>
      </c>
      <c r="L149" s="3" t="s">
        <v>22</v>
      </c>
    </row>
    <row r="150" spans="4:12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>+D150&amp;"-"&amp;F150</f>
        <v>08-01</v>
      </c>
      <c r="H150" s="3" t="s">
        <v>147</v>
      </c>
      <c r="I150" s="3" t="s">
        <v>95</v>
      </c>
      <c r="J150" s="3" t="s">
        <v>22</v>
      </c>
      <c r="K150" s="3" t="str">
        <f>+G150&amp;"-"&amp;I150</f>
        <v>08-01-05</v>
      </c>
      <c r="L150" s="3" t="s">
        <v>147</v>
      </c>
    </row>
    <row r="151" spans="4:12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>+D151&amp;"-"&amp;F151</f>
        <v>08-01</v>
      </c>
      <c r="H151" s="3" t="s">
        <v>147</v>
      </c>
      <c r="I151" s="3" t="s">
        <v>92</v>
      </c>
      <c r="J151" s="3" t="s">
        <v>180</v>
      </c>
      <c r="K151" s="3" t="str">
        <f>+G151&amp;"-"&amp;I151</f>
        <v>08-01-02</v>
      </c>
      <c r="L151" s="3" t="s">
        <v>193</v>
      </c>
    </row>
    <row r="152" spans="4:12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>+D152&amp;"-"&amp;F152</f>
        <v>08-01</v>
      </c>
      <c r="H152" s="3" t="s">
        <v>147</v>
      </c>
      <c r="I152" s="3" t="s">
        <v>92</v>
      </c>
      <c r="J152" s="3" t="s">
        <v>180</v>
      </c>
      <c r="K152" s="3" t="str">
        <f>+G152&amp;"-"&amp;I152</f>
        <v>08-01-02</v>
      </c>
      <c r="L152" s="3" t="s">
        <v>32</v>
      </c>
    </row>
    <row r="153" spans="4:12" x14ac:dyDescent="0.35">
      <c r="D153" s="9" t="str">
        <f>+VLOOKUP(E153,Categoría[[Categoría]:[Codigo]],2,0)</f>
        <v>01</v>
      </c>
      <c r="E153" s="3" t="s">
        <v>3</v>
      </c>
      <c r="F153" s="6" t="s">
        <v>232</v>
      </c>
      <c r="G153" s="6" t="str">
        <f>+D153&amp;"-"&amp;F153</f>
        <v>01-15</v>
      </c>
      <c r="H153" s="3" t="s">
        <v>225</v>
      </c>
      <c r="I153" s="3" t="s">
        <v>109</v>
      </c>
      <c r="J153" s="3" t="s">
        <v>226</v>
      </c>
      <c r="K153" s="3" t="str">
        <f>+G153&amp;"-"&amp;I153</f>
        <v>01-15-00</v>
      </c>
      <c r="L153" s="3" t="s">
        <v>70</v>
      </c>
    </row>
    <row r="154" spans="4:12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>+D154&amp;"-"&amp;F154</f>
        <v>01-15</v>
      </c>
      <c r="H154" s="3" t="s">
        <v>225</v>
      </c>
      <c r="I154" s="3" t="s">
        <v>91</v>
      </c>
      <c r="J154" s="3" t="s">
        <v>227</v>
      </c>
      <c r="K154" s="3" t="str">
        <f>+G154&amp;"-"&amp;I154</f>
        <v>01-15-01</v>
      </c>
      <c r="L154" s="3" t="s">
        <v>67</v>
      </c>
    </row>
  </sheetData>
  <phoneticPr fontId="1" type="noConversion"/>
  <conditionalFormatting sqref="H8">
    <cfRule type="duplicateValues" dxfId="31" priority="20"/>
  </conditionalFormatting>
  <conditionalFormatting sqref="J8">
    <cfRule type="duplicateValues" dxfId="30" priority="19"/>
  </conditionalFormatting>
  <conditionalFormatting sqref="L1:L1048576">
    <cfRule type="duplicateValues" dxfId="29" priority="18"/>
  </conditionalFormatting>
  <conditionalFormatting sqref="J48 J36:J46 J50:J52">
    <cfRule type="duplicateValues" dxfId="28" priority="133"/>
  </conditionalFormatting>
  <conditionalFormatting sqref="J53">
    <cfRule type="duplicateValues" dxfId="27" priority="15"/>
  </conditionalFormatting>
  <conditionalFormatting sqref="J67">
    <cfRule type="duplicateValues" dxfId="26" priority="14"/>
  </conditionalFormatting>
  <conditionalFormatting sqref="H68">
    <cfRule type="duplicateValues" dxfId="25" priority="13"/>
  </conditionalFormatting>
  <conditionalFormatting sqref="J68">
    <cfRule type="duplicateValues" dxfId="24" priority="12"/>
  </conditionalFormatting>
  <conditionalFormatting sqref="J69:J75">
    <cfRule type="duplicateValues" dxfId="23" priority="11"/>
  </conditionalFormatting>
  <conditionalFormatting sqref="H75">
    <cfRule type="duplicateValues" dxfId="22" priority="10"/>
  </conditionalFormatting>
  <conditionalFormatting sqref="J84">
    <cfRule type="duplicateValues" dxfId="20" priority="8"/>
  </conditionalFormatting>
  <conditionalFormatting sqref="H90:H91">
    <cfRule type="duplicateValues" dxfId="19" priority="5"/>
  </conditionalFormatting>
  <conditionalFormatting sqref="J90:J91">
    <cfRule type="duplicateValues" dxfId="18" priority="4"/>
  </conditionalFormatting>
  <conditionalFormatting sqref="J104 J106:J107">
    <cfRule type="duplicateValues" dxfId="17" priority="3"/>
  </conditionalFormatting>
  <conditionalFormatting sqref="L3:L10">
    <cfRule type="duplicateValues" dxfId="16" priority="217"/>
  </conditionalFormatting>
  <conditionalFormatting sqref="H36:H67 H69:H74">
    <cfRule type="duplicateValues" dxfId="15" priority="228"/>
  </conditionalFormatting>
  <conditionalFormatting sqref="H92:H96 H85:H89">
    <cfRule type="duplicateValues" dxfId="14" priority="232"/>
  </conditionalFormatting>
  <conditionalFormatting sqref="J92:J96 J85:J89">
    <cfRule type="duplicateValues" dxfId="13" priority="234"/>
  </conditionalFormatting>
  <conditionalFormatting sqref="H105">
    <cfRule type="duplicateValues" dxfId="1" priority="2"/>
  </conditionalFormatting>
  <conditionalFormatting sqref="J105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2020-11-27T22:08:49Z</dcterms:modified>
</cp:coreProperties>
</file>