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8_{C967F43C-637D-431C-AC11-74E49A43E8A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Índice" sheetId="1" r:id="rId1"/>
    <sheet name="C1" sheetId="2" r:id="rId2"/>
    <sheet name="C2" sheetId="3" r:id="rId3"/>
    <sheet name="C3" sheetId="4" r:id="rId4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8" i="3" l="1"/>
  <c r="F78" i="3"/>
  <c r="G78" i="3"/>
  <c r="D78" i="3"/>
  <c r="M34" i="3"/>
  <c r="L34" i="3"/>
  <c r="F34" i="3"/>
</calcChain>
</file>

<file path=xl/sharedStrings.xml><?xml version="1.0" encoding="utf-8"?>
<sst xmlns="http://schemas.openxmlformats.org/spreadsheetml/2006/main" count="313" uniqueCount="131">
  <si>
    <t>Encuesta de Cosecha de Cultivos Anuales 2015/2016</t>
  </si>
  <si>
    <t>ESTIMACIÓN DE SUPERFICIE, PRODUCCIÓN Y RENDIMIENTOS UNITARIOS DE CULTIVOS ANUALES  AÑOS AGRÍCOLAS 2014/2015 y 2015/2016</t>
  </si>
  <si>
    <t>ESTIMACIÓN DE SUPERFICIE, PRODUCCIÓN Y RENDIMIENTOS DE CULTIVOS ANUALES, SEGÚN REGIÓN AÑO AGRÍCOLA 2015/2016</t>
  </si>
  <si>
    <t>COEFICIENTES DE VARIACIÓN ENCUESTA DE COSECHA</t>
  </si>
  <si>
    <t/>
  </si>
  <si>
    <t>1 Año agrícola 2014/15 y 2015/16 desde la IV a la X Región incluída la Región Metropolitana.</t>
  </si>
  <si>
    <t>2 Incluye semilleros, excepto de remolacha y tabaco.</t>
  </si>
  <si>
    <t>3 Corresponde al rendimiento promedio.</t>
  </si>
  <si>
    <t>- No registró movimiento.</t>
  </si>
  <si>
    <t>CUADRO 2: ESTIMACIÓN DE SUPERFICIE, PRODUCCIÓN Y RENDIMIENTOS DE CULTIVOS ANUALES, SEGÚN REGIÓN
 AÑO AGRÍCOLA 2015/2016</t>
  </si>
  <si>
    <t>REGIONES</t>
  </si>
  <si>
    <t>1  Resto país corresponde a cifras del VII Censo Nacional Agropecuario y Forestal (2006/2007).</t>
  </si>
  <si>
    <t>CUADRO 3: COEFICIENTES DE VARIACIÓN ENCUESTA DE COSECHA (%)</t>
  </si>
  <si>
    <t>CEREALES</t>
  </si>
  <si>
    <t>LEGUMINOSAS Y TUBÉRCULOS</t>
  </si>
  <si>
    <t>CULTIVOS INDUSTRIALES</t>
  </si>
  <si>
    <t>Otros Lupinos</t>
  </si>
  <si>
    <t>Fecha: 23/06/2016</t>
  </si>
  <si>
    <t>CUADRO 1:</t>
  </si>
  <si>
    <t>CUADRO 2:</t>
  </si>
  <si>
    <t>CUADRO 3:</t>
  </si>
  <si>
    <t>Variación</t>
  </si>
  <si>
    <t>Producción</t>
  </si>
  <si>
    <t>(hectáreas)</t>
  </si>
  <si>
    <t>anual</t>
  </si>
  <si>
    <t>(qqm)</t>
  </si>
  <si>
    <t>(qqm/hectáreas)</t>
  </si>
  <si>
    <t>2014/2015</t>
  </si>
  <si>
    <t>2015/2016</t>
  </si>
  <si>
    <t xml:space="preserve">(%) </t>
  </si>
  <si>
    <t>Total</t>
  </si>
  <si>
    <t>Trigo</t>
  </si>
  <si>
    <t>   Trigo Harinero</t>
  </si>
  <si>
    <t>   Trigo Candeal</t>
  </si>
  <si>
    <t>Cebada</t>
  </si>
  <si>
    <t>   Cebada Forrajera</t>
  </si>
  <si>
    <t>Avena</t>
  </si>
  <si>
    <t>Centeno</t>
  </si>
  <si>
    <t>Maíz</t>
  </si>
  <si>
    <t>   Maíz Consumo</t>
  </si>
  <si>
    <t>Arroz</t>
  </si>
  <si>
    <t>Triticale</t>
  </si>
  <si>
    <t>Otros Cereales</t>
  </si>
  <si>
    <t>Poroto</t>
  </si>
  <si>
    <t>Lenteja</t>
  </si>
  <si>
    <t>Garbanzo</t>
  </si>
  <si>
    <t>Arveja (grano seco)</t>
  </si>
  <si>
    <t>Chícharo</t>
  </si>
  <si>
    <t>Papa</t>
  </si>
  <si>
    <t>Raps</t>
  </si>
  <si>
    <t>Maravilla</t>
  </si>
  <si>
    <t>Lupino</t>
  </si>
  <si>
    <t>   Lupino Amargo (grano seco)</t>
  </si>
  <si>
    <t>   Otros Lupino (Australiano y dulce)</t>
  </si>
  <si>
    <t>Tabaco</t>
  </si>
  <si>
    <t>Otros Industriales</t>
  </si>
  <si>
    <t>FUENTE : INE</t>
  </si>
  <si>
    <t>CULTIVO</t>
  </si>
  <si>
    <t>TOTAL</t>
  </si>
  <si>
    <t>COQUIMBO</t>
  </si>
  <si>
    <t>VALPARAISO</t>
  </si>
  <si>
    <t>METROPOLITANA</t>
  </si>
  <si>
    <t>O´HIGGINS</t>
  </si>
  <si>
    <t>MAULE</t>
  </si>
  <si>
    <t>BIOBIO</t>
  </si>
  <si>
    <t>LA ARAUCANIA</t>
  </si>
  <si>
    <t>LOS RIOS</t>
  </si>
  <si>
    <t>LOS LAGOS</t>
  </si>
  <si>
    <t>RESTO PAIS /1</t>
  </si>
  <si>
    <t>Superficie(ha)</t>
  </si>
  <si>
    <t>Producción(qqm)</t>
  </si>
  <si>
    <t>Rendimiento(qqm/ha)</t>
  </si>
  <si>
    <t>Trigo Harinero</t>
  </si>
  <si>
    <t>Trigo Candeal</t>
  </si>
  <si>
    <t>Cebada Cervecera</t>
  </si>
  <si>
    <t>Superficie(ha)/2</t>
  </si>
  <si>
    <t>Cebada Forrajera</t>
  </si>
  <si>
    <t>Maíz Consumo</t>
  </si>
  <si>
    <t>Maíz Semilla</t>
  </si>
  <si>
    <t>Otros cereales</t>
  </si>
  <si>
    <t>Lupino amargo (grano seco)</t>
  </si>
  <si>
    <t>Otros Lupinos (australiano y dulce)</t>
  </si>
  <si>
    <t>Remolacha azucarera</t>
  </si>
  <si>
    <t>Tomate Industrial</t>
  </si>
  <si>
    <t>Achicoria Industrial</t>
  </si>
  <si>
    <t>Otros industriales</t>
  </si>
  <si>
    <t>CUADRO 3.1: ESTIMACIÓN RENDIMIENTOS A NIVEL NACIONAL</t>
  </si>
  <si>
    <t>Maiz Consumo</t>
  </si>
  <si>
    <t>Maiz Semillero</t>
  </si>
  <si>
    <t>Otros</t>
  </si>
  <si>
    <t>Lupino Amargo</t>
  </si>
  <si>
    <t>Remolacha</t>
  </si>
  <si>
    <t>Achicoria</t>
  </si>
  <si>
    <t>CUADRO 3.2: ESTIMACIÓN C.V. A NIVEL REGIONAL</t>
  </si>
  <si>
    <t>Región</t>
  </si>
  <si>
    <t>Maíz para Consumo</t>
  </si>
  <si>
    <t>Maíz Semillero</t>
  </si>
  <si>
    <t>Coquimbo</t>
  </si>
  <si>
    <t>Valparaíso</t>
  </si>
  <si>
    <t>OHiggins</t>
  </si>
  <si>
    <t>Maule</t>
  </si>
  <si>
    <t>Biobío</t>
  </si>
  <si>
    <t>La Araucanía</t>
  </si>
  <si>
    <t>Los Lagos</t>
  </si>
  <si>
    <t>Metropolitana</t>
  </si>
  <si>
    <t>Los Ríos</t>
  </si>
  <si>
    <t>Tomate</t>
  </si>
  <si>
    <t>Otros Industrial</t>
  </si>
  <si>
    <t xml:space="preserve">Leguminosas y Tubérculos </t>
  </si>
  <si>
    <t>4 No se consideran otros cereales ni otros industriales.</t>
  </si>
  <si>
    <t>5 Incluye semilleros.</t>
  </si>
  <si>
    <t xml:space="preserve">   Cebada Cervecera </t>
  </si>
  <si>
    <t xml:space="preserve">   Maíz Semilla </t>
  </si>
  <si>
    <t xml:space="preserve">Tomate Industrial </t>
  </si>
  <si>
    <t xml:space="preserve">Achicoria Industrial </t>
  </si>
  <si>
    <t xml:space="preserve">Remolacha azucarera </t>
  </si>
  <si>
    <t>6 La suma de los totales de superficie podría no coincidir con la suma de los totales de superficie en la encuesta de superficie de cultivos anuales 2015/16 debido a aproximación por decimales.</t>
  </si>
  <si>
    <t xml:space="preserve">Superficie(ha) </t>
  </si>
  <si>
    <t>2 Incluye semilleros.</t>
  </si>
  <si>
    <t>Coeficientes de variación altos indican pérdida de precisión en la estimación. Para mayor detalle ver metodología en www.ine.cl</t>
  </si>
  <si>
    <t>-</t>
  </si>
  <si>
    <t>55/a</t>
  </si>
  <si>
    <t>24,3/a</t>
  </si>
  <si>
    <t>a/ Imputación de datos por rendimiento regional de ultima temporada</t>
  </si>
  <si>
    <r>
      <t xml:space="preserve">Superficie </t>
    </r>
    <r>
      <rPr>
        <b/>
        <vertAlign val="superscript"/>
        <sz val="11"/>
        <color indexed="8"/>
        <rFont val="Arial"/>
        <family val="2"/>
      </rPr>
      <t>/6</t>
    </r>
  </si>
  <si>
    <r>
      <t xml:space="preserve">Rendimiento </t>
    </r>
    <r>
      <rPr>
        <b/>
        <vertAlign val="superscript"/>
        <sz val="11"/>
        <color indexed="8"/>
        <rFont val="Arial"/>
        <family val="2"/>
      </rPr>
      <t>/3</t>
    </r>
  </si>
  <si>
    <r>
      <t xml:space="preserve">CUADRO 1: ESTIMACIÓN DE SUPERFICIE, PRODUCCIÓN Y RENDIMIENTOS UNITARIOS DE CULTIVOS ANUALES </t>
    </r>
    <r>
      <rPr>
        <b/>
        <vertAlign val="superscript"/>
        <sz val="14"/>
        <color indexed="8"/>
        <rFont val="Arial"/>
        <family val="2"/>
      </rPr>
      <t>/1</t>
    </r>
    <r>
      <rPr>
        <b/>
        <sz val="14"/>
        <color indexed="8"/>
        <rFont val="Arial"/>
        <family val="2"/>
      </rPr>
      <t xml:space="preserve">
  AÑOS AGRÍCOLAS 2014/2015 Y 2015/2016</t>
    </r>
  </si>
  <si>
    <r>
      <t xml:space="preserve">Cereales </t>
    </r>
    <r>
      <rPr>
        <b/>
        <vertAlign val="superscript"/>
        <sz val="11"/>
        <color indexed="8"/>
        <rFont val="Arial"/>
        <family val="2"/>
      </rPr>
      <t>/4</t>
    </r>
  </si>
  <si>
    <r>
      <t xml:space="preserve">Industriales </t>
    </r>
    <r>
      <rPr>
        <b/>
        <vertAlign val="superscript"/>
        <sz val="11"/>
        <color indexed="8"/>
        <rFont val="Arial"/>
        <family val="2"/>
      </rPr>
      <t>/4</t>
    </r>
  </si>
  <si>
    <r>
      <t xml:space="preserve">Maravilla </t>
    </r>
    <r>
      <rPr>
        <vertAlign val="superscript"/>
        <sz val="11"/>
        <color indexed="8"/>
        <rFont val="Arial"/>
        <family val="2"/>
      </rPr>
      <t>/5</t>
    </r>
  </si>
  <si>
    <r>
      <t xml:space="preserve">Cultivo </t>
    </r>
    <r>
      <rPr>
        <b/>
        <vertAlign val="superscript"/>
        <sz val="11"/>
        <color indexed="8"/>
        <rFont val="Arial"/>
        <family val="2"/>
      </rPr>
      <t>/2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</si>
</sst>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[$-10C0A]#,###,##0"/>
    <numFmt numFmtId="165" formatCode="[$-10C0A]0.#"/>
    <numFmt numFmtId="166" formatCode="[$-10C0A]0.0"/>
    <numFmt numFmtId="167" formatCode="[$-10C0A]0.000"/>
    <numFmt numFmtId="168" formatCode="0.0"/>
    <numFmt numFmtId="169" formatCode="_-* #,##0.0_-;\-* #,##0.0_-;_-* &quot;-&quot;??_-;_-@_-"/>
    <numFmt numFmtId="170" formatCode="[$-10C0A]#,###,##0.0"/>
    <numFmt numFmtId="171" formatCode="0.0%"/>
  </numFmts>
  <fonts count="22">
    <font>
      <sz val="10"/>
      <name val="Arial"/>
    </font>
    <font>
      <b/>
      <sz val="11"/>
      <color indexed="8"/>
      <name val="Myriad Pro"/>
      <charset val="1"/>
    </font>
    <font>
      <b/>
      <sz val="28"/>
      <color indexed="9"/>
      <name val="Myriad Pro"/>
      <charset val="1"/>
    </font>
    <font>
      <sz val="11"/>
      <color indexed="8"/>
      <name val="Myriad Pro"/>
      <charset val="1"/>
    </font>
    <font>
      <sz val="11.95"/>
      <color indexed="8"/>
      <name val="Myriad Pro"/>
      <charset val="1"/>
    </font>
    <font>
      <b/>
      <sz val="14"/>
      <color indexed="8"/>
      <name val="Myriad Pro"/>
      <charset val="1"/>
    </font>
    <font>
      <b/>
      <sz val="11.95"/>
      <color indexed="8"/>
      <name val="Myriad Pro"/>
      <charset val="1"/>
    </font>
    <font>
      <sz val="10"/>
      <name val="Arial"/>
      <family val="2"/>
    </font>
    <font>
      <sz val="10"/>
      <color indexed="8"/>
      <name val="Myriad Pro"/>
      <charset val="1"/>
    </font>
    <font>
      <b/>
      <sz val="10"/>
      <color indexed="8"/>
      <name val="Myriad Pro"/>
      <charset val="1"/>
    </font>
    <font>
      <u/>
      <sz val="10"/>
      <color theme="10"/>
      <name val="Arial"/>
      <family val="2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vertAlign val="superscript"/>
      <sz val="14"/>
      <color indexed="8"/>
      <name val="Arial"/>
      <family val="2"/>
    </font>
    <font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sz val="11"/>
      <color indexed="8"/>
      <name val="Myriad Pro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/>
    <xf numFmtId="43" fontId="1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1" fillId="0" borderId="3" xfId="0" applyFont="1" applyBorder="1" applyAlignment="1" applyProtection="1">
      <alignment horizontal="center" vertical="top" wrapText="1" readingOrder="1"/>
      <protection locked="0"/>
    </xf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1" fillId="0" borderId="5" xfId="0" applyFont="1" applyBorder="1" applyAlignment="1" applyProtection="1">
      <alignment horizontal="center" vertical="top" wrapText="1" readingOrder="1"/>
      <protection locked="0"/>
    </xf>
    <xf numFmtId="0" fontId="1" fillId="0" borderId="2" xfId="0" applyFont="1" applyBorder="1" applyAlignment="1" applyProtection="1">
      <alignment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1" fillId="0" borderId="8" xfId="0" applyFont="1" applyBorder="1" applyAlignment="1" applyProtection="1">
      <alignment horizontal="center" vertical="top" wrapText="1" readingOrder="1"/>
      <protection locked="0"/>
    </xf>
    <xf numFmtId="0" fontId="1" fillId="0" borderId="8" xfId="0" applyFont="1" applyBorder="1" applyAlignment="1" applyProtection="1">
      <alignment vertical="top" wrapText="1" readingOrder="1"/>
      <protection locked="0"/>
    </xf>
    <xf numFmtId="0" fontId="3" fillId="0" borderId="8" xfId="0" applyFont="1" applyBorder="1" applyAlignment="1" applyProtection="1">
      <alignment vertical="top" wrapText="1" readingOrder="1"/>
      <protection locked="0"/>
    </xf>
    <xf numFmtId="166" fontId="3" fillId="0" borderId="8" xfId="0" applyNumberFormat="1" applyFont="1" applyBorder="1" applyAlignment="1" applyProtection="1">
      <alignment horizontal="right" vertical="top" wrapText="1" readingOrder="1"/>
      <protection locked="0"/>
    </xf>
    <xf numFmtId="167" fontId="3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0" xfId="0"/>
    <xf numFmtId="0" fontId="8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8" fillId="0" borderId="7" xfId="0" applyFont="1" applyBorder="1" applyAlignment="1" applyProtection="1">
      <alignment vertical="top" wrapText="1" readingOrder="1"/>
      <protection locked="0"/>
    </xf>
    <xf numFmtId="0" fontId="0" fillId="0" borderId="7" xfId="0" applyBorder="1" applyAlignment="1" applyProtection="1">
      <alignment vertical="top" wrapText="1"/>
      <protection locked="0"/>
    </xf>
    <xf numFmtId="164" fontId="1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4" fontId="1" fillId="2" borderId="0" xfId="0" applyNumberFormat="1" applyFont="1" applyFill="1" applyAlignment="1" applyProtection="1">
      <alignment horizontal="right" vertical="top" wrapText="1" readingOrder="1"/>
      <protection locked="0"/>
    </xf>
    <xf numFmtId="164" fontId="3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0" xfId="0" applyNumberFormat="1" applyFont="1" applyFill="1" applyAlignment="1" applyProtection="1">
      <alignment horizontal="right" vertical="top" wrapText="1" readingOrder="1"/>
      <protection locked="0"/>
    </xf>
    <xf numFmtId="0" fontId="3" fillId="2" borderId="0" xfId="0" applyFont="1" applyFill="1" applyAlignment="1" applyProtection="1">
      <alignment horizontal="right" vertical="top" wrapText="1" readingOrder="1"/>
      <protection locked="0"/>
    </xf>
    <xf numFmtId="164" fontId="1" fillId="2" borderId="0" xfId="2" applyNumberFormat="1" applyFont="1" applyFill="1" applyAlignment="1" applyProtection="1">
      <alignment horizontal="right" vertical="top" wrapText="1" readingOrder="1"/>
      <protection locked="0"/>
    </xf>
    <xf numFmtId="164" fontId="3" fillId="2" borderId="0" xfId="2" applyNumberFormat="1" applyFont="1" applyFill="1" applyAlignment="1" applyProtection="1">
      <alignment horizontal="right" vertical="top" wrapText="1" readingOrder="1"/>
      <protection locked="0"/>
    </xf>
    <xf numFmtId="0" fontId="1" fillId="0" borderId="11" xfId="0" applyFont="1" applyBorder="1" applyAlignment="1" applyProtection="1">
      <alignment horizontal="center" vertical="top" wrapText="1" readingOrder="1"/>
      <protection locked="0"/>
    </xf>
    <xf numFmtId="0" fontId="1" fillId="2" borderId="0" xfId="0" applyFont="1" applyFill="1" applyBorder="1" applyAlignment="1" applyProtection="1">
      <alignment horizontal="right" vertical="top" wrapText="1" readingOrder="1"/>
      <protection locked="0"/>
    </xf>
    <xf numFmtId="166" fontId="1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0" xfId="2" applyNumberFormat="1" applyFont="1" applyFill="1" applyBorder="1" applyAlignment="1" applyProtection="1">
      <alignment horizontal="right" vertical="top" wrapText="1" readingOrder="1"/>
      <protection locked="0"/>
    </xf>
    <xf numFmtId="0" fontId="3" fillId="2" borderId="0" xfId="0" applyFont="1" applyFill="1" applyBorder="1" applyAlignment="1" applyProtection="1">
      <alignment horizontal="right" vertical="top" wrapText="1" readingOrder="1"/>
      <protection locked="0"/>
    </xf>
    <xf numFmtId="0" fontId="6" fillId="0" borderId="0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3" xfId="0" applyFont="1" applyBorder="1" applyAlignment="1" applyProtection="1">
      <alignment horizontal="center" vertical="top" wrapText="1" readingOrder="1"/>
      <protection locked="0"/>
    </xf>
    <xf numFmtId="0" fontId="1" fillId="0" borderId="14" xfId="0" applyFont="1" applyBorder="1" applyAlignment="1" applyProtection="1">
      <alignment horizontal="center" vertical="top" wrapText="1" readingOrder="1"/>
      <protection locked="0"/>
    </xf>
    <xf numFmtId="169" fontId="1" fillId="2" borderId="13" xfId="4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13" xfId="2" applyNumberFormat="1" applyFont="1" applyFill="1" applyBorder="1" applyAlignment="1" applyProtection="1">
      <alignment horizontal="right" vertical="top" wrapText="1" readingOrder="1"/>
      <protection locked="0"/>
    </xf>
    <xf numFmtId="0" fontId="3" fillId="2" borderId="15" xfId="0" applyFont="1" applyFill="1" applyBorder="1" applyAlignment="1" applyProtection="1">
      <alignment horizontal="right" vertical="top" wrapText="1" readingOrder="1"/>
      <protection locked="0"/>
    </xf>
    <xf numFmtId="164" fontId="1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0" xfId="0" applyNumberFormat="1" applyFont="1" applyFill="1" applyBorder="1" applyAlignment="1" applyProtection="1">
      <alignment horizontal="right" vertical="top" wrapText="1" readingOrder="1"/>
      <protection locked="0"/>
    </xf>
    <xf numFmtId="165" fontId="1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0" fontId="1" fillId="2" borderId="13" xfId="0" applyFont="1" applyFill="1" applyBorder="1" applyAlignment="1" applyProtection="1">
      <alignment horizontal="right" vertical="top" wrapText="1" readingOrder="1"/>
      <protection locked="0"/>
    </xf>
    <xf numFmtId="165" fontId="3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165" fontId="3" fillId="2" borderId="15" xfId="0" applyNumberFormat="1" applyFont="1" applyFill="1" applyBorder="1" applyAlignment="1" applyProtection="1">
      <alignment horizontal="right" vertical="top" wrapText="1" readingOrder="1"/>
      <protection locked="0"/>
    </xf>
    <xf numFmtId="0" fontId="1" fillId="0" borderId="16" xfId="0" applyFont="1" applyBorder="1" applyAlignment="1" applyProtection="1">
      <alignment horizontal="center" vertical="top" wrapText="1" readingOrder="1"/>
      <protection locked="0"/>
    </xf>
    <xf numFmtId="0" fontId="1" fillId="2" borderId="17" xfId="0" applyFont="1" applyFill="1" applyBorder="1" applyAlignment="1" applyProtection="1">
      <alignment horizontal="right" vertical="top" wrapText="1" readingOrder="1"/>
      <protection locked="0"/>
    </xf>
    <xf numFmtId="166" fontId="1" fillId="2" borderId="17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17" xfId="0" applyNumberFormat="1" applyFont="1" applyFill="1" applyBorder="1" applyAlignment="1" applyProtection="1">
      <alignment horizontal="right" vertical="top" wrapText="1" readingOrder="1"/>
      <protection locked="0"/>
    </xf>
    <xf numFmtId="166" fontId="1" fillId="2" borderId="17" xfId="2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17" xfId="2" applyNumberFormat="1" applyFont="1" applyFill="1" applyBorder="1" applyAlignment="1" applyProtection="1">
      <alignment horizontal="right" vertical="top" wrapText="1" readingOrder="1"/>
      <protection locked="0"/>
    </xf>
    <xf numFmtId="0" fontId="3" fillId="2" borderId="17" xfId="0" applyFont="1" applyFill="1" applyBorder="1" applyAlignment="1" applyProtection="1">
      <alignment horizontal="right" vertical="top" wrapText="1" readingOrder="1"/>
      <protection locked="0"/>
    </xf>
    <xf numFmtId="0" fontId="3" fillId="2" borderId="18" xfId="0" applyFont="1" applyFill="1" applyBorder="1" applyAlignment="1" applyProtection="1">
      <alignment horizontal="right" vertical="top" wrapText="1" readingOrder="1"/>
      <protection locked="0"/>
    </xf>
    <xf numFmtId="0" fontId="1" fillId="0" borderId="19" xfId="0" applyFont="1" applyBorder="1" applyAlignment="1" applyProtection="1">
      <alignment horizontal="center" vertical="top" wrapText="1" readingOrder="1"/>
      <protection locked="0"/>
    </xf>
    <xf numFmtId="0" fontId="3" fillId="2" borderId="20" xfId="0" applyFont="1" applyFill="1" applyBorder="1" applyAlignment="1" applyProtection="1">
      <alignment horizontal="right" vertical="top" wrapText="1" readingOrder="1"/>
      <protection locked="0"/>
    </xf>
    <xf numFmtId="169" fontId="3" fillId="2" borderId="13" xfId="4" applyNumberFormat="1" applyFont="1" applyFill="1" applyBorder="1" applyAlignment="1" applyProtection="1">
      <alignment horizontal="right" vertical="top" wrapText="1" readingOrder="1"/>
      <protection locked="0"/>
    </xf>
    <xf numFmtId="2" fontId="0" fillId="0" borderId="0" xfId="0" applyNumberFormat="1"/>
    <xf numFmtId="168" fontId="0" fillId="0" borderId="0" xfId="0" applyNumberFormat="1"/>
    <xf numFmtId="164" fontId="1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2" borderId="8" xfId="0" applyFont="1" applyFill="1" applyBorder="1" applyAlignment="1" applyProtection="1">
      <alignment horizontal="right" vertical="top" wrapText="1" readingOrder="1"/>
      <protection locked="0"/>
    </xf>
    <xf numFmtId="0" fontId="3" fillId="2" borderId="10" xfId="0" applyFont="1" applyFill="1" applyBorder="1" applyAlignment="1" applyProtection="1">
      <alignment horizontal="right" vertical="top" wrapText="1" readingOrder="1"/>
      <protection locked="0"/>
    </xf>
    <xf numFmtId="164" fontId="3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3" fillId="2" borderId="9" xfId="0" applyNumberFormat="1" applyFont="1" applyFill="1" applyBorder="1" applyAlignment="1" applyProtection="1">
      <alignment horizontal="right" vertical="top" wrapText="1" readingOrder="1"/>
      <protection locked="0"/>
    </xf>
    <xf numFmtId="166" fontId="1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166" fontId="3" fillId="2" borderId="9" xfId="0" applyNumberFormat="1" applyFont="1" applyFill="1" applyBorder="1" applyAlignment="1" applyProtection="1">
      <alignment horizontal="right" vertical="top" wrapText="1" readingOrder="1"/>
      <protection locked="0"/>
    </xf>
    <xf numFmtId="0" fontId="3" fillId="2" borderId="5" xfId="0" applyFont="1" applyFill="1" applyBorder="1" applyAlignment="1" applyProtection="1">
      <alignment horizontal="right" vertical="top" wrapText="1" readingOrder="1"/>
      <protection locked="0"/>
    </xf>
    <xf numFmtId="0" fontId="3" fillId="2" borderId="9" xfId="0" applyFont="1" applyFill="1" applyBorder="1" applyAlignment="1" applyProtection="1">
      <alignment horizontal="right" vertical="top" wrapText="1" readingOrder="1"/>
      <protection locked="0"/>
    </xf>
    <xf numFmtId="164" fontId="12" fillId="2" borderId="8" xfId="3" applyNumberFormat="1" applyFont="1" applyFill="1" applyBorder="1" applyAlignment="1" applyProtection="1">
      <alignment vertical="top" wrapText="1" readingOrder="1"/>
      <protection locked="0"/>
    </xf>
    <xf numFmtId="164" fontId="12" fillId="2" borderId="8" xfId="3" applyNumberFormat="1" applyFont="1" applyFill="1" applyBorder="1" applyAlignment="1" applyProtection="1">
      <alignment horizontal="right" vertical="top" wrapText="1" readingOrder="1"/>
      <protection locked="0"/>
    </xf>
    <xf numFmtId="168" fontId="12" fillId="2" borderId="8" xfId="3" applyNumberFormat="1" applyFont="1" applyFill="1" applyBorder="1" applyAlignment="1" applyProtection="1">
      <alignment vertical="top" wrapText="1" readingOrder="1"/>
      <protection locked="0"/>
    </xf>
    <xf numFmtId="166" fontId="12" fillId="2" borderId="8" xfId="3" applyNumberFormat="1" applyFont="1" applyFill="1" applyBorder="1" applyAlignment="1" applyProtection="1">
      <alignment horizontal="right" vertical="top" wrapText="1" readingOrder="1"/>
      <protection locked="0"/>
    </xf>
    <xf numFmtId="166" fontId="13" fillId="2" borderId="8" xfId="3" applyNumberFormat="1" applyFont="1" applyFill="1" applyBorder="1" applyAlignment="1" applyProtection="1">
      <alignment horizontal="right" vertical="top" wrapText="1" readingOrder="1"/>
      <protection locked="0"/>
    </xf>
    <xf numFmtId="164" fontId="12" fillId="2" borderId="9" xfId="3" applyNumberFormat="1" applyFont="1" applyFill="1" applyBorder="1" applyAlignment="1" applyProtection="1">
      <alignment horizontal="right" vertical="top" wrapText="1" readingOrder="1"/>
      <protection locked="0"/>
    </xf>
    <xf numFmtId="166" fontId="12" fillId="2" borderId="9" xfId="3" applyNumberFormat="1" applyFont="1" applyFill="1" applyBorder="1" applyAlignment="1" applyProtection="1">
      <alignment horizontal="right" vertical="top" wrapText="1" readingOrder="1"/>
      <protection locked="0"/>
    </xf>
    <xf numFmtId="2" fontId="12" fillId="2" borderId="8" xfId="3" applyNumberFormat="1" applyFont="1" applyFill="1" applyBorder="1" applyAlignment="1" applyProtection="1">
      <alignment vertical="top" wrapText="1" readingOrder="1"/>
      <protection locked="0"/>
    </xf>
    <xf numFmtId="0" fontId="0" fillId="2" borderId="9" xfId="0" applyFill="1" applyBorder="1" applyAlignment="1" applyProtection="1">
      <alignment vertical="top" wrapText="1"/>
      <protection locked="0"/>
    </xf>
    <xf numFmtId="0" fontId="0" fillId="2" borderId="9" xfId="0" applyFill="1" applyBorder="1"/>
    <xf numFmtId="164" fontId="0" fillId="0" borderId="0" xfId="0" applyNumberFormat="1"/>
    <xf numFmtId="170" fontId="3" fillId="2" borderId="9" xfId="0" applyNumberFormat="1" applyFont="1" applyFill="1" applyBorder="1" applyAlignment="1" applyProtection="1">
      <alignment horizontal="right" vertical="top" wrapText="1" readingOrder="1"/>
      <protection locked="0"/>
    </xf>
    <xf numFmtId="170" fontId="0" fillId="0" borderId="0" xfId="0" applyNumberFormat="1"/>
    <xf numFmtId="165" fontId="1" fillId="2" borderId="12" xfId="0" applyNumberFormat="1" applyFont="1" applyFill="1" applyBorder="1" applyAlignment="1" applyProtection="1">
      <alignment horizontal="right" vertical="top" wrapText="1" readingOrder="1"/>
      <protection locked="0"/>
    </xf>
    <xf numFmtId="170" fontId="1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0" xfId="0"/>
    <xf numFmtId="0" fontId="1" fillId="0" borderId="0" xfId="0" applyFont="1" applyBorder="1" applyAlignment="1" applyProtection="1">
      <alignment horizontal="center" vertical="top" wrapText="1" readingOrder="1"/>
      <protection locked="0"/>
    </xf>
    <xf numFmtId="0" fontId="1" fillId="0" borderId="21" xfId="0" applyFont="1" applyBorder="1" applyAlignment="1" applyProtection="1">
      <alignment horizontal="center" vertical="top" wrapText="1" readingOrder="1"/>
      <protection locked="0"/>
    </xf>
    <xf numFmtId="0" fontId="1" fillId="0" borderId="22" xfId="0" applyFont="1" applyBorder="1" applyAlignment="1" applyProtection="1">
      <alignment horizontal="center" vertical="top" wrapText="1" readingOrder="1"/>
      <protection locked="0"/>
    </xf>
    <xf numFmtId="0" fontId="1" fillId="0" borderId="24" xfId="0" applyFont="1" applyBorder="1" applyAlignment="1" applyProtection="1">
      <alignment horizontal="center" vertical="top" wrapText="1" readingOrder="1"/>
      <protection locked="0"/>
    </xf>
    <xf numFmtId="0" fontId="19" fillId="0" borderId="2" xfId="0" applyFont="1" applyBorder="1" applyAlignment="1" applyProtection="1">
      <alignment vertical="top" wrapText="1" readingOrder="1"/>
      <protection locked="0"/>
    </xf>
    <xf numFmtId="0" fontId="1" fillId="0" borderId="25" xfId="0" applyFont="1" applyBorder="1" applyAlignment="1" applyProtection="1">
      <alignment horizontal="center" vertical="top" wrapText="1" readingOrder="1"/>
      <protection locked="0"/>
    </xf>
    <xf numFmtId="0" fontId="7" fillId="0" borderId="12" xfId="0" applyFont="1" applyBorder="1" applyAlignment="1" applyProtection="1">
      <alignment horizontal="center" vertical="top" wrapText="1" readingOrder="1"/>
      <protection locked="0"/>
    </xf>
    <xf numFmtId="0" fontId="7" fillId="0" borderId="15" xfId="0" applyFont="1" applyBorder="1" applyAlignment="1" applyProtection="1">
      <alignment horizontal="center" vertical="top" wrapText="1" readingOrder="1"/>
      <protection locked="0"/>
    </xf>
    <xf numFmtId="171" fontId="0" fillId="0" borderId="0" xfId="5" applyNumberFormat="1" applyFont="1"/>
    <xf numFmtId="165" fontId="21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171" fontId="3" fillId="2" borderId="8" xfId="5" applyNumberFormat="1" applyFont="1" applyFill="1" applyBorder="1" applyAlignment="1" applyProtection="1">
      <alignment horizontal="right" vertical="top" wrapText="1" readingOrder="1"/>
      <protection locked="0"/>
    </xf>
    <xf numFmtId="168" fontId="3" fillId="2" borderId="13" xfId="0" applyNumberFormat="1" applyFont="1" applyFill="1" applyBorder="1" applyAlignment="1" applyProtection="1">
      <alignment horizontal="right" vertical="top" wrapText="1" readingOrder="1"/>
      <protection locked="0"/>
    </xf>
    <xf numFmtId="0" fontId="10" fillId="0" borderId="0" xfId="1" applyAlignment="1" applyProtection="1">
      <alignment vertical="top" wrapText="1" readingOrder="1"/>
      <protection locked="0"/>
    </xf>
    <xf numFmtId="0" fontId="10" fillId="0" borderId="0" xfId="1" applyAlignment="1" applyProtection="1"/>
    <xf numFmtId="0" fontId="0" fillId="0" borderId="0" xfId="0"/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1" fillId="0" borderId="23" xfId="0" applyFont="1" applyBorder="1" applyAlignment="1" applyProtection="1">
      <alignment horizontal="center" vertical="top" wrapText="1" readingOrder="1"/>
      <protection locked="0"/>
    </xf>
    <xf numFmtId="0" fontId="1" fillId="0" borderId="21" xfId="0" applyFont="1" applyBorder="1" applyAlignment="1" applyProtection="1">
      <alignment horizontal="center" vertical="top" wrapText="1" readingOrder="1"/>
      <protection locked="0"/>
    </xf>
    <xf numFmtId="0" fontId="1" fillId="0" borderId="2" xfId="0" applyFont="1" applyBorder="1" applyAlignment="1" applyProtection="1">
      <alignment horizontal="center" vertical="top" wrapText="1" readingOrder="1"/>
      <protection locked="0"/>
    </xf>
    <xf numFmtId="0" fontId="0" fillId="0" borderId="21" xfId="0" applyBorder="1"/>
    <xf numFmtId="0" fontId="1" fillId="0" borderId="0" xfId="0" applyFont="1" applyBorder="1" applyAlignment="1" applyProtection="1">
      <alignment horizontal="center" vertical="top" wrapText="1" readingOrder="1"/>
      <protection locked="0"/>
    </xf>
    <xf numFmtId="0" fontId="0" fillId="0" borderId="22" xfId="0" applyBorder="1"/>
    <xf numFmtId="0" fontId="8" fillId="0" borderId="0" xfId="0" applyFont="1" applyAlignment="1" applyProtection="1">
      <alignment vertical="top" wrapText="1" readingOrder="1"/>
      <protection locked="0"/>
    </xf>
    <xf numFmtId="0" fontId="9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 applyProtection="1">
      <alignment horizontal="left" vertical="top" wrapText="1" readingOrder="1"/>
      <protection locked="0"/>
    </xf>
    <xf numFmtId="0" fontId="8" fillId="0" borderId="7" xfId="0" applyFont="1" applyBorder="1" applyAlignment="1" applyProtection="1">
      <alignment vertical="top" wrapText="1" readingOrder="1"/>
      <protection locked="0"/>
    </xf>
    <xf numFmtId="0" fontId="0" fillId="0" borderId="7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0" borderId="3" xfId="0" applyFont="1" applyBorder="1" applyAlignment="1" applyProtection="1">
      <alignment horizontal="center" vertical="top" wrapText="1" readingOrder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 readingOrder="1"/>
      <protection locked="0"/>
    </xf>
    <xf numFmtId="0" fontId="1" fillId="0" borderId="1" xfId="0" applyFont="1" applyBorder="1" applyAlignment="1" applyProtection="1">
      <alignment horizontal="left" vertical="top" wrapText="1" readingOrder="1"/>
      <protection locked="0"/>
    </xf>
    <xf numFmtId="0" fontId="6" fillId="0" borderId="0" xfId="0" applyFont="1" applyAlignment="1" applyProtection="1">
      <alignment horizontal="left" vertical="top" wrapText="1" readingOrder="1"/>
      <protection locked="0"/>
    </xf>
  </cellXfs>
  <cellStyles count="6">
    <cellStyle name="Hipervínculo" xfId="1" builtinId="8"/>
    <cellStyle name="Millares" xfId="4" builtinId="3"/>
    <cellStyle name="Normal" xfId="0" builtinId="0"/>
    <cellStyle name="Normal 2" xfId="3" xr:uid="{00000000-0005-0000-0000-000003000000}"/>
    <cellStyle name="Normal 3" xfId="2" xr:uid="{00000000-0005-0000-0000-000004000000}"/>
    <cellStyle name="Porcentaje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8B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1695450</xdr:colOff>
      <xdr:row>1</xdr:row>
      <xdr:rowOff>600075</xdr:rowOff>
    </xdr:to>
    <xdr:pic>
      <xdr:nvPicPr>
        <xdr:cNvPr id="1024" name="Picture 0" descr="24fffe20-ab0f-46e9-86c9-cb241b28491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324225" cy="828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showGridLines="0" workbookViewId="0">
      <selection activeCell="B8" sqref="B8:E8"/>
    </sheetView>
  </sheetViews>
  <sheetFormatPr baseColWidth="10" defaultColWidth="9.140625" defaultRowHeight="12.75"/>
  <cols>
    <col min="1" max="1" width="24.42578125" customWidth="1"/>
    <col min="2" max="2" width="25.42578125" customWidth="1"/>
    <col min="3" max="3" width="47.140625" customWidth="1"/>
    <col min="4" max="4" width="25.5703125" customWidth="1"/>
    <col min="5" max="5" width="63.28515625" customWidth="1"/>
    <col min="6" max="6" width="178.140625" customWidth="1"/>
  </cols>
  <sheetData>
    <row r="1" spans="1:5" ht="18" customHeight="1">
      <c r="A1" s="104"/>
      <c r="B1" s="104"/>
      <c r="D1" s="1" t="s">
        <v>17</v>
      </c>
    </row>
    <row r="2" spans="1:5" ht="47.25" customHeight="1">
      <c r="A2" s="104"/>
      <c r="B2" s="104"/>
    </row>
    <row r="3" spans="1:5" ht="48.2" customHeight="1"/>
    <row r="4" spans="1:5" ht="35.85" customHeight="1">
      <c r="A4" s="105" t="s">
        <v>0</v>
      </c>
      <c r="B4" s="104"/>
      <c r="C4" s="104"/>
      <c r="D4" s="104"/>
      <c r="E4" s="104"/>
    </row>
    <row r="5" spans="1:5" ht="14.25">
      <c r="A5" s="2"/>
      <c r="B5" s="106"/>
      <c r="C5" s="104"/>
      <c r="D5" s="104"/>
      <c r="E5" s="104"/>
    </row>
    <row r="6" spans="1:5" ht="15">
      <c r="A6" s="3" t="s">
        <v>18</v>
      </c>
      <c r="B6" s="102" t="s">
        <v>1</v>
      </c>
      <c r="C6" s="103"/>
      <c r="D6" s="103"/>
      <c r="E6" s="103"/>
    </row>
    <row r="7" spans="1:5" ht="15">
      <c r="A7" s="3" t="s">
        <v>19</v>
      </c>
      <c r="B7" s="102" t="s">
        <v>2</v>
      </c>
      <c r="C7" s="103"/>
      <c r="D7" s="103"/>
      <c r="E7" s="103"/>
    </row>
    <row r="8" spans="1:5" ht="15">
      <c r="A8" s="3" t="s">
        <v>20</v>
      </c>
      <c r="B8" s="102" t="s">
        <v>3</v>
      </c>
      <c r="C8" s="103"/>
      <c r="D8" s="103"/>
      <c r="E8" s="103"/>
    </row>
    <row r="9" spans="1:5" ht="409.6" hidden="1" customHeight="1"/>
  </sheetData>
  <mergeCells count="6">
    <mergeCell ref="B8:E8"/>
    <mergeCell ref="A1:B2"/>
    <mergeCell ref="A4:E4"/>
    <mergeCell ref="B5:E5"/>
    <mergeCell ref="B6:E6"/>
    <mergeCell ref="B7:E7"/>
  </mergeCells>
  <phoneticPr fontId="0" type="noConversion"/>
  <hyperlinks>
    <hyperlink ref="B6:E6" location="'C1'!A1" display="ESTIMACIÓN DE SUPERFICIE, PRODUCCIÓN Y RENDIMIENTOS UNITARIOS DE CULTIVOS ANUALES  AÑOS AGRÍCOLAS 2014/2015 y 2015/2016" xr:uid="{00000000-0004-0000-0000-000000000000}"/>
    <hyperlink ref="B7:E7" location="'C2'!A1" display="ESTIMACIÓN DE SUPERFICIE, PRODUCCIÓN Y RENDIMIENTOS DE CULTIVOS ANUALES, SEGÚN REGIÓN AÑO AGRÍCOLA 2015/2016" xr:uid="{00000000-0004-0000-0000-000001000000}"/>
    <hyperlink ref="B8:E8" location="'C3'!A1" display="COEFICIENTES DE VARIACIÓN ENCUESTA DE COSECHA" xr:uid="{00000000-0004-0000-0000-000002000000}"/>
  </hyperlinks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showGridLines="0" zoomScale="75" zoomScaleNormal="75" workbookViewId="0">
      <selection activeCell="G33" sqref="G33"/>
    </sheetView>
  </sheetViews>
  <sheetFormatPr baseColWidth="10" defaultColWidth="9.140625" defaultRowHeight="12.75"/>
  <cols>
    <col min="1" max="1" width="40.140625" customWidth="1"/>
    <col min="2" max="3" width="16.140625" customWidth="1"/>
    <col min="4" max="4" width="12.28515625" customWidth="1"/>
    <col min="5" max="10" width="13.42578125" customWidth="1"/>
    <col min="11" max="11" width="15" customWidth="1"/>
  </cols>
  <sheetData>
    <row r="1" spans="1:12" ht="18.399999999999999" customHeight="1"/>
    <row r="2" spans="1:12" ht="38.85" customHeight="1">
      <c r="A2" s="107" t="s">
        <v>126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2" ht="15.75">
      <c r="A3" s="35"/>
      <c r="B3" s="35"/>
      <c r="C3" s="35"/>
      <c r="D3" s="4"/>
      <c r="E3" s="4"/>
      <c r="F3" s="4"/>
      <c r="G3" s="35"/>
      <c r="H3" s="4"/>
      <c r="I3" s="4"/>
      <c r="J3" s="4"/>
    </row>
    <row r="4" spans="1:12" ht="15" customHeight="1">
      <c r="A4" s="96" t="s">
        <v>4</v>
      </c>
      <c r="B4" s="108" t="s">
        <v>124</v>
      </c>
      <c r="C4" s="109"/>
      <c r="D4" s="90" t="s">
        <v>21</v>
      </c>
      <c r="E4" s="110" t="s">
        <v>22</v>
      </c>
      <c r="F4" s="104"/>
      <c r="G4" s="36" t="s">
        <v>21</v>
      </c>
      <c r="H4" s="108" t="s">
        <v>125</v>
      </c>
      <c r="I4" s="111"/>
      <c r="J4" s="6" t="s">
        <v>21</v>
      </c>
    </row>
    <row r="5" spans="1:12" ht="17.25">
      <c r="A5" s="37" t="s">
        <v>130</v>
      </c>
      <c r="B5" s="112" t="s">
        <v>23</v>
      </c>
      <c r="C5" s="113"/>
      <c r="D5" s="91" t="s">
        <v>24</v>
      </c>
      <c r="E5" s="112" t="s">
        <v>25</v>
      </c>
      <c r="F5" s="104"/>
      <c r="G5" s="37" t="s">
        <v>24</v>
      </c>
      <c r="H5" s="112" t="s">
        <v>26</v>
      </c>
      <c r="I5" s="104"/>
      <c r="J5" s="36" t="s">
        <v>24</v>
      </c>
    </row>
    <row r="6" spans="1:12" ht="15">
      <c r="A6" s="97" t="s">
        <v>4</v>
      </c>
      <c r="B6" s="95" t="s">
        <v>27</v>
      </c>
      <c r="C6" s="93" t="s">
        <v>28</v>
      </c>
      <c r="D6" s="92" t="s">
        <v>29</v>
      </c>
      <c r="E6" s="29" t="s">
        <v>27</v>
      </c>
      <c r="F6" s="8" t="s">
        <v>28</v>
      </c>
      <c r="G6" s="38" t="s">
        <v>29</v>
      </c>
      <c r="H6" s="49" t="s">
        <v>27</v>
      </c>
      <c r="I6" s="57" t="s">
        <v>28</v>
      </c>
      <c r="J6" s="38" t="s">
        <v>29</v>
      </c>
    </row>
    <row r="7" spans="1:12" ht="15">
      <c r="A7" s="9" t="s">
        <v>30</v>
      </c>
      <c r="B7" s="22">
        <v>704577</v>
      </c>
      <c r="C7" s="23">
        <v>734167</v>
      </c>
      <c r="D7" s="87">
        <v>4.1996829303255794</v>
      </c>
      <c r="E7" s="23">
        <v>80563159</v>
      </c>
      <c r="F7" s="23">
        <v>79408244</v>
      </c>
      <c r="G7" s="99">
        <v>-1.433552276667811</v>
      </c>
      <c r="H7" s="50"/>
      <c r="I7" s="30"/>
      <c r="J7" s="46"/>
    </row>
    <row r="8" spans="1:12" s="89" customFormat="1" ht="17.25">
      <c r="A8" s="9" t="s">
        <v>127</v>
      </c>
      <c r="B8" s="22">
        <v>536477</v>
      </c>
      <c r="C8" s="23">
        <v>566250</v>
      </c>
      <c r="D8" s="88">
        <v>5.5497253377125162</v>
      </c>
      <c r="E8" s="43">
        <v>37889214</v>
      </c>
      <c r="F8" s="23">
        <v>38724038</v>
      </c>
      <c r="G8" s="39">
        <v>2.2033288946030893</v>
      </c>
      <c r="H8" s="50"/>
      <c r="I8" s="30"/>
      <c r="J8" s="39"/>
      <c r="K8"/>
      <c r="L8" s="61"/>
    </row>
    <row r="9" spans="1:12" ht="15">
      <c r="A9" s="9" t="s">
        <v>31</v>
      </c>
      <c r="B9" s="22">
        <v>263164</v>
      </c>
      <c r="C9" s="23">
        <v>285297</v>
      </c>
      <c r="D9" s="45">
        <v>8.4103448799987888</v>
      </c>
      <c r="E9" s="43">
        <v>14823101</v>
      </c>
      <c r="F9" s="23">
        <v>17319350</v>
      </c>
      <c r="G9" s="39">
        <v>16.840261696928337</v>
      </c>
      <c r="H9" s="51">
        <v>56.326477025733006</v>
      </c>
      <c r="I9" s="31">
        <v>60.7</v>
      </c>
      <c r="J9" s="39">
        <v>7.7645952759817192</v>
      </c>
      <c r="K9" s="98"/>
      <c r="L9" s="61"/>
    </row>
    <row r="10" spans="1:12" ht="14.25">
      <c r="A10" s="10" t="s">
        <v>32</v>
      </c>
      <c r="B10" s="24">
        <v>241160</v>
      </c>
      <c r="C10" s="25">
        <v>257786</v>
      </c>
      <c r="D10" s="47">
        <v>6.8941781389948602</v>
      </c>
      <c r="E10" s="44">
        <v>13332125</v>
      </c>
      <c r="F10" s="25">
        <v>15310056</v>
      </c>
      <c r="G10" s="40">
        <v>14.835826996821581</v>
      </c>
      <c r="H10" s="52">
        <v>55.283318129042961</v>
      </c>
      <c r="I10" s="32">
        <v>59.4</v>
      </c>
      <c r="J10" s="40">
        <v>7.4465173406339886</v>
      </c>
      <c r="K10" s="60"/>
      <c r="L10" s="61"/>
    </row>
    <row r="11" spans="1:12" ht="14.25">
      <c r="A11" s="10" t="s">
        <v>33</v>
      </c>
      <c r="B11" s="24">
        <v>22004</v>
      </c>
      <c r="C11" s="25">
        <v>27511</v>
      </c>
      <c r="D11" s="101">
        <v>25.027267769496461</v>
      </c>
      <c r="E11" s="44">
        <v>1490976</v>
      </c>
      <c r="F11" s="25">
        <v>2009294</v>
      </c>
      <c r="G11" s="40">
        <v>34.763671581568047</v>
      </c>
      <c r="H11" s="52">
        <v>67.759316487911292</v>
      </c>
      <c r="I11" s="32">
        <v>73</v>
      </c>
      <c r="J11" s="40">
        <v>7.7342626574807412</v>
      </c>
      <c r="K11" s="98"/>
      <c r="L11" s="61"/>
    </row>
    <row r="12" spans="1:12" ht="15">
      <c r="A12" s="9" t="s">
        <v>34</v>
      </c>
      <c r="B12" s="22">
        <v>8809</v>
      </c>
      <c r="C12" s="23">
        <v>18330</v>
      </c>
      <c r="D12" s="88">
        <v>108.08264275173119</v>
      </c>
      <c r="E12" s="43">
        <v>495735</v>
      </c>
      <c r="F12" s="27">
        <v>1082685</v>
      </c>
      <c r="G12" s="39">
        <v>118.39995158703744</v>
      </c>
      <c r="H12" s="53">
        <v>56.275967760245202</v>
      </c>
      <c r="I12" s="31">
        <v>59.06628477905074</v>
      </c>
      <c r="J12" s="39">
        <v>4.9582746061218188</v>
      </c>
      <c r="K12" s="98"/>
      <c r="L12" s="61"/>
    </row>
    <row r="13" spans="1:12" ht="14.25">
      <c r="A13" s="10" t="s">
        <v>111</v>
      </c>
      <c r="B13" s="24">
        <v>5800</v>
      </c>
      <c r="C13" s="25">
        <v>10268</v>
      </c>
      <c r="D13" s="101">
        <v>77.034482758620669</v>
      </c>
      <c r="E13" s="44">
        <v>345220</v>
      </c>
      <c r="F13" s="25">
        <v>636005</v>
      </c>
      <c r="G13" s="40">
        <v>84.231794218179687</v>
      </c>
      <c r="H13" s="52">
        <v>59.520689655172411</v>
      </c>
      <c r="I13" s="32">
        <v>61.9</v>
      </c>
      <c r="J13" s="40">
        <v>3.9974509008747958</v>
      </c>
      <c r="K13" s="60"/>
      <c r="L13" s="61"/>
    </row>
    <row r="14" spans="1:12" ht="14.25">
      <c r="A14" s="10" t="s">
        <v>35</v>
      </c>
      <c r="B14" s="24">
        <v>3009</v>
      </c>
      <c r="C14" s="25">
        <v>8062</v>
      </c>
      <c r="D14" s="47">
        <v>167.92954469923563</v>
      </c>
      <c r="E14" s="44">
        <v>150515</v>
      </c>
      <c r="F14" s="28">
        <v>446680</v>
      </c>
      <c r="G14" s="40">
        <v>196.76776401023153</v>
      </c>
      <c r="H14" s="54">
        <v>50.021601861083418</v>
      </c>
      <c r="I14" s="33">
        <v>55.4</v>
      </c>
      <c r="J14" s="40">
        <v>10.752150948410446</v>
      </c>
      <c r="K14" s="60"/>
      <c r="L14" s="61"/>
    </row>
    <row r="15" spans="1:12" ht="14.25">
      <c r="A15" s="10" t="s">
        <v>36</v>
      </c>
      <c r="B15" s="24">
        <v>90449</v>
      </c>
      <c r="C15" s="25">
        <v>107805</v>
      </c>
      <c r="D15" s="47">
        <v>19.188714081968854</v>
      </c>
      <c r="E15" s="44">
        <v>4210481</v>
      </c>
      <c r="F15" s="25">
        <v>5330804</v>
      </c>
      <c r="G15" s="40">
        <v>26.607957618143871</v>
      </c>
      <c r="H15" s="52">
        <v>46.550885029132438</v>
      </c>
      <c r="I15" s="32">
        <v>49.4</v>
      </c>
      <c r="J15" s="40">
        <v>6.1204313711426437</v>
      </c>
      <c r="K15" s="60"/>
      <c r="L15" s="61"/>
    </row>
    <row r="16" spans="1:12" ht="14.25">
      <c r="A16" s="10" t="s">
        <v>37</v>
      </c>
      <c r="B16" s="24">
        <v>1146</v>
      </c>
      <c r="C16" s="25">
        <v>855</v>
      </c>
      <c r="D16" s="47">
        <v>-25.392670157068068</v>
      </c>
      <c r="E16" s="44">
        <v>47219</v>
      </c>
      <c r="F16" s="28">
        <v>46011</v>
      </c>
      <c r="G16" s="40">
        <v>-2.5582922128804029</v>
      </c>
      <c r="H16" s="54">
        <v>41.203315881326354</v>
      </c>
      <c r="I16" s="33">
        <v>53.8</v>
      </c>
      <c r="J16" s="40">
        <v>30.572015502234251</v>
      </c>
      <c r="K16" s="60"/>
      <c r="L16" s="61"/>
    </row>
    <row r="17" spans="1:12" ht="15">
      <c r="A17" s="9" t="s">
        <v>38</v>
      </c>
      <c r="B17" s="22">
        <v>125200</v>
      </c>
      <c r="C17" s="23">
        <v>101740</v>
      </c>
      <c r="D17" s="88">
        <v>-18.738019169329078</v>
      </c>
      <c r="E17" s="43">
        <v>15387552</v>
      </c>
      <c r="F17" s="23">
        <v>11744875</v>
      </c>
      <c r="G17" s="99">
        <v>-23.672881820318139</v>
      </c>
      <c r="H17" s="51">
        <v>122.90376996805112</v>
      </c>
      <c r="I17" s="31">
        <v>115.4</v>
      </c>
      <c r="J17" s="99">
        <v>-6.1054026007515603</v>
      </c>
      <c r="K17" s="60"/>
      <c r="L17" s="61"/>
    </row>
    <row r="18" spans="1:12" ht="14.25">
      <c r="A18" s="10" t="s">
        <v>39</v>
      </c>
      <c r="B18" s="24">
        <v>117600</v>
      </c>
      <c r="C18" s="25">
        <v>92536</v>
      </c>
      <c r="D18" s="47">
        <v>-21.312925170068027</v>
      </c>
      <c r="E18" s="44">
        <v>15178921</v>
      </c>
      <c r="F18" s="25">
        <v>11490391</v>
      </c>
      <c r="G18" s="41">
        <v>-24.300343878197921</v>
      </c>
      <c r="H18" s="52">
        <v>129.0724574829932</v>
      </c>
      <c r="I18" s="32">
        <v>124.2</v>
      </c>
      <c r="J18" s="40">
        <v>-3.7749784717899217</v>
      </c>
      <c r="K18" s="98"/>
      <c r="L18" s="61"/>
    </row>
    <row r="19" spans="1:12" ht="14.25">
      <c r="A19" s="10" t="s">
        <v>112</v>
      </c>
      <c r="B19" s="24">
        <v>7600</v>
      </c>
      <c r="C19" s="25">
        <v>9204</v>
      </c>
      <c r="D19" s="47">
        <v>21.10526315789474</v>
      </c>
      <c r="E19" s="44">
        <v>208631</v>
      </c>
      <c r="F19" s="25">
        <v>254484</v>
      </c>
      <c r="G19" s="41">
        <v>21.978037779620479</v>
      </c>
      <c r="H19" s="52">
        <v>27.451447368421054</v>
      </c>
      <c r="I19" s="32">
        <v>27.6</v>
      </c>
      <c r="J19" s="40">
        <v>0.5411468094386862</v>
      </c>
      <c r="K19" s="60"/>
      <c r="L19" s="61"/>
    </row>
    <row r="20" spans="1:12" ht="14.25">
      <c r="A20" s="10" t="s">
        <v>40</v>
      </c>
      <c r="B20" s="24">
        <v>23714</v>
      </c>
      <c r="C20" s="25">
        <v>26540</v>
      </c>
      <c r="D20" s="47">
        <v>11.917011048325875</v>
      </c>
      <c r="E20" s="44">
        <v>1635596</v>
      </c>
      <c r="F20" s="25">
        <v>1740083</v>
      </c>
      <c r="G20" s="41">
        <v>6.3883134955086831</v>
      </c>
      <c r="H20" s="52">
        <v>68.971746647549963</v>
      </c>
      <c r="I20" s="32">
        <v>65.599999999999994</v>
      </c>
      <c r="J20" s="40">
        <v>-4.8885910701664699</v>
      </c>
      <c r="K20" s="60"/>
      <c r="L20" s="61"/>
    </row>
    <row r="21" spans="1:12" ht="14.25">
      <c r="A21" s="10" t="s">
        <v>41</v>
      </c>
      <c r="B21" s="24">
        <v>22502</v>
      </c>
      <c r="C21" s="25">
        <v>24070</v>
      </c>
      <c r="D21" s="101">
        <v>6.9682694871567037</v>
      </c>
      <c r="E21" s="44">
        <v>1289530</v>
      </c>
      <c r="F21" s="25">
        <v>1460230</v>
      </c>
      <c r="G21" s="41">
        <v>13.23738106131691</v>
      </c>
      <c r="H21" s="52">
        <v>57.307350457737087</v>
      </c>
      <c r="I21" s="32">
        <v>60.7</v>
      </c>
      <c r="J21" s="40">
        <v>5.9200949183035902</v>
      </c>
      <c r="K21" s="60"/>
      <c r="L21" s="61"/>
    </row>
    <row r="22" spans="1:12" ht="15">
      <c r="A22" s="10" t="s">
        <v>42</v>
      </c>
      <c r="B22" s="24">
        <v>1493</v>
      </c>
      <c r="C22" s="25">
        <v>1613</v>
      </c>
      <c r="D22" s="101">
        <v>8.0375083724045595</v>
      </c>
      <c r="E22" s="34"/>
      <c r="F22" s="26"/>
      <c r="G22" s="39"/>
      <c r="H22" s="55"/>
      <c r="I22" s="34"/>
      <c r="J22" s="59"/>
      <c r="K22" s="60"/>
      <c r="L22" s="61"/>
    </row>
    <row r="23" spans="1:12" ht="15">
      <c r="A23" s="9" t="s">
        <v>108</v>
      </c>
      <c r="B23" s="22">
        <v>66041</v>
      </c>
      <c r="C23" s="23">
        <v>67610</v>
      </c>
      <c r="D23" s="88">
        <v>2.3757968534698222</v>
      </c>
      <c r="E23" s="43">
        <v>9762158</v>
      </c>
      <c r="F23" s="23">
        <v>11868722</v>
      </c>
      <c r="G23" s="39">
        <v>21.578876309930649</v>
      </c>
      <c r="H23" s="50"/>
      <c r="I23" s="30"/>
      <c r="J23" s="39"/>
      <c r="K23" s="60"/>
      <c r="L23" s="61"/>
    </row>
    <row r="24" spans="1:12" ht="14.25">
      <c r="A24" s="10" t="s">
        <v>43</v>
      </c>
      <c r="B24" s="24">
        <v>13685</v>
      </c>
      <c r="C24" s="25">
        <v>11174</v>
      </c>
      <c r="D24" s="47">
        <v>-18.348556814029962</v>
      </c>
      <c r="E24" s="44">
        <v>148879</v>
      </c>
      <c r="F24" s="25">
        <v>180238</v>
      </c>
      <c r="G24" s="40">
        <v>21.063413913312147</v>
      </c>
      <c r="H24" s="52">
        <v>10.878991596638656</v>
      </c>
      <c r="I24" s="32">
        <v>16.100000000000001</v>
      </c>
      <c r="J24" s="40">
        <v>47.991657654874103</v>
      </c>
      <c r="K24" s="60"/>
      <c r="L24" s="61"/>
    </row>
    <row r="25" spans="1:12" ht="14.25">
      <c r="A25" s="10" t="s">
        <v>44</v>
      </c>
      <c r="B25" s="24">
        <v>942</v>
      </c>
      <c r="C25" s="25">
        <v>924</v>
      </c>
      <c r="D25" s="47">
        <v>-1.9108280254777128</v>
      </c>
      <c r="E25" s="44">
        <v>3978</v>
      </c>
      <c r="F25" s="25">
        <v>7888</v>
      </c>
      <c r="G25" s="40">
        <v>98.290598290598297</v>
      </c>
      <c r="H25" s="52">
        <v>4.2229299363057322</v>
      </c>
      <c r="I25" s="32">
        <v>8.5</v>
      </c>
      <c r="J25" s="40">
        <v>101.28205128205127</v>
      </c>
      <c r="K25" s="60"/>
      <c r="L25" s="61"/>
    </row>
    <row r="26" spans="1:12" ht="14.25">
      <c r="A26" s="10" t="s">
        <v>45</v>
      </c>
      <c r="B26" s="24">
        <v>254</v>
      </c>
      <c r="C26" s="25">
        <v>409</v>
      </c>
      <c r="D26" s="101">
        <v>61.023622047244089</v>
      </c>
      <c r="E26" s="44">
        <v>1373</v>
      </c>
      <c r="F26" s="25">
        <v>3648</v>
      </c>
      <c r="G26" s="40">
        <v>165.69555717407138</v>
      </c>
      <c r="H26" s="52">
        <v>5.4055118110236222</v>
      </c>
      <c r="I26" s="32">
        <v>8.9</v>
      </c>
      <c r="J26" s="40">
        <v>64.646758922068472</v>
      </c>
      <c r="K26" s="60"/>
      <c r="L26" s="61"/>
    </row>
    <row r="27" spans="1:12" ht="14.25">
      <c r="A27" s="10" t="s">
        <v>46</v>
      </c>
      <c r="B27" s="24">
        <v>564</v>
      </c>
      <c r="C27" s="25">
        <v>1281</v>
      </c>
      <c r="D27" s="47">
        <v>127.12765957446811</v>
      </c>
      <c r="E27" s="44">
        <v>2546</v>
      </c>
      <c r="F27" s="25">
        <v>15084</v>
      </c>
      <c r="G27" s="40">
        <v>492.458758837392</v>
      </c>
      <c r="H27" s="52">
        <v>4.5141843971631204</v>
      </c>
      <c r="I27" s="32">
        <v>11.8</v>
      </c>
      <c r="J27" s="40">
        <v>161.39827179890023</v>
      </c>
      <c r="K27" s="60"/>
      <c r="L27" s="61"/>
    </row>
    <row r="28" spans="1:12" ht="14.25">
      <c r="A28" s="10" t="s">
        <v>47</v>
      </c>
      <c r="B28" s="24">
        <v>70</v>
      </c>
      <c r="C28" s="25">
        <v>337</v>
      </c>
      <c r="D28" s="47">
        <v>381.42857142857139</v>
      </c>
      <c r="E28" s="44">
        <v>362</v>
      </c>
      <c r="F28" s="25">
        <v>1615</v>
      </c>
      <c r="G28" s="40">
        <v>346.13259668508294</v>
      </c>
      <c r="H28" s="52">
        <v>5.1714285714285717</v>
      </c>
      <c r="I28" s="32">
        <v>4.8</v>
      </c>
      <c r="J28" s="40">
        <v>-7.1823204419889493</v>
      </c>
      <c r="K28" s="60"/>
      <c r="L28" s="61"/>
    </row>
    <row r="29" spans="1:12" ht="14.25">
      <c r="A29" s="10" t="s">
        <v>48</v>
      </c>
      <c r="B29" s="24">
        <v>50526</v>
      </c>
      <c r="C29" s="25">
        <v>53485</v>
      </c>
      <c r="D29" s="47">
        <v>5.8563907691089696</v>
      </c>
      <c r="E29" s="44">
        <v>9605020</v>
      </c>
      <c r="F29" s="25">
        <v>11660249</v>
      </c>
      <c r="G29" s="40">
        <v>21.397446335353806</v>
      </c>
      <c r="H29" s="52">
        <v>190.10054229505602</v>
      </c>
      <c r="I29" s="32">
        <v>218</v>
      </c>
      <c r="J29" s="40">
        <v>14.676158925228691</v>
      </c>
      <c r="K29" s="60"/>
      <c r="L29" s="61"/>
    </row>
    <row r="30" spans="1:12" ht="17.25">
      <c r="A30" s="9" t="s">
        <v>128</v>
      </c>
      <c r="B30" s="22">
        <v>102057</v>
      </c>
      <c r="C30" s="23">
        <v>100307</v>
      </c>
      <c r="D30" s="88">
        <v>-1.714728044132201</v>
      </c>
      <c r="E30" s="43">
        <v>32911787</v>
      </c>
      <c r="F30" s="23">
        <v>28815484</v>
      </c>
      <c r="G30" s="99">
        <v>-12.44630988891609</v>
      </c>
      <c r="H30" s="50"/>
      <c r="I30" s="30"/>
      <c r="J30" s="39"/>
      <c r="K30" s="60"/>
      <c r="L30" s="61"/>
    </row>
    <row r="31" spans="1:12" ht="14.25">
      <c r="A31" s="10" t="s">
        <v>49</v>
      </c>
      <c r="B31" s="24">
        <v>49448</v>
      </c>
      <c r="C31" s="25">
        <v>53352</v>
      </c>
      <c r="D31" s="47">
        <v>7.8951625950493423</v>
      </c>
      <c r="E31" s="44">
        <v>2014802</v>
      </c>
      <c r="F31" s="25">
        <v>2120162</v>
      </c>
      <c r="G31" s="40">
        <v>5.2292979657554355</v>
      </c>
      <c r="H31" s="52">
        <v>40.745874453971851</v>
      </c>
      <c r="I31" s="32">
        <v>39.700000000000003</v>
      </c>
      <c r="J31" s="40">
        <v>-2.5668229433959198</v>
      </c>
      <c r="K31" s="60"/>
      <c r="L31" s="61"/>
    </row>
    <row r="32" spans="1:12" ht="16.5">
      <c r="A32" s="94" t="s">
        <v>129</v>
      </c>
      <c r="B32" s="24">
        <v>3169</v>
      </c>
      <c r="C32" s="25">
        <v>2128</v>
      </c>
      <c r="D32" s="47">
        <v>-32.849479331019253</v>
      </c>
      <c r="E32" s="44">
        <v>44752</v>
      </c>
      <c r="F32" s="25">
        <v>22511</v>
      </c>
      <c r="G32" s="40">
        <v>-49.698337504469073</v>
      </c>
      <c r="H32" s="52">
        <v>14.121804985799937</v>
      </c>
      <c r="I32" s="32">
        <v>10.6</v>
      </c>
      <c r="J32" s="40">
        <v>-24.938773686092247</v>
      </c>
      <c r="K32" s="60"/>
      <c r="L32" s="61"/>
    </row>
    <row r="33" spans="1:12" ht="15">
      <c r="A33" s="9" t="s">
        <v>51</v>
      </c>
      <c r="B33" s="22">
        <v>11081</v>
      </c>
      <c r="C33" s="23">
        <v>13255</v>
      </c>
      <c r="D33" s="88">
        <v>19.619167945131295</v>
      </c>
      <c r="E33" s="43">
        <v>205622</v>
      </c>
      <c r="F33" s="23">
        <v>275079</v>
      </c>
      <c r="G33" s="39">
        <v>33.778973067084252</v>
      </c>
      <c r="H33" s="51">
        <v>18.557942238267149</v>
      </c>
      <c r="I33" s="31">
        <v>20.8</v>
      </c>
      <c r="J33" s="39">
        <v>12.081392068942037</v>
      </c>
      <c r="K33" s="60"/>
      <c r="L33" s="61"/>
    </row>
    <row r="34" spans="1:12" ht="14.25">
      <c r="A34" s="10" t="s">
        <v>52</v>
      </c>
      <c r="B34" s="24">
        <v>5141</v>
      </c>
      <c r="C34" s="25">
        <v>5058</v>
      </c>
      <c r="D34" s="47">
        <v>-1.6144718926278898</v>
      </c>
      <c r="E34" s="44">
        <v>77115</v>
      </c>
      <c r="F34" s="25">
        <v>80422</v>
      </c>
      <c r="G34" s="40">
        <v>4.2884004408999488</v>
      </c>
      <c r="H34" s="52">
        <v>15</v>
      </c>
      <c r="I34" s="32">
        <v>15.9</v>
      </c>
      <c r="J34" s="40">
        <v>6</v>
      </c>
      <c r="K34" s="60"/>
      <c r="L34" s="61"/>
    </row>
    <row r="35" spans="1:12" ht="14.25">
      <c r="A35" s="10" t="s">
        <v>53</v>
      </c>
      <c r="B35" s="24">
        <v>5940</v>
      </c>
      <c r="C35" s="25">
        <v>8197</v>
      </c>
      <c r="D35" s="101">
        <v>37.996632996632997</v>
      </c>
      <c r="E35" s="44">
        <v>128507</v>
      </c>
      <c r="F35" s="25">
        <v>194657</v>
      </c>
      <c r="G35" s="40">
        <v>51.475795092874307</v>
      </c>
      <c r="H35" s="52">
        <v>21.634175084175084</v>
      </c>
      <c r="I35" s="32">
        <v>23.7</v>
      </c>
      <c r="J35" s="40">
        <v>9.5488961690802796</v>
      </c>
      <c r="K35" s="60"/>
      <c r="L35" s="61"/>
    </row>
    <row r="36" spans="1:12" ht="14.25">
      <c r="A36" s="10" t="s">
        <v>115</v>
      </c>
      <c r="B36" s="24">
        <v>21803</v>
      </c>
      <c r="C36" s="25">
        <v>17112</v>
      </c>
      <c r="D36" s="47">
        <v>-21.515387790670999</v>
      </c>
      <c r="E36" s="44">
        <v>20698741</v>
      </c>
      <c r="F36" s="25">
        <v>16466807</v>
      </c>
      <c r="G36" s="40">
        <v>-20.445369116894597</v>
      </c>
      <c r="H36" s="52">
        <v>949.35288721735537</v>
      </c>
      <c r="I36" s="32">
        <v>962.3</v>
      </c>
      <c r="J36" s="40">
        <v>1.3637829469918046</v>
      </c>
      <c r="K36" s="60"/>
      <c r="L36" s="61"/>
    </row>
    <row r="37" spans="1:12" ht="14.25">
      <c r="A37" s="10" t="s">
        <v>54</v>
      </c>
      <c r="B37" s="24">
        <v>2238</v>
      </c>
      <c r="C37" s="25">
        <v>2402</v>
      </c>
      <c r="D37" s="47">
        <v>7.3279714030384184</v>
      </c>
      <c r="E37" s="44">
        <v>72735</v>
      </c>
      <c r="F37" s="25">
        <v>75617</v>
      </c>
      <c r="G37" s="40">
        <v>3.9623290025434699</v>
      </c>
      <c r="H37" s="52">
        <v>32.5</v>
      </c>
      <c r="I37" s="32">
        <v>31.5</v>
      </c>
      <c r="J37" s="40">
        <v>-3.0769230769230802</v>
      </c>
      <c r="K37" s="60"/>
      <c r="L37" s="61"/>
    </row>
    <row r="38" spans="1:12" ht="14.25">
      <c r="A38" s="10" t="s">
        <v>113</v>
      </c>
      <c r="B38" s="24">
        <v>8420</v>
      </c>
      <c r="C38" s="25">
        <v>9332</v>
      </c>
      <c r="D38" s="47">
        <v>10.831353919239902</v>
      </c>
      <c r="E38" s="44">
        <v>8313267</v>
      </c>
      <c r="F38" s="25">
        <v>8599306</v>
      </c>
      <c r="G38" s="40">
        <v>3.4407531960659981</v>
      </c>
      <c r="H38" s="52">
        <v>987.32387173396671</v>
      </c>
      <c r="I38" s="32">
        <v>921.5</v>
      </c>
      <c r="J38" s="40">
        <v>-6.6668976227997945</v>
      </c>
      <c r="K38" s="60"/>
      <c r="L38" s="61"/>
    </row>
    <row r="39" spans="1:12" ht="14.25">
      <c r="A39" s="10" t="s">
        <v>114</v>
      </c>
      <c r="B39" s="24">
        <v>3080</v>
      </c>
      <c r="C39" s="25">
        <v>2214</v>
      </c>
      <c r="D39" s="47">
        <v>-28.116883116883116</v>
      </c>
      <c r="E39" s="44">
        <v>1561868</v>
      </c>
      <c r="F39" s="25">
        <v>1256002</v>
      </c>
      <c r="G39" s="40">
        <v>-19.583345071414485</v>
      </c>
      <c r="H39" s="52">
        <v>507.1</v>
      </c>
      <c r="I39" s="32">
        <v>567.29999999999995</v>
      </c>
      <c r="J39" s="40">
        <v>11.871425754289078</v>
      </c>
      <c r="K39" s="60"/>
      <c r="L39" s="61"/>
    </row>
    <row r="40" spans="1:12" ht="14.25">
      <c r="A40" s="10" t="s">
        <v>55</v>
      </c>
      <c r="B40" s="24">
        <v>2818</v>
      </c>
      <c r="C40" s="25">
        <v>512</v>
      </c>
      <c r="D40" s="48">
        <v>-81.831085876508155</v>
      </c>
      <c r="E40" s="34"/>
      <c r="F40" s="26"/>
      <c r="G40" s="42"/>
      <c r="H40" s="56"/>
      <c r="I40" s="58"/>
      <c r="J40" s="42"/>
    </row>
    <row r="41" spans="1:12" ht="17.100000000000001" customHeight="1">
      <c r="A41" s="117" t="s">
        <v>5</v>
      </c>
      <c r="B41" s="118"/>
      <c r="C41" s="118"/>
      <c r="D41" s="119"/>
      <c r="E41" s="118"/>
      <c r="F41" s="118"/>
      <c r="G41" s="119"/>
      <c r="H41" s="119"/>
      <c r="I41" s="119"/>
      <c r="J41" s="119"/>
    </row>
    <row r="42" spans="1:12" ht="17.100000000000001" customHeight="1">
      <c r="A42" s="114" t="s">
        <v>6</v>
      </c>
      <c r="B42" s="104"/>
      <c r="C42" s="104"/>
      <c r="D42" s="104"/>
      <c r="E42" s="104"/>
      <c r="F42" s="104"/>
      <c r="G42" s="104"/>
      <c r="H42" s="104"/>
      <c r="I42" s="104"/>
      <c r="J42" s="104"/>
    </row>
    <row r="43" spans="1:12" ht="17.100000000000001" customHeight="1">
      <c r="A43" s="114" t="s">
        <v>7</v>
      </c>
      <c r="B43" s="104"/>
      <c r="C43" s="104"/>
      <c r="D43" s="104"/>
      <c r="E43" s="104"/>
      <c r="F43" s="104"/>
      <c r="G43" s="104"/>
      <c r="H43" s="104"/>
      <c r="I43" s="104"/>
      <c r="J43" s="104"/>
    </row>
    <row r="44" spans="1:12" ht="17.100000000000001" customHeight="1">
      <c r="A44" s="114" t="s">
        <v>109</v>
      </c>
      <c r="B44" s="104"/>
      <c r="C44" s="104"/>
      <c r="D44" s="104"/>
      <c r="E44" s="104"/>
      <c r="F44" s="104"/>
      <c r="G44" s="104"/>
      <c r="H44" s="104"/>
      <c r="I44" s="104"/>
      <c r="J44" s="104"/>
    </row>
    <row r="45" spans="1:12" ht="17.100000000000001" customHeight="1">
      <c r="A45" s="114" t="s">
        <v>110</v>
      </c>
      <c r="B45" s="104"/>
      <c r="C45" s="104"/>
      <c r="D45" s="104"/>
      <c r="E45" s="104"/>
      <c r="F45" s="104"/>
      <c r="G45" s="104"/>
      <c r="H45" s="104"/>
      <c r="I45" s="104"/>
      <c r="J45" s="104"/>
    </row>
    <row r="46" spans="1:12" ht="17.100000000000001" customHeight="1">
      <c r="A46" s="116" t="s">
        <v>116</v>
      </c>
      <c r="B46" s="116"/>
      <c r="C46" s="116"/>
      <c r="D46" s="116"/>
      <c r="E46" s="116"/>
      <c r="F46" s="116"/>
      <c r="G46" s="116"/>
      <c r="H46" s="116"/>
      <c r="I46" s="116"/>
      <c r="J46" s="116"/>
    </row>
    <row r="47" spans="1:12" ht="17.100000000000001" customHeight="1">
      <c r="A47" s="114" t="s">
        <v>8</v>
      </c>
      <c r="B47" s="104"/>
      <c r="C47" s="104"/>
      <c r="D47" s="104"/>
      <c r="E47" s="104"/>
      <c r="F47" s="104"/>
      <c r="G47" s="104"/>
      <c r="H47" s="104"/>
      <c r="I47" s="104"/>
      <c r="J47" s="104"/>
    </row>
    <row r="48" spans="1:12" ht="17.100000000000001" customHeight="1">
      <c r="A48" s="115" t="s">
        <v>56</v>
      </c>
      <c r="B48" s="104"/>
      <c r="C48" s="104"/>
      <c r="D48" s="104"/>
      <c r="E48" s="104"/>
      <c r="F48" s="104"/>
      <c r="G48" s="104"/>
      <c r="H48" s="104"/>
      <c r="I48" s="104"/>
      <c r="J48" s="104"/>
    </row>
  </sheetData>
  <mergeCells count="15">
    <mergeCell ref="A45:J45"/>
    <mergeCell ref="A47:J47"/>
    <mergeCell ref="A48:J48"/>
    <mergeCell ref="A46:J46"/>
    <mergeCell ref="A41:J41"/>
    <mergeCell ref="A42:J42"/>
    <mergeCell ref="A43:J43"/>
    <mergeCell ref="A44:J44"/>
    <mergeCell ref="A2:J2"/>
    <mergeCell ref="B4:C4"/>
    <mergeCell ref="E4:F4"/>
    <mergeCell ref="H4:I4"/>
    <mergeCell ref="B5:C5"/>
    <mergeCell ref="E5:F5"/>
    <mergeCell ref="H5:I5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9"/>
  <sheetViews>
    <sheetView showGridLines="0" tabSelected="1" topLeftCell="A49" zoomScale="51" zoomScaleNormal="51" workbookViewId="0">
      <selection activeCell="C122" sqref="C122:L124"/>
    </sheetView>
  </sheetViews>
  <sheetFormatPr baseColWidth="10" defaultColWidth="9.140625" defaultRowHeight="12.75"/>
  <cols>
    <col min="1" max="1" width="40.42578125" customWidth="1"/>
    <col min="2" max="12" width="24.28515625" customWidth="1"/>
    <col min="13" max="13" width="16.7109375" customWidth="1"/>
  </cols>
  <sheetData>
    <row r="1" spans="1:19" ht="22.9" customHeight="1"/>
    <row r="2" spans="1:19" ht="43.35" customHeight="1">
      <c r="A2" s="120" t="s">
        <v>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9" ht="15">
      <c r="A3" s="5" t="s">
        <v>57</v>
      </c>
      <c r="B3" s="122" t="s">
        <v>10</v>
      </c>
      <c r="C3" s="104"/>
      <c r="D3" s="104"/>
      <c r="E3" s="104"/>
      <c r="F3" s="104"/>
      <c r="G3" s="104"/>
      <c r="H3" s="104"/>
      <c r="I3" s="104"/>
      <c r="J3" s="104"/>
      <c r="K3" s="104"/>
      <c r="L3" s="123"/>
    </row>
    <row r="4" spans="1:19" ht="15">
      <c r="A4" s="7" t="s">
        <v>4</v>
      </c>
      <c r="B4" s="8" t="s">
        <v>58</v>
      </c>
      <c r="C4" s="8" t="s">
        <v>59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67</v>
      </c>
      <c r="L4" s="12" t="s">
        <v>68</v>
      </c>
    </row>
    <row r="5" spans="1:19" ht="15">
      <c r="A5" s="13" t="s">
        <v>31</v>
      </c>
      <c r="B5" s="62"/>
      <c r="C5" s="63"/>
      <c r="D5" s="63"/>
      <c r="E5" s="63"/>
      <c r="F5" s="63"/>
      <c r="G5" s="63"/>
      <c r="H5" s="63"/>
      <c r="I5" s="100"/>
      <c r="J5" s="63"/>
      <c r="K5" s="63"/>
      <c r="L5" s="64"/>
    </row>
    <row r="6" spans="1:19" ht="15">
      <c r="A6" s="14" t="s">
        <v>69</v>
      </c>
      <c r="B6" s="62">
        <v>285297</v>
      </c>
      <c r="C6" s="65">
        <v>166</v>
      </c>
      <c r="D6" s="65">
        <v>1718</v>
      </c>
      <c r="E6" s="65">
        <v>6412</v>
      </c>
      <c r="F6" s="65">
        <v>17340</v>
      </c>
      <c r="G6" s="65">
        <v>41465</v>
      </c>
      <c r="H6" s="65">
        <v>87901</v>
      </c>
      <c r="I6" s="65">
        <v>107388</v>
      </c>
      <c r="J6" s="65">
        <v>12153</v>
      </c>
      <c r="K6" s="66">
        <v>10708</v>
      </c>
      <c r="L6" s="67">
        <v>46</v>
      </c>
      <c r="M6" s="84"/>
      <c r="N6" s="86"/>
    </row>
    <row r="7" spans="1:19" ht="15">
      <c r="A7" s="14" t="s">
        <v>70</v>
      </c>
      <c r="B7" s="62">
        <v>17319350</v>
      </c>
      <c r="C7" s="65">
        <v>3403</v>
      </c>
      <c r="D7" s="65">
        <v>87693</v>
      </c>
      <c r="E7" s="65">
        <v>433907</v>
      </c>
      <c r="F7" s="65">
        <v>1076517</v>
      </c>
      <c r="G7" s="65">
        <v>2507485</v>
      </c>
      <c r="H7" s="65">
        <v>5232989</v>
      </c>
      <c r="I7" s="65">
        <v>6263829</v>
      </c>
      <c r="J7" s="65">
        <v>901753</v>
      </c>
      <c r="K7" s="66">
        <v>810596</v>
      </c>
      <c r="L7" s="67">
        <v>1178</v>
      </c>
      <c r="M7" s="84"/>
      <c r="N7" s="86"/>
    </row>
    <row r="8" spans="1:19" ht="15">
      <c r="A8" s="14" t="s">
        <v>71</v>
      </c>
      <c r="B8" s="68">
        <v>60.7</v>
      </c>
      <c r="C8" s="69">
        <v>20.5</v>
      </c>
      <c r="D8" s="69">
        <v>51</v>
      </c>
      <c r="E8" s="69">
        <v>67.7</v>
      </c>
      <c r="F8" s="69">
        <v>62.1</v>
      </c>
      <c r="G8" s="69">
        <v>60.5</v>
      </c>
      <c r="H8" s="69">
        <v>59.5</v>
      </c>
      <c r="I8" s="69">
        <v>58.3</v>
      </c>
      <c r="J8" s="69">
        <v>74.2</v>
      </c>
      <c r="K8" s="70">
        <v>75.7</v>
      </c>
      <c r="L8" s="71">
        <v>25.6</v>
      </c>
      <c r="M8" s="84"/>
      <c r="N8" s="86"/>
    </row>
    <row r="9" spans="1:19" ht="15">
      <c r="A9" s="13" t="s">
        <v>72</v>
      </c>
      <c r="B9" s="62"/>
      <c r="C9" s="63"/>
      <c r="D9" s="63"/>
      <c r="E9" s="63"/>
      <c r="F9" s="63"/>
      <c r="G9" s="63"/>
      <c r="H9" s="63"/>
      <c r="I9" s="63"/>
      <c r="J9" s="63"/>
      <c r="K9" s="72"/>
      <c r="L9" s="73"/>
    </row>
    <row r="10" spans="1:19" ht="15">
      <c r="A10" s="14" t="s">
        <v>69</v>
      </c>
      <c r="B10" s="62">
        <v>257786</v>
      </c>
      <c r="C10" s="65">
        <v>166</v>
      </c>
      <c r="D10" s="65">
        <v>1578</v>
      </c>
      <c r="E10" s="65">
        <v>2028</v>
      </c>
      <c r="F10" s="65">
        <v>10926</v>
      </c>
      <c r="G10" s="65">
        <v>38452</v>
      </c>
      <c r="H10" s="65">
        <v>74805</v>
      </c>
      <c r="I10" s="65">
        <v>106924</v>
      </c>
      <c r="J10" s="65">
        <v>12153</v>
      </c>
      <c r="K10" s="66">
        <v>10708</v>
      </c>
      <c r="L10" s="67">
        <v>46</v>
      </c>
      <c r="M10" s="84"/>
      <c r="N10" s="86">
        <v>140</v>
      </c>
      <c r="O10">
        <v>4384</v>
      </c>
      <c r="P10">
        <v>6414</v>
      </c>
      <c r="Q10">
        <v>3013</v>
      </c>
      <c r="R10">
        <v>13096</v>
      </c>
      <c r="S10">
        <v>464</v>
      </c>
    </row>
    <row r="11" spans="1:19" ht="15">
      <c r="A11" s="14" t="s">
        <v>70</v>
      </c>
      <c r="B11" s="62">
        <v>15310056</v>
      </c>
      <c r="C11" s="65">
        <v>3403</v>
      </c>
      <c r="D11" s="65">
        <v>77795</v>
      </c>
      <c r="E11" s="65">
        <v>115190</v>
      </c>
      <c r="F11" s="65">
        <v>595467</v>
      </c>
      <c r="G11" s="65">
        <v>2307120</v>
      </c>
      <c r="H11" s="65">
        <v>4263885</v>
      </c>
      <c r="I11" s="65">
        <v>6233669</v>
      </c>
      <c r="J11" s="65">
        <v>901753</v>
      </c>
      <c r="K11" s="66">
        <v>810596</v>
      </c>
      <c r="L11" s="67">
        <v>1178</v>
      </c>
      <c r="M11" s="84"/>
      <c r="N11" s="86">
        <v>9898</v>
      </c>
      <c r="O11">
        <v>318717</v>
      </c>
      <c r="P11">
        <v>481050</v>
      </c>
      <c r="Q11">
        <v>200365</v>
      </c>
      <c r="R11">
        <v>969104</v>
      </c>
      <c r="S11">
        <v>30160</v>
      </c>
    </row>
    <row r="12" spans="1:19" ht="15">
      <c r="A12" s="14" t="s">
        <v>71</v>
      </c>
      <c r="B12" s="68">
        <v>59.4</v>
      </c>
      <c r="C12" s="69">
        <v>20.5</v>
      </c>
      <c r="D12" s="69">
        <v>49.3</v>
      </c>
      <c r="E12" s="69">
        <v>56.8</v>
      </c>
      <c r="F12" s="69">
        <v>54.5</v>
      </c>
      <c r="G12" s="69">
        <v>60</v>
      </c>
      <c r="H12" s="69">
        <v>57</v>
      </c>
      <c r="I12" s="69">
        <v>58.3</v>
      </c>
      <c r="J12" s="69">
        <v>74.2</v>
      </c>
      <c r="K12" s="70">
        <v>75.7</v>
      </c>
      <c r="L12" s="71">
        <v>25.6</v>
      </c>
      <c r="M12" s="84"/>
      <c r="N12">
        <v>70.7</v>
      </c>
      <c r="O12">
        <v>72.7</v>
      </c>
      <c r="P12">
        <v>75</v>
      </c>
      <c r="Q12">
        <v>66.5</v>
      </c>
      <c r="R12">
        <v>74</v>
      </c>
      <c r="S12">
        <v>65</v>
      </c>
    </row>
    <row r="13" spans="1:19" ht="15">
      <c r="A13" s="13" t="s">
        <v>73</v>
      </c>
      <c r="B13" s="62"/>
      <c r="C13" s="63"/>
      <c r="D13" s="63"/>
      <c r="E13" s="63"/>
      <c r="F13" s="63"/>
      <c r="G13" s="63"/>
      <c r="H13" s="63"/>
      <c r="I13" s="63"/>
      <c r="J13" s="63"/>
      <c r="K13" s="72"/>
      <c r="L13" s="73"/>
    </row>
    <row r="14" spans="1:19" ht="15">
      <c r="A14" s="14" t="s">
        <v>69</v>
      </c>
      <c r="B14" s="62">
        <v>27511</v>
      </c>
      <c r="C14" s="65"/>
      <c r="D14" s="65">
        <v>140</v>
      </c>
      <c r="E14" s="65">
        <v>4384</v>
      </c>
      <c r="F14" s="65">
        <v>6414</v>
      </c>
      <c r="G14" s="65">
        <v>3013</v>
      </c>
      <c r="H14" s="65">
        <v>13096</v>
      </c>
      <c r="I14" s="65">
        <v>464</v>
      </c>
      <c r="J14" s="65"/>
      <c r="K14" s="66"/>
      <c r="L14" s="67"/>
      <c r="M14" s="84"/>
      <c r="N14" s="86"/>
    </row>
    <row r="15" spans="1:19" ht="15">
      <c r="A15" s="14" t="s">
        <v>70</v>
      </c>
      <c r="B15" s="62">
        <v>2009294</v>
      </c>
      <c r="C15" s="65"/>
      <c r="D15" s="65">
        <v>9898</v>
      </c>
      <c r="E15" s="65">
        <v>318717</v>
      </c>
      <c r="F15" s="65">
        <v>481050</v>
      </c>
      <c r="G15" s="65">
        <v>200365</v>
      </c>
      <c r="H15" s="65">
        <v>969104</v>
      </c>
      <c r="I15" s="65">
        <v>30160</v>
      </c>
      <c r="J15" s="65"/>
      <c r="K15" s="66"/>
      <c r="L15" s="67"/>
      <c r="M15" s="84"/>
      <c r="N15" s="86"/>
    </row>
    <row r="16" spans="1:19" ht="15">
      <c r="A16" s="14" t="s">
        <v>71</v>
      </c>
      <c r="B16" s="68">
        <v>73</v>
      </c>
      <c r="C16" s="69"/>
      <c r="D16" s="69">
        <v>70.7</v>
      </c>
      <c r="E16" s="69">
        <v>72.7</v>
      </c>
      <c r="F16" s="69">
        <v>75</v>
      </c>
      <c r="G16" s="69">
        <v>66.5</v>
      </c>
      <c r="H16" s="69">
        <v>74</v>
      </c>
      <c r="I16" s="69">
        <v>65</v>
      </c>
      <c r="J16" s="69"/>
      <c r="K16" s="70"/>
      <c r="L16" s="71"/>
      <c r="M16" s="84"/>
    </row>
    <row r="17" spans="1:14" ht="15">
      <c r="A17" s="13" t="s">
        <v>34</v>
      </c>
      <c r="B17" s="62"/>
      <c r="C17" s="63"/>
      <c r="D17" s="63"/>
      <c r="E17" s="63"/>
      <c r="F17" s="63"/>
      <c r="G17" s="63"/>
      <c r="H17" s="63"/>
      <c r="I17" s="63"/>
      <c r="J17" s="63"/>
      <c r="K17" s="72"/>
      <c r="L17" s="73"/>
    </row>
    <row r="18" spans="1:14" ht="15.75">
      <c r="A18" s="14" t="s">
        <v>69</v>
      </c>
      <c r="B18" s="74">
        <v>18330</v>
      </c>
      <c r="C18" s="65">
        <v>272</v>
      </c>
      <c r="D18" s="65">
        <v>714</v>
      </c>
      <c r="E18" s="65"/>
      <c r="F18" s="75">
        <v>703</v>
      </c>
      <c r="G18" s="65">
        <v>433</v>
      </c>
      <c r="H18" s="65">
        <v>4179</v>
      </c>
      <c r="I18" s="65">
        <v>7798</v>
      </c>
      <c r="J18" s="65">
        <v>3020</v>
      </c>
      <c r="K18" s="66">
        <v>718</v>
      </c>
      <c r="L18" s="67">
        <v>493</v>
      </c>
      <c r="M18" s="84"/>
      <c r="N18" s="86"/>
    </row>
    <row r="19" spans="1:14" ht="15.75">
      <c r="A19" s="14" t="s">
        <v>70</v>
      </c>
      <c r="B19" s="74">
        <v>1082684.8999999999</v>
      </c>
      <c r="C19" s="65">
        <v>2040</v>
      </c>
      <c r="D19" s="65">
        <v>5069</v>
      </c>
      <c r="E19" s="65"/>
      <c r="F19" s="75">
        <v>17082.900000000001</v>
      </c>
      <c r="G19" s="65">
        <v>15285</v>
      </c>
      <c r="H19" s="65">
        <v>221144</v>
      </c>
      <c r="I19" s="65">
        <v>495917</v>
      </c>
      <c r="J19" s="65">
        <v>244605</v>
      </c>
      <c r="K19" s="66">
        <v>54065</v>
      </c>
      <c r="L19" s="67">
        <v>27477</v>
      </c>
      <c r="M19" s="84"/>
      <c r="N19" s="86"/>
    </row>
    <row r="20" spans="1:14" ht="15.75">
      <c r="A20" s="14" t="s">
        <v>71</v>
      </c>
      <c r="B20" s="76">
        <v>59.066279323513363</v>
      </c>
      <c r="C20" s="69">
        <v>7.5</v>
      </c>
      <c r="D20" s="69">
        <v>7.1</v>
      </c>
      <c r="E20" s="69"/>
      <c r="F20" s="77" t="s">
        <v>122</v>
      </c>
      <c r="G20" s="69">
        <v>35.299999999999997</v>
      </c>
      <c r="H20" s="69">
        <v>52.9</v>
      </c>
      <c r="I20" s="69">
        <v>63.6</v>
      </c>
      <c r="J20" s="69">
        <v>81</v>
      </c>
      <c r="K20" s="70">
        <v>75.3</v>
      </c>
      <c r="L20" s="71">
        <v>55.7</v>
      </c>
      <c r="M20" s="84"/>
    </row>
    <row r="21" spans="1:14" ht="15">
      <c r="A21" s="13" t="s">
        <v>74</v>
      </c>
      <c r="B21" s="62"/>
      <c r="C21" s="63"/>
      <c r="D21" s="63"/>
      <c r="E21" s="63"/>
      <c r="F21" s="63"/>
      <c r="G21" s="63"/>
      <c r="H21" s="63"/>
      <c r="I21" s="63"/>
      <c r="J21" s="63"/>
      <c r="K21" s="72"/>
      <c r="L21" s="71"/>
    </row>
    <row r="22" spans="1:14" ht="15">
      <c r="A22" s="14" t="s">
        <v>69</v>
      </c>
      <c r="B22" s="62">
        <v>10268</v>
      </c>
      <c r="C22" s="65"/>
      <c r="D22" s="65"/>
      <c r="E22" s="65"/>
      <c r="F22" s="65"/>
      <c r="G22" s="65"/>
      <c r="H22" s="65">
        <v>3686</v>
      </c>
      <c r="I22" s="65">
        <v>5350</v>
      </c>
      <c r="J22" s="65">
        <v>832</v>
      </c>
      <c r="K22" s="66"/>
      <c r="L22" s="73">
        <v>400</v>
      </c>
      <c r="M22" s="84"/>
      <c r="N22" s="86"/>
    </row>
    <row r="23" spans="1:14" ht="15">
      <c r="A23" s="14" t="s">
        <v>70</v>
      </c>
      <c r="B23" s="62">
        <v>636005</v>
      </c>
      <c r="C23" s="65"/>
      <c r="D23" s="65"/>
      <c r="E23" s="65"/>
      <c r="F23" s="65"/>
      <c r="G23" s="65"/>
      <c r="H23" s="65">
        <v>202361</v>
      </c>
      <c r="I23" s="65">
        <v>345610</v>
      </c>
      <c r="J23" s="65">
        <v>64314</v>
      </c>
      <c r="K23" s="66"/>
      <c r="L23" s="67">
        <v>23720</v>
      </c>
      <c r="M23" s="84"/>
      <c r="N23" s="86"/>
    </row>
    <row r="24" spans="1:14" ht="15">
      <c r="A24" s="14" t="s">
        <v>71</v>
      </c>
      <c r="B24" s="68">
        <v>61.9</v>
      </c>
      <c r="C24" s="69"/>
      <c r="D24" s="69"/>
      <c r="E24" s="69"/>
      <c r="F24" s="69"/>
      <c r="G24" s="69"/>
      <c r="H24" s="69">
        <v>54.9</v>
      </c>
      <c r="I24" s="69">
        <v>64.599999999999994</v>
      </c>
      <c r="J24" s="69">
        <v>77.3</v>
      </c>
      <c r="K24" s="70"/>
      <c r="L24" s="85">
        <v>59.3</v>
      </c>
      <c r="M24" s="84"/>
    </row>
    <row r="25" spans="1:14" ht="15">
      <c r="A25" s="13" t="s">
        <v>76</v>
      </c>
      <c r="B25" s="62"/>
      <c r="C25" s="63"/>
      <c r="D25" s="63"/>
      <c r="E25" s="63"/>
      <c r="F25" s="63"/>
      <c r="G25" s="63"/>
      <c r="H25" s="63"/>
      <c r="I25" s="63"/>
      <c r="J25" s="63"/>
      <c r="K25" s="72"/>
      <c r="L25" s="71"/>
    </row>
    <row r="26" spans="1:14" ht="15.75">
      <c r="A26" s="14" t="s">
        <v>69</v>
      </c>
      <c r="B26" s="62">
        <v>8062</v>
      </c>
      <c r="C26" s="65">
        <v>272</v>
      </c>
      <c r="D26" s="65">
        <v>714</v>
      </c>
      <c r="E26" s="65"/>
      <c r="F26" s="75">
        <v>703</v>
      </c>
      <c r="G26" s="65">
        <v>433</v>
      </c>
      <c r="H26" s="65">
        <v>493</v>
      </c>
      <c r="I26" s="65">
        <v>2448</v>
      </c>
      <c r="J26" s="65">
        <v>2188</v>
      </c>
      <c r="K26" s="66">
        <v>718</v>
      </c>
      <c r="L26" s="73">
        <v>93</v>
      </c>
      <c r="M26" s="84"/>
      <c r="N26" s="86"/>
    </row>
    <row r="27" spans="1:14" ht="15.75">
      <c r="A27" s="14" t="s">
        <v>70</v>
      </c>
      <c r="B27" s="62">
        <v>446679.9</v>
      </c>
      <c r="C27" s="65">
        <v>2040</v>
      </c>
      <c r="D27" s="65">
        <v>5069</v>
      </c>
      <c r="E27" s="65"/>
      <c r="F27" s="75">
        <v>17082.900000000001</v>
      </c>
      <c r="G27" s="65">
        <v>15285</v>
      </c>
      <c r="H27" s="65">
        <v>18783</v>
      </c>
      <c r="I27" s="65">
        <v>150307</v>
      </c>
      <c r="J27" s="65">
        <v>180291</v>
      </c>
      <c r="K27" s="66">
        <v>54065</v>
      </c>
      <c r="L27" s="67">
        <v>3757</v>
      </c>
      <c r="M27" s="84"/>
      <c r="N27" s="86"/>
    </row>
    <row r="28" spans="1:14" ht="15.75">
      <c r="A28" s="14" t="s">
        <v>71</v>
      </c>
      <c r="B28" s="68">
        <v>55.405594145373357</v>
      </c>
      <c r="C28" s="69">
        <v>7.5</v>
      </c>
      <c r="D28" s="69">
        <v>7.1</v>
      </c>
      <c r="E28" s="69"/>
      <c r="F28" s="78" t="s">
        <v>122</v>
      </c>
      <c r="G28" s="69">
        <v>35.299999999999997</v>
      </c>
      <c r="H28" s="69">
        <v>38.1</v>
      </c>
      <c r="I28" s="69">
        <v>61.4</v>
      </c>
      <c r="J28" s="69">
        <v>82.4</v>
      </c>
      <c r="K28" s="70">
        <v>75.3</v>
      </c>
      <c r="L28" s="85">
        <v>40.4</v>
      </c>
      <c r="M28" s="84"/>
    </row>
    <row r="29" spans="1:14" ht="15">
      <c r="A29" s="13" t="s">
        <v>36</v>
      </c>
      <c r="B29" s="62"/>
      <c r="C29" s="63"/>
      <c r="D29" s="63"/>
      <c r="E29" s="63"/>
      <c r="F29" s="63"/>
      <c r="G29" s="63"/>
      <c r="H29" s="63"/>
      <c r="I29" s="63"/>
      <c r="J29" s="63"/>
      <c r="K29" s="72"/>
      <c r="L29" s="71"/>
    </row>
    <row r="30" spans="1:14" ht="15.75">
      <c r="A30" s="14" t="s">
        <v>69</v>
      </c>
      <c r="B30" s="62">
        <v>107805</v>
      </c>
      <c r="C30" s="65"/>
      <c r="D30" s="65">
        <v>53</v>
      </c>
      <c r="E30" s="65">
        <v>59</v>
      </c>
      <c r="F30" s="65">
        <v>886</v>
      </c>
      <c r="G30" s="65">
        <v>2217</v>
      </c>
      <c r="H30" s="65">
        <v>24462</v>
      </c>
      <c r="I30" s="65">
        <v>69259</v>
      </c>
      <c r="J30" s="65">
        <v>4146</v>
      </c>
      <c r="K30" s="66">
        <v>6389</v>
      </c>
      <c r="L30" s="79">
        <v>334</v>
      </c>
      <c r="M30" s="84"/>
      <c r="N30" s="86"/>
    </row>
    <row r="31" spans="1:14" ht="15.75">
      <c r="A31" s="14" t="s">
        <v>70</v>
      </c>
      <c r="B31" s="62">
        <v>5330804</v>
      </c>
      <c r="C31" s="65"/>
      <c r="D31" s="65">
        <v>1102</v>
      </c>
      <c r="E31" s="65">
        <v>1103</v>
      </c>
      <c r="F31" s="65">
        <v>14087</v>
      </c>
      <c r="G31" s="65">
        <v>56312</v>
      </c>
      <c r="H31" s="65">
        <v>1091005</v>
      </c>
      <c r="I31" s="65">
        <v>3546061</v>
      </c>
      <c r="J31" s="65">
        <v>235078</v>
      </c>
      <c r="K31" s="66">
        <v>375034</v>
      </c>
      <c r="L31" s="79">
        <v>11022</v>
      </c>
      <c r="M31" s="84"/>
      <c r="N31" s="86"/>
    </row>
    <row r="32" spans="1:14" ht="15.75">
      <c r="A32" s="14" t="s">
        <v>71</v>
      </c>
      <c r="B32" s="68">
        <v>49.4</v>
      </c>
      <c r="C32" s="69"/>
      <c r="D32" s="69">
        <v>20.8</v>
      </c>
      <c r="E32" s="69">
        <v>18.7</v>
      </c>
      <c r="F32" s="69">
        <v>15.9</v>
      </c>
      <c r="G32" s="69">
        <v>25.4</v>
      </c>
      <c r="H32" s="69">
        <v>44.6</v>
      </c>
      <c r="I32" s="69">
        <v>51.2</v>
      </c>
      <c r="J32" s="69">
        <v>56.7</v>
      </c>
      <c r="K32" s="70">
        <v>58.7</v>
      </c>
      <c r="L32" s="80">
        <v>33</v>
      </c>
      <c r="M32" s="84"/>
    </row>
    <row r="33" spans="1:14" ht="15">
      <c r="A33" s="13" t="s">
        <v>37</v>
      </c>
      <c r="B33" s="62"/>
      <c r="C33" s="63"/>
      <c r="D33" s="63"/>
      <c r="E33" s="63"/>
      <c r="F33" s="63"/>
      <c r="G33" s="63"/>
      <c r="H33" s="63"/>
      <c r="I33" s="63"/>
      <c r="J33" s="63"/>
      <c r="K33" s="72"/>
      <c r="L33" s="71"/>
    </row>
    <row r="34" spans="1:14" ht="15.75">
      <c r="A34" s="14" t="s">
        <v>69</v>
      </c>
      <c r="B34" s="74">
        <v>855</v>
      </c>
      <c r="C34" s="65"/>
      <c r="D34" s="65"/>
      <c r="E34" s="65"/>
      <c r="F34" s="65">
        <f>+F58</f>
        <v>118</v>
      </c>
      <c r="G34" s="65"/>
      <c r="H34" s="65">
        <v>334</v>
      </c>
      <c r="I34" s="65">
        <v>520</v>
      </c>
      <c r="J34" s="65"/>
      <c r="K34" s="66"/>
      <c r="L34" s="67">
        <f>1+L58</f>
        <v>1496</v>
      </c>
      <c r="M34" s="84">
        <f>1+L58</f>
        <v>1496</v>
      </c>
      <c r="N34" s="86"/>
    </row>
    <row r="35" spans="1:14" ht="15.75">
      <c r="A35" s="14" t="s">
        <v>70</v>
      </c>
      <c r="B35" s="74">
        <v>46011</v>
      </c>
      <c r="C35" s="65"/>
      <c r="D35" s="65"/>
      <c r="E35" s="65"/>
      <c r="F35" s="65"/>
      <c r="G35" s="65"/>
      <c r="H35" s="65">
        <v>18370</v>
      </c>
      <c r="I35" s="65">
        <v>27612</v>
      </c>
      <c r="J35" s="65"/>
      <c r="K35" s="66"/>
      <c r="L35" s="67">
        <v>29</v>
      </c>
      <c r="M35" s="84"/>
      <c r="N35" s="86"/>
    </row>
    <row r="36" spans="1:14" ht="15.75">
      <c r="A36" s="14" t="s">
        <v>71</v>
      </c>
      <c r="B36" s="81">
        <v>53.814035087719297</v>
      </c>
      <c r="C36" s="69"/>
      <c r="D36" s="69"/>
      <c r="E36" s="69"/>
      <c r="F36" s="69"/>
      <c r="G36" s="69"/>
      <c r="H36" s="69" t="s">
        <v>121</v>
      </c>
      <c r="I36" s="69">
        <v>53.1</v>
      </c>
      <c r="J36" s="69"/>
      <c r="K36" s="70"/>
      <c r="L36" s="85">
        <v>29</v>
      </c>
      <c r="M36" s="84"/>
    </row>
    <row r="37" spans="1:14" ht="15">
      <c r="A37" s="13" t="s">
        <v>38</v>
      </c>
      <c r="B37" s="62"/>
      <c r="C37" s="63"/>
      <c r="D37" s="63"/>
      <c r="E37" s="63"/>
      <c r="F37" s="63"/>
      <c r="G37" s="63"/>
      <c r="H37" s="63"/>
      <c r="I37" s="63"/>
      <c r="J37" s="63"/>
      <c r="K37" s="72"/>
      <c r="L37" s="71"/>
    </row>
    <row r="38" spans="1:14" ht="15.75">
      <c r="A38" s="14" t="s">
        <v>69</v>
      </c>
      <c r="B38" s="62">
        <v>101740</v>
      </c>
      <c r="C38" s="65">
        <v>73</v>
      </c>
      <c r="D38" s="65">
        <v>562</v>
      </c>
      <c r="E38" s="65">
        <v>7032</v>
      </c>
      <c r="F38" s="65">
        <v>46206</v>
      </c>
      <c r="G38" s="65">
        <v>28621</v>
      </c>
      <c r="H38" s="65">
        <v>18624</v>
      </c>
      <c r="I38" s="65">
        <v>186</v>
      </c>
      <c r="J38" s="65"/>
      <c r="K38" s="66"/>
      <c r="L38" s="79">
        <v>436</v>
      </c>
      <c r="M38" s="84"/>
      <c r="N38" s="86"/>
    </row>
    <row r="39" spans="1:14" ht="15.75">
      <c r="A39" s="14" t="s">
        <v>70</v>
      </c>
      <c r="B39" s="62">
        <v>11744875</v>
      </c>
      <c r="C39" s="65">
        <v>4424</v>
      </c>
      <c r="D39" s="65">
        <v>79635</v>
      </c>
      <c r="E39" s="65">
        <v>907005</v>
      </c>
      <c r="F39" s="65">
        <v>5736986</v>
      </c>
      <c r="G39" s="65">
        <v>2763386</v>
      </c>
      <c r="H39" s="65">
        <v>2229705</v>
      </c>
      <c r="I39" s="65">
        <v>11067</v>
      </c>
      <c r="J39" s="65"/>
      <c r="K39" s="66"/>
      <c r="L39" s="79">
        <v>12667</v>
      </c>
      <c r="M39" s="84"/>
      <c r="N39" s="86"/>
    </row>
    <row r="40" spans="1:14" ht="15.75">
      <c r="A40" s="14" t="s">
        <v>71</v>
      </c>
      <c r="B40" s="68">
        <v>115.4</v>
      </c>
      <c r="C40" s="69">
        <v>60.6</v>
      </c>
      <c r="D40" s="69">
        <v>141.69999999999999</v>
      </c>
      <c r="E40" s="69">
        <v>129</v>
      </c>
      <c r="F40" s="69">
        <v>124.2</v>
      </c>
      <c r="G40" s="69">
        <v>96.6</v>
      </c>
      <c r="H40" s="69">
        <v>119.7</v>
      </c>
      <c r="I40" s="69">
        <v>59.5</v>
      </c>
      <c r="J40" s="69"/>
      <c r="K40" s="70"/>
      <c r="L40" s="80">
        <v>29.1</v>
      </c>
      <c r="M40" s="84"/>
    </row>
    <row r="41" spans="1:14" ht="15">
      <c r="A41" s="13" t="s">
        <v>77</v>
      </c>
      <c r="B41" s="62"/>
      <c r="C41" s="63"/>
      <c r="D41" s="63"/>
      <c r="E41" s="63"/>
      <c r="F41" s="63"/>
      <c r="G41" s="63"/>
      <c r="H41" s="63"/>
      <c r="I41" s="63"/>
      <c r="J41" s="63"/>
      <c r="K41" s="72"/>
      <c r="L41" s="71"/>
    </row>
    <row r="42" spans="1:14" ht="15.75">
      <c r="A42" s="14" t="s">
        <v>69</v>
      </c>
      <c r="B42" s="62">
        <v>92536</v>
      </c>
      <c r="C42" s="65">
        <v>73</v>
      </c>
      <c r="D42" s="65">
        <v>562</v>
      </c>
      <c r="E42" s="65">
        <v>6313</v>
      </c>
      <c r="F42" s="65">
        <v>41848</v>
      </c>
      <c r="G42" s="65">
        <v>25226</v>
      </c>
      <c r="H42" s="65">
        <v>17943</v>
      </c>
      <c r="I42" s="65">
        <v>186</v>
      </c>
      <c r="J42" s="65"/>
      <c r="K42" s="66"/>
      <c r="L42" s="79">
        <v>385</v>
      </c>
      <c r="M42" s="84"/>
      <c r="N42" s="86"/>
    </row>
    <row r="43" spans="1:14" ht="15.75">
      <c r="A43" s="14" t="s">
        <v>70</v>
      </c>
      <c r="B43" s="62">
        <v>11490391</v>
      </c>
      <c r="C43" s="65">
        <v>4424</v>
      </c>
      <c r="D43" s="65">
        <v>79635</v>
      </c>
      <c r="E43" s="65">
        <v>888239</v>
      </c>
      <c r="F43" s="65">
        <v>5641110</v>
      </c>
      <c r="G43" s="65">
        <v>2658820</v>
      </c>
      <c r="H43" s="65">
        <v>2194429</v>
      </c>
      <c r="I43" s="65">
        <v>11067</v>
      </c>
      <c r="J43" s="65"/>
      <c r="K43" s="66"/>
      <c r="L43" s="79">
        <v>12667</v>
      </c>
      <c r="M43" s="84"/>
      <c r="N43" s="86"/>
    </row>
    <row r="44" spans="1:14" ht="15.75">
      <c r="A44" s="14" t="s">
        <v>71</v>
      </c>
      <c r="B44" s="68">
        <v>124.2</v>
      </c>
      <c r="C44" s="69">
        <v>60.6</v>
      </c>
      <c r="D44" s="69">
        <v>141.69999999999999</v>
      </c>
      <c r="E44" s="69">
        <v>140.69999999999999</v>
      </c>
      <c r="F44" s="69">
        <v>134.80000000000001</v>
      </c>
      <c r="G44" s="69">
        <v>105.4</v>
      </c>
      <c r="H44" s="69">
        <v>122.3</v>
      </c>
      <c r="I44" s="69">
        <v>59.5</v>
      </c>
      <c r="J44" s="69"/>
      <c r="K44" s="70"/>
      <c r="L44" s="80">
        <v>32.9</v>
      </c>
      <c r="M44" s="84"/>
    </row>
    <row r="45" spans="1:14" ht="15">
      <c r="A45" s="13" t="s">
        <v>78</v>
      </c>
      <c r="B45" s="62"/>
      <c r="C45" s="63"/>
      <c r="D45" s="63"/>
      <c r="E45" s="63"/>
      <c r="F45" s="63"/>
      <c r="G45" s="63"/>
      <c r="H45" s="63"/>
      <c r="I45" s="63"/>
      <c r="J45" s="63"/>
      <c r="K45" s="72"/>
      <c r="L45" s="71"/>
    </row>
    <row r="46" spans="1:14" ht="15.75">
      <c r="A46" s="14" t="s">
        <v>69</v>
      </c>
      <c r="B46" s="62">
        <v>9204</v>
      </c>
      <c r="C46" s="65"/>
      <c r="D46" s="65"/>
      <c r="E46" s="65">
        <v>719</v>
      </c>
      <c r="F46" s="65">
        <v>4358</v>
      </c>
      <c r="G46" s="65">
        <v>3395</v>
      </c>
      <c r="H46" s="65">
        <v>681</v>
      </c>
      <c r="I46" s="65"/>
      <c r="J46" s="65"/>
      <c r="K46" s="66"/>
      <c r="L46" s="79">
        <v>51</v>
      </c>
      <c r="M46" s="84"/>
      <c r="N46" s="86"/>
    </row>
    <row r="47" spans="1:14" ht="15.75">
      <c r="A47" s="14" t="s">
        <v>70</v>
      </c>
      <c r="B47" s="62">
        <v>254484</v>
      </c>
      <c r="C47" s="65"/>
      <c r="D47" s="65"/>
      <c r="E47" s="65">
        <v>18766</v>
      </c>
      <c r="F47" s="65">
        <v>95876</v>
      </c>
      <c r="G47" s="65">
        <v>104566</v>
      </c>
      <c r="H47" s="65">
        <v>35276</v>
      </c>
      <c r="I47" s="65"/>
      <c r="J47" s="65"/>
      <c r="K47" s="66"/>
      <c r="L47" s="79">
        <v>0</v>
      </c>
      <c r="M47" s="84"/>
      <c r="N47" s="86"/>
    </row>
    <row r="48" spans="1:14" ht="15.75">
      <c r="A48" s="14" t="s">
        <v>71</v>
      </c>
      <c r="B48" s="68">
        <v>27.6</v>
      </c>
      <c r="C48" s="69"/>
      <c r="D48" s="69"/>
      <c r="E48" s="69">
        <v>26.1</v>
      </c>
      <c r="F48" s="69">
        <v>22</v>
      </c>
      <c r="G48" s="69">
        <v>30.8</v>
      </c>
      <c r="H48" s="69">
        <v>51.8</v>
      </c>
      <c r="I48" s="69"/>
      <c r="J48" s="69"/>
      <c r="K48" s="70"/>
      <c r="L48" s="80">
        <v>0</v>
      </c>
      <c r="M48" s="84"/>
    </row>
    <row r="49" spans="1:14" ht="15">
      <c r="A49" s="13" t="s">
        <v>40</v>
      </c>
      <c r="B49" s="62"/>
      <c r="C49" s="63"/>
      <c r="D49" s="63"/>
      <c r="E49" s="63"/>
      <c r="F49" s="63"/>
      <c r="G49" s="63"/>
      <c r="H49" s="63"/>
      <c r="I49" s="63"/>
      <c r="J49" s="63"/>
      <c r="K49" s="72"/>
      <c r="L49" s="71"/>
    </row>
    <row r="50" spans="1:14" ht="15">
      <c r="A50" s="14" t="s">
        <v>69</v>
      </c>
      <c r="B50" s="62">
        <v>26540</v>
      </c>
      <c r="C50" s="65"/>
      <c r="D50" s="65"/>
      <c r="E50" s="65"/>
      <c r="F50" s="65"/>
      <c r="G50" s="65">
        <v>22332</v>
      </c>
      <c r="H50" s="65">
        <v>4208</v>
      </c>
      <c r="I50" s="65"/>
      <c r="J50" s="65"/>
      <c r="K50" s="66"/>
      <c r="L50" s="73"/>
      <c r="M50" s="84"/>
      <c r="N50" s="86"/>
    </row>
    <row r="51" spans="1:14" ht="15">
      <c r="A51" s="14" t="s">
        <v>70</v>
      </c>
      <c r="B51" s="62">
        <v>1740083</v>
      </c>
      <c r="C51" s="65"/>
      <c r="D51" s="65"/>
      <c r="E51" s="65"/>
      <c r="F51" s="65"/>
      <c r="G51" s="65">
        <v>1485078</v>
      </c>
      <c r="H51" s="65">
        <v>255005</v>
      </c>
      <c r="I51" s="65"/>
      <c r="J51" s="65"/>
      <c r="K51" s="66"/>
      <c r="L51" s="67"/>
      <c r="M51" s="84"/>
      <c r="N51" s="86"/>
    </row>
    <row r="52" spans="1:14" ht="15">
      <c r="A52" s="14" t="s">
        <v>71</v>
      </c>
      <c r="B52" s="68">
        <v>65.599999999999994</v>
      </c>
      <c r="C52" s="69"/>
      <c r="D52" s="69"/>
      <c r="E52" s="69"/>
      <c r="F52" s="69"/>
      <c r="G52" s="69">
        <v>66.5</v>
      </c>
      <c r="H52" s="69">
        <v>60.6</v>
      </c>
      <c r="I52" s="69"/>
      <c r="J52" s="69"/>
      <c r="K52" s="70"/>
      <c r="L52" s="67"/>
      <c r="M52" s="84"/>
    </row>
    <row r="53" spans="1:14" ht="15">
      <c r="A53" s="13" t="s">
        <v>41</v>
      </c>
      <c r="B53" s="62"/>
      <c r="C53" s="63"/>
      <c r="D53" s="63"/>
      <c r="E53" s="63"/>
      <c r="F53" s="63"/>
      <c r="G53" s="63"/>
      <c r="H53" s="63"/>
      <c r="I53" s="63"/>
      <c r="J53" s="63"/>
      <c r="K53" s="72"/>
      <c r="L53" s="71"/>
    </row>
    <row r="54" spans="1:14" ht="15">
      <c r="A54" s="14" t="s">
        <v>69</v>
      </c>
      <c r="B54" s="62">
        <v>24070</v>
      </c>
      <c r="C54" s="65"/>
      <c r="D54" s="65"/>
      <c r="E54" s="65"/>
      <c r="F54" s="65"/>
      <c r="G54" s="65"/>
      <c r="H54" s="65">
        <v>4069</v>
      </c>
      <c r="I54" s="65">
        <v>17125</v>
      </c>
      <c r="J54" s="65">
        <v>925</v>
      </c>
      <c r="K54" s="66">
        <v>1951</v>
      </c>
      <c r="L54" s="73"/>
      <c r="M54" s="84"/>
      <c r="N54" s="86"/>
    </row>
    <row r="55" spans="1:14" ht="15">
      <c r="A55" s="14" t="s">
        <v>70</v>
      </c>
      <c r="B55" s="62">
        <v>1460230</v>
      </c>
      <c r="C55" s="65"/>
      <c r="D55" s="65"/>
      <c r="E55" s="65"/>
      <c r="F55" s="65"/>
      <c r="G55" s="65"/>
      <c r="H55" s="65">
        <v>242512</v>
      </c>
      <c r="I55" s="65">
        <v>1006950</v>
      </c>
      <c r="J55" s="65">
        <v>65028</v>
      </c>
      <c r="K55" s="66">
        <v>145740</v>
      </c>
      <c r="L55" s="67"/>
      <c r="M55" s="84"/>
      <c r="N55" s="86"/>
    </row>
    <row r="56" spans="1:14" ht="15">
      <c r="A56" s="14" t="s">
        <v>71</v>
      </c>
      <c r="B56" s="68">
        <v>60.7</v>
      </c>
      <c r="C56" s="69"/>
      <c r="D56" s="69"/>
      <c r="E56" s="69"/>
      <c r="F56" s="69"/>
      <c r="G56" s="69"/>
      <c r="H56" s="69">
        <v>59.6</v>
      </c>
      <c r="I56" s="69">
        <v>58.8</v>
      </c>
      <c r="J56" s="69">
        <v>70.3</v>
      </c>
      <c r="K56" s="70">
        <v>74.7</v>
      </c>
      <c r="L56" s="73"/>
      <c r="M56" s="84"/>
    </row>
    <row r="57" spans="1:14" ht="15">
      <c r="A57" s="13" t="s">
        <v>79</v>
      </c>
      <c r="B57" s="62"/>
      <c r="C57" s="63"/>
      <c r="D57" s="63"/>
      <c r="E57" s="63"/>
      <c r="F57" s="63"/>
      <c r="G57" s="63"/>
      <c r="H57" s="63"/>
      <c r="I57" s="63"/>
      <c r="J57" s="63"/>
      <c r="K57" s="72"/>
      <c r="L57" s="73"/>
    </row>
    <row r="58" spans="1:14" ht="15.75">
      <c r="A58" s="14" t="s">
        <v>69</v>
      </c>
      <c r="B58" s="62">
        <v>1613</v>
      </c>
      <c r="C58" s="65"/>
      <c r="D58" s="65"/>
      <c r="E58" s="65"/>
      <c r="F58" s="65">
        <v>118</v>
      </c>
      <c r="G58" s="65"/>
      <c r="H58" s="65"/>
      <c r="I58" s="65"/>
      <c r="J58" s="65"/>
      <c r="K58" s="66"/>
      <c r="L58" s="79">
        <v>1495</v>
      </c>
      <c r="M58" s="84"/>
      <c r="N58" s="86"/>
    </row>
    <row r="59" spans="1:14" ht="15">
      <c r="A59" s="14" t="s">
        <v>70</v>
      </c>
      <c r="B59" s="62">
        <v>0</v>
      </c>
      <c r="C59" s="65"/>
      <c r="D59" s="65"/>
      <c r="E59" s="65"/>
      <c r="F59" s="65">
        <v>0</v>
      </c>
      <c r="G59" s="65"/>
      <c r="H59" s="65"/>
      <c r="I59" s="65"/>
      <c r="J59" s="65"/>
      <c r="K59" s="66"/>
      <c r="L59" s="67"/>
      <c r="M59" s="84"/>
      <c r="N59" s="86"/>
    </row>
    <row r="60" spans="1:14" ht="15">
      <c r="A60" s="14" t="s">
        <v>71</v>
      </c>
      <c r="B60" s="68">
        <v>0</v>
      </c>
      <c r="C60" s="69"/>
      <c r="D60" s="69"/>
      <c r="E60" s="69"/>
      <c r="F60" s="69">
        <v>0</v>
      </c>
      <c r="G60" s="69"/>
      <c r="H60" s="69"/>
      <c r="I60" s="69"/>
      <c r="J60" s="69"/>
      <c r="K60" s="70"/>
      <c r="L60" s="67"/>
      <c r="M60" s="84"/>
    </row>
    <row r="61" spans="1:14" ht="15">
      <c r="A61" s="13" t="s">
        <v>43</v>
      </c>
      <c r="B61" s="62"/>
      <c r="C61" s="63"/>
      <c r="D61" s="63"/>
      <c r="E61" s="63"/>
      <c r="F61" s="63"/>
      <c r="G61" s="63"/>
      <c r="H61" s="63"/>
      <c r="I61" s="63"/>
      <c r="J61" s="63"/>
      <c r="K61" s="72"/>
      <c r="L61" s="71"/>
    </row>
    <row r="62" spans="1:14" ht="15">
      <c r="A62" s="14" t="s">
        <v>69</v>
      </c>
      <c r="B62" s="62">
        <v>11174</v>
      </c>
      <c r="C62" s="65">
        <v>26</v>
      </c>
      <c r="D62" s="65">
        <v>48</v>
      </c>
      <c r="E62" s="65">
        <v>110</v>
      </c>
      <c r="F62" s="65">
        <v>753</v>
      </c>
      <c r="G62" s="65">
        <v>4748</v>
      </c>
      <c r="H62" s="65">
        <v>4390</v>
      </c>
      <c r="I62" s="65">
        <v>1094</v>
      </c>
      <c r="J62" s="65"/>
      <c r="K62" s="66"/>
      <c r="L62" s="73">
        <v>5</v>
      </c>
      <c r="M62" s="84"/>
      <c r="N62" s="86"/>
    </row>
    <row r="63" spans="1:14" ht="15">
      <c r="A63" s="14" t="s">
        <v>70</v>
      </c>
      <c r="B63" s="62">
        <v>180238</v>
      </c>
      <c r="C63" s="65">
        <v>229</v>
      </c>
      <c r="D63" s="65">
        <v>552</v>
      </c>
      <c r="E63" s="65">
        <v>297</v>
      </c>
      <c r="F63" s="65">
        <v>5648</v>
      </c>
      <c r="G63" s="65">
        <v>75018</v>
      </c>
      <c r="H63" s="65">
        <v>90434</v>
      </c>
      <c r="I63" s="65">
        <v>7986</v>
      </c>
      <c r="J63" s="65"/>
      <c r="K63" s="66"/>
      <c r="L63" s="67">
        <v>74</v>
      </c>
      <c r="M63" s="84"/>
      <c r="N63" s="86"/>
    </row>
    <row r="64" spans="1:14" ht="15">
      <c r="A64" s="14" t="s">
        <v>71</v>
      </c>
      <c r="B64" s="68">
        <v>16.100000000000001</v>
      </c>
      <c r="C64" s="69">
        <v>8.8000000000000007</v>
      </c>
      <c r="D64" s="69">
        <v>11.5</v>
      </c>
      <c r="E64" s="69">
        <v>2.7</v>
      </c>
      <c r="F64" s="69">
        <v>7.5</v>
      </c>
      <c r="G64" s="69">
        <v>15.8</v>
      </c>
      <c r="H64" s="69">
        <v>20.6</v>
      </c>
      <c r="I64" s="69">
        <v>7.3</v>
      </c>
      <c r="J64" s="69"/>
      <c r="K64" s="70"/>
      <c r="L64" s="85">
        <v>14.8</v>
      </c>
      <c r="M64" s="84"/>
    </row>
    <row r="65" spans="1:14" ht="15">
      <c r="A65" s="13" t="s">
        <v>44</v>
      </c>
      <c r="B65" s="62"/>
      <c r="C65" s="63"/>
      <c r="D65" s="63"/>
      <c r="E65" s="63"/>
      <c r="F65" s="63"/>
      <c r="G65" s="63"/>
      <c r="H65" s="63"/>
      <c r="I65" s="63"/>
      <c r="J65" s="63"/>
      <c r="K65" s="72"/>
      <c r="L65" s="71"/>
    </row>
    <row r="66" spans="1:14" ht="15">
      <c r="A66" s="14" t="s">
        <v>69</v>
      </c>
      <c r="B66" s="62">
        <v>924</v>
      </c>
      <c r="C66" s="65"/>
      <c r="D66" s="65"/>
      <c r="E66" s="65"/>
      <c r="F66" s="65"/>
      <c r="G66" s="65">
        <v>142</v>
      </c>
      <c r="H66" s="65">
        <v>656</v>
      </c>
      <c r="I66" s="65">
        <v>126</v>
      </c>
      <c r="J66" s="65"/>
      <c r="K66" s="66"/>
      <c r="L66" s="73"/>
      <c r="M66" s="84"/>
      <c r="N66" s="86"/>
    </row>
    <row r="67" spans="1:14" ht="15">
      <c r="A67" s="14" t="s">
        <v>70</v>
      </c>
      <c r="B67" s="62">
        <v>7888</v>
      </c>
      <c r="C67" s="65"/>
      <c r="D67" s="65"/>
      <c r="E67" s="65"/>
      <c r="F67" s="65"/>
      <c r="G67" s="65">
        <v>1576</v>
      </c>
      <c r="H67" s="65">
        <v>5707</v>
      </c>
      <c r="I67" s="65">
        <v>605</v>
      </c>
      <c r="J67" s="65"/>
      <c r="K67" s="66"/>
      <c r="L67" s="67"/>
      <c r="M67" s="84"/>
      <c r="N67" s="86"/>
    </row>
    <row r="68" spans="1:14" ht="15">
      <c r="A68" s="14" t="s">
        <v>71</v>
      </c>
      <c r="B68" s="68">
        <v>8.5</v>
      </c>
      <c r="C68" s="69"/>
      <c r="D68" s="69"/>
      <c r="E68" s="69"/>
      <c r="F68" s="69"/>
      <c r="G68" s="69">
        <v>11.1</v>
      </c>
      <c r="H68" s="69">
        <v>8.6999999999999993</v>
      </c>
      <c r="I68" s="69">
        <v>4.8</v>
      </c>
      <c r="J68" s="69"/>
      <c r="K68" s="70"/>
      <c r="L68" s="67"/>
      <c r="M68" s="84"/>
    </row>
    <row r="69" spans="1:14" ht="15">
      <c r="A69" s="13" t="s">
        <v>45</v>
      </c>
      <c r="B69" s="62"/>
      <c r="C69" s="63"/>
      <c r="D69" s="63"/>
      <c r="E69" s="63"/>
      <c r="F69" s="63"/>
      <c r="G69" s="63"/>
      <c r="H69" s="63"/>
      <c r="I69" s="63"/>
      <c r="J69" s="63"/>
      <c r="K69" s="72"/>
      <c r="L69" s="71"/>
    </row>
    <row r="70" spans="1:14" ht="15">
      <c r="A70" s="14" t="s">
        <v>69</v>
      </c>
      <c r="B70" s="62">
        <v>409</v>
      </c>
      <c r="C70" s="65"/>
      <c r="D70" s="65">
        <v>12</v>
      </c>
      <c r="E70" s="65"/>
      <c r="F70" s="65">
        <v>224</v>
      </c>
      <c r="G70" s="65">
        <v>173</v>
      </c>
      <c r="H70" s="65"/>
      <c r="I70" s="65"/>
      <c r="J70" s="65"/>
      <c r="K70" s="66"/>
      <c r="L70" s="67"/>
      <c r="M70" s="84"/>
      <c r="N70" s="86"/>
    </row>
    <row r="71" spans="1:14" ht="15">
      <c r="A71" s="14" t="s">
        <v>70</v>
      </c>
      <c r="B71" s="62">
        <v>3648</v>
      </c>
      <c r="C71" s="65"/>
      <c r="D71" s="65">
        <v>23</v>
      </c>
      <c r="E71" s="65"/>
      <c r="F71" s="65">
        <v>2016</v>
      </c>
      <c r="G71" s="65">
        <v>1609</v>
      </c>
      <c r="H71" s="65"/>
      <c r="I71" s="65"/>
      <c r="J71" s="65"/>
      <c r="K71" s="66"/>
      <c r="L71" s="67"/>
      <c r="M71" s="84"/>
      <c r="N71" s="86"/>
    </row>
    <row r="72" spans="1:14" ht="15">
      <c r="A72" s="14" t="s">
        <v>71</v>
      </c>
      <c r="B72" s="68">
        <v>8.9</v>
      </c>
      <c r="C72" s="69"/>
      <c r="D72" s="69">
        <v>1.9</v>
      </c>
      <c r="E72" s="69"/>
      <c r="F72" s="69">
        <v>9</v>
      </c>
      <c r="G72" s="69">
        <v>9.3000000000000007</v>
      </c>
      <c r="H72" s="69"/>
      <c r="I72" s="69"/>
      <c r="J72" s="69"/>
      <c r="K72" s="70"/>
      <c r="L72" s="71"/>
      <c r="M72" s="84"/>
    </row>
    <row r="73" spans="1:14" ht="15">
      <c r="A73" s="13" t="s">
        <v>46</v>
      </c>
      <c r="B73" s="62"/>
      <c r="C73" s="63"/>
      <c r="D73" s="63"/>
      <c r="E73" s="63"/>
      <c r="F73" s="63"/>
      <c r="G73" s="63"/>
      <c r="H73" s="63"/>
      <c r="I73" s="63"/>
      <c r="J73" s="63"/>
      <c r="K73" s="72"/>
      <c r="L73" s="71"/>
    </row>
    <row r="74" spans="1:14" ht="15">
      <c r="A74" s="14" t="s">
        <v>69</v>
      </c>
      <c r="B74" s="62">
        <v>1281</v>
      </c>
      <c r="C74" s="65"/>
      <c r="D74" s="65">
        <v>38</v>
      </c>
      <c r="E74" s="65"/>
      <c r="F74" s="65"/>
      <c r="G74" s="65">
        <v>441</v>
      </c>
      <c r="H74" s="65">
        <v>107</v>
      </c>
      <c r="I74" s="65">
        <v>668</v>
      </c>
      <c r="J74" s="65"/>
      <c r="K74" s="66"/>
      <c r="L74" s="67">
        <v>27</v>
      </c>
      <c r="M74" s="84"/>
      <c r="N74" s="86"/>
    </row>
    <row r="75" spans="1:14" ht="15">
      <c r="A75" s="14" t="s">
        <v>70</v>
      </c>
      <c r="B75" s="62">
        <v>15084</v>
      </c>
      <c r="C75" s="65"/>
      <c r="D75" s="65">
        <v>236</v>
      </c>
      <c r="E75" s="65"/>
      <c r="F75" s="65"/>
      <c r="G75" s="65">
        <v>5292</v>
      </c>
      <c r="H75" s="65">
        <v>674</v>
      </c>
      <c r="I75" s="65">
        <v>8550</v>
      </c>
      <c r="J75" s="65"/>
      <c r="K75" s="66"/>
      <c r="L75" s="67">
        <v>332</v>
      </c>
      <c r="M75" s="84"/>
      <c r="N75" s="86"/>
    </row>
    <row r="76" spans="1:14" ht="15">
      <c r="A76" s="14" t="s">
        <v>71</v>
      </c>
      <c r="B76" s="68">
        <v>11.8</v>
      </c>
      <c r="C76" s="69"/>
      <c r="D76" s="69">
        <v>6.2</v>
      </c>
      <c r="E76" s="69"/>
      <c r="F76" s="69"/>
      <c r="G76" s="69">
        <v>12</v>
      </c>
      <c r="H76" s="69">
        <v>6.3</v>
      </c>
      <c r="I76" s="69">
        <v>12.8</v>
      </c>
      <c r="J76" s="69"/>
      <c r="K76" s="70"/>
      <c r="L76" s="71">
        <v>12.3</v>
      </c>
      <c r="M76" s="84"/>
    </row>
    <row r="77" spans="1:14" ht="15">
      <c r="A77" s="13" t="s">
        <v>47</v>
      </c>
      <c r="B77" s="62"/>
      <c r="C77" s="63"/>
      <c r="D77" s="63"/>
      <c r="E77" s="63"/>
      <c r="F77" s="63"/>
      <c r="G77" s="63"/>
      <c r="H77" s="63"/>
      <c r="I77" s="63"/>
      <c r="J77" s="63"/>
      <c r="K77" s="72"/>
      <c r="L77" s="71"/>
    </row>
    <row r="78" spans="1:14" ht="15">
      <c r="A78" s="14" t="s">
        <v>69</v>
      </c>
      <c r="B78" s="62">
        <v>337</v>
      </c>
      <c r="C78" s="65"/>
      <c r="D78" s="65">
        <f>+D74</f>
        <v>38</v>
      </c>
      <c r="E78" s="65">
        <f t="shared" ref="E78:G78" si="0">+E74</f>
        <v>0</v>
      </c>
      <c r="F78" s="65">
        <f t="shared" si="0"/>
        <v>0</v>
      </c>
      <c r="G78" s="65">
        <f t="shared" si="0"/>
        <v>441</v>
      </c>
      <c r="H78" s="65">
        <v>295</v>
      </c>
      <c r="I78" s="65">
        <v>30</v>
      </c>
      <c r="J78" s="65"/>
      <c r="K78" s="66"/>
      <c r="L78" s="73">
        <v>12</v>
      </c>
      <c r="M78" s="84"/>
      <c r="N78" s="86"/>
    </row>
    <row r="79" spans="1:14" ht="15">
      <c r="A79" s="14" t="s">
        <v>70</v>
      </c>
      <c r="B79" s="62">
        <v>1615</v>
      </c>
      <c r="C79" s="65"/>
      <c r="D79" s="65"/>
      <c r="E79" s="65"/>
      <c r="F79" s="65"/>
      <c r="G79" s="65"/>
      <c r="H79" s="65">
        <v>1416</v>
      </c>
      <c r="I79" s="65">
        <v>150</v>
      </c>
      <c r="J79" s="65"/>
      <c r="K79" s="66"/>
      <c r="L79" s="67">
        <v>49</v>
      </c>
      <c r="M79" s="84"/>
      <c r="N79" s="86"/>
    </row>
    <row r="80" spans="1:14" ht="15">
      <c r="A80" s="14" t="s">
        <v>71</v>
      </c>
      <c r="B80" s="68">
        <v>4.8</v>
      </c>
      <c r="C80" s="69"/>
      <c r="D80" s="69"/>
      <c r="E80" s="69"/>
      <c r="F80" s="69"/>
      <c r="G80" s="69"/>
      <c r="H80" s="69">
        <v>4.8</v>
      </c>
      <c r="I80" s="69">
        <v>5</v>
      </c>
      <c r="J80" s="69"/>
      <c r="K80" s="70"/>
      <c r="L80" s="85">
        <v>4.0999999999999996</v>
      </c>
      <c r="M80" s="84"/>
    </row>
    <row r="81" spans="1:14" ht="15">
      <c r="A81" s="13" t="s">
        <v>48</v>
      </c>
      <c r="B81" s="62"/>
      <c r="C81" s="63"/>
      <c r="D81" s="63"/>
      <c r="E81" s="63"/>
      <c r="F81" s="63"/>
      <c r="G81" s="63"/>
      <c r="H81" s="63"/>
      <c r="I81" s="63"/>
      <c r="J81" s="63"/>
      <c r="K81" s="72"/>
      <c r="L81" s="71"/>
    </row>
    <row r="82" spans="1:14" ht="15">
      <c r="A82" s="14" t="s">
        <v>69</v>
      </c>
      <c r="B82" s="62">
        <v>53485</v>
      </c>
      <c r="C82" s="65">
        <v>2244</v>
      </c>
      <c r="D82" s="65">
        <v>776</v>
      </c>
      <c r="E82" s="65">
        <v>4449</v>
      </c>
      <c r="F82" s="65">
        <v>2251</v>
      </c>
      <c r="G82" s="65">
        <v>5243</v>
      </c>
      <c r="H82" s="65">
        <v>8946</v>
      </c>
      <c r="I82" s="65">
        <v>14976</v>
      </c>
      <c r="J82" s="65">
        <v>3369</v>
      </c>
      <c r="K82" s="66">
        <v>10544</v>
      </c>
      <c r="L82" s="73">
        <v>687</v>
      </c>
      <c r="M82" s="84"/>
      <c r="N82" s="86"/>
    </row>
    <row r="83" spans="1:14" ht="15">
      <c r="A83" s="14" t="s">
        <v>70</v>
      </c>
      <c r="B83" s="62">
        <v>11660249</v>
      </c>
      <c r="C83" s="65">
        <v>543721</v>
      </c>
      <c r="D83" s="65">
        <v>138206</v>
      </c>
      <c r="E83" s="65">
        <v>765228</v>
      </c>
      <c r="F83" s="65">
        <v>309062</v>
      </c>
      <c r="G83" s="65">
        <v>887116</v>
      </c>
      <c r="H83" s="65">
        <v>1324903</v>
      </c>
      <c r="I83" s="65">
        <v>3387571</v>
      </c>
      <c r="J83" s="65">
        <v>741180</v>
      </c>
      <c r="K83" s="66">
        <v>3500608</v>
      </c>
      <c r="L83" s="67">
        <v>62654</v>
      </c>
      <c r="M83" s="84"/>
      <c r="N83" s="86"/>
    </row>
    <row r="84" spans="1:14" ht="15">
      <c r="A84" s="14" t="s">
        <v>71</v>
      </c>
      <c r="B84" s="68">
        <v>218</v>
      </c>
      <c r="C84" s="69">
        <v>242.3</v>
      </c>
      <c r="D84" s="69">
        <v>178.1</v>
      </c>
      <c r="E84" s="69">
        <v>172</v>
      </c>
      <c r="F84" s="69">
        <v>137.30000000000001</v>
      </c>
      <c r="G84" s="69">
        <v>169.2</v>
      </c>
      <c r="H84" s="69">
        <v>148.1</v>
      </c>
      <c r="I84" s="69">
        <v>226.2</v>
      </c>
      <c r="J84" s="69">
        <v>220</v>
      </c>
      <c r="K84" s="70">
        <v>332</v>
      </c>
      <c r="L84" s="85">
        <v>91.2</v>
      </c>
      <c r="M84" s="84"/>
    </row>
    <row r="85" spans="1:14" ht="15">
      <c r="A85" s="13" t="s">
        <v>49</v>
      </c>
      <c r="B85" s="62"/>
      <c r="C85" s="63"/>
      <c r="D85" s="63"/>
      <c r="E85" s="63"/>
      <c r="F85" s="63"/>
      <c r="G85" s="63"/>
      <c r="H85" s="63"/>
      <c r="I85" s="63"/>
      <c r="J85" s="63"/>
      <c r="K85" s="72"/>
      <c r="L85" s="71"/>
    </row>
    <row r="86" spans="1:14" ht="15">
      <c r="A86" s="14" t="s">
        <v>69</v>
      </c>
      <c r="B86" s="62">
        <v>53352</v>
      </c>
      <c r="C86" s="65"/>
      <c r="D86" s="65"/>
      <c r="E86" s="65"/>
      <c r="F86" s="65">
        <v>180</v>
      </c>
      <c r="G86" s="65">
        <v>746</v>
      </c>
      <c r="H86" s="65">
        <v>12063</v>
      </c>
      <c r="I86" s="65">
        <v>34132</v>
      </c>
      <c r="J86" s="65">
        <v>2998</v>
      </c>
      <c r="K86" s="66">
        <v>3233</v>
      </c>
      <c r="L86" s="73"/>
      <c r="M86" s="84"/>
      <c r="N86" s="86"/>
    </row>
    <row r="87" spans="1:14" ht="15">
      <c r="A87" s="14" t="s">
        <v>70</v>
      </c>
      <c r="B87" s="62">
        <v>2120162</v>
      </c>
      <c r="C87" s="65"/>
      <c r="D87" s="65"/>
      <c r="E87" s="65"/>
      <c r="F87" s="65">
        <v>1332</v>
      </c>
      <c r="G87" s="65">
        <v>22455</v>
      </c>
      <c r="H87" s="65">
        <v>387222</v>
      </c>
      <c r="I87" s="65">
        <v>1426718</v>
      </c>
      <c r="J87" s="65">
        <v>129514</v>
      </c>
      <c r="K87" s="66">
        <v>152921</v>
      </c>
      <c r="L87" s="67"/>
      <c r="M87" s="84"/>
      <c r="N87" s="86"/>
    </row>
    <row r="88" spans="1:14" ht="15">
      <c r="A88" s="14" t="s">
        <v>71</v>
      </c>
      <c r="B88" s="68">
        <v>39.700000000000003</v>
      </c>
      <c r="C88" s="69"/>
      <c r="D88" s="69"/>
      <c r="E88" s="69"/>
      <c r="F88" s="69">
        <v>7.4</v>
      </c>
      <c r="G88" s="69">
        <v>30.1</v>
      </c>
      <c r="H88" s="69">
        <v>32.1</v>
      </c>
      <c r="I88" s="69">
        <v>41.8</v>
      </c>
      <c r="J88" s="69">
        <v>43.2</v>
      </c>
      <c r="K88" s="70">
        <v>47.3</v>
      </c>
      <c r="L88" s="67"/>
      <c r="M88" s="84"/>
    </row>
    <row r="89" spans="1:14" ht="15">
      <c r="A89" s="13" t="s">
        <v>50</v>
      </c>
      <c r="B89" s="62"/>
      <c r="C89" s="63"/>
      <c r="D89" s="63"/>
      <c r="E89" s="63"/>
      <c r="F89" s="63"/>
      <c r="G89" s="63"/>
      <c r="H89" s="63"/>
      <c r="I89" s="63"/>
      <c r="J89" s="63"/>
      <c r="K89" s="72"/>
      <c r="L89" s="71"/>
    </row>
    <row r="90" spans="1:14" ht="15">
      <c r="A90" s="14" t="s">
        <v>75</v>
      </c>
      <c r="B90" s="62">
        <v>2128</v>
      </c>
      <c r="C90" s="65"/>
      <c r="D90" s="65"/>
      <c r="E90" s="65">
        <v>342</v>
      </c>
      <c r="F90" s="65">
        <v>307</v>
      </c>
      <c r="G90" s="65">
        <v>419</v>
      </c>
      <c r="H90" s="65">
        <v>1060</v>
      </c>
      <c r="I90" s="65"/>
      <c r="J90" s="65"/>
      <c r="K90" s="66"/>
      <c r="L90" s="73"/>
      <c r="M90" s="84"/>
      <c r="N90" s="86"/>
    </row>
    <row r="91" spans="1:14" ht="15">
      <c r="A91" s="14" t="s">
        <v>70</v>
      </c>
      <c r="B91" s="62">
        <v>22511</v>
      </c>
      <c r="C91" s="65"/>
      <c r="D91" s="65"/>
      <c r="E91" s="65">
        <v>1163</v>
      </c>
      <c r="F91" s="65">
        <v>3193</v>
      </c>
      <c r="G91" s="65">
        <v>6495</v>
      </c>
      <c r="H91" s="65">
        <v>11660</v>
      </c>
      <c r="I91" s="65"/>
      <c r="J91" s="65"/>
      <c r="K91" s="66"/>
      <c r="L91" s="67"/>
      <c r="M91" s="84"/>
      <c r="N91" s="86"/>
    </row>
    <row r="92" spans="1:14" ht="15">
      <c r="A92" s="14" t="s">
        <v>71</v>
      </c>
      <c r="B92" s="68">
        <v>10.6</v>
      </c>
      <c r="C92" s="69"/>
      <c r="D92" s="69"/>
      <c r="E92" s="69">
        <v>3.4</v>
      </c>
      <c r="F92" s="69">
        <v>10.4</v>
      </c>
      <c r="G92" s="69">
        <v>15.5</v>
      </c>
      <c r="H92" s="69">
        <v>11</v>
      </c>
      <c r="I92" s="69"/>
      <c r="J92" s="69"/>
      <c r="K92" s="70"/>
      <c r="L92" s="67"/>
      <c r="M92" s="84"/>
    </row>
    <row r="93" spans="1:14" ht="15">
      <c r="A93" s="13" t="s">
        <v>51</v>
      </c>
      <c r="B93" s="62"/>
      <c r="C93" s="63"/>
      <c r="D93" s="63"/>
      <c r="E93" s="63"/>
      <c r="F93" s="63"/>
      <c r="G93" s="63"/>
      <c r="H93" s="63"/>
      <c r="I93" s="63"/>
      <c r="J93" s="63"/>
      <c r="K93" s="72"/>
      <c r="L93" s="71"/>
    </row>
    <row r="94" spans="1:14" ht="15">
      <c r="A94" s="14" t="s">
        <v>69</v>
      </c>
      <c r="B94" s="62">
        <v>13255</v>
      </c>
      <c r="C94" s="65"/>
      <c r="D94" s="65"/>
      <c r="E94" s="65"/>
      <c r="F94" s="65"/>
      <c r="G94" s="65"/>
      <c r="H94" s="65"/>
      <c r="I94" s="65">
        <v>12501</v>
      </c>
      <c r="J94" s="65"/>
      <c r="K94" s="66">
        <v>754</v>
      </c>
      <c r="L94" s="73"/>
      <c r="M94" s="84"/>
      <c r="N94" s="86"/>
    </row>
    <row r="95" spans="1:14" ht="15">
      <c r="A95" s="14" t="s">
        <v>70</v>
      </c>
      <c r="B95" s="62">
        <v>275079</v>
      </c>
      <c r="C95" s="65"/>
      <c r="D95" s="65"/>
      <c r="E95" s="65"/>
      <c r="F95" s="65"/>
      <c r="G95" s="65"/>
      <c r="H95" s="65"/>
      <c r="I95" s="65">
        <v>250122</v>
      </c>
      <c r="J95" s="65"/>
      <c r="K95" s="66">
        <v>24957</v>
      </c>
      <c r="L95" s="67"/>
      <c r="M95" s="84"/>
      <c r="N95" s="86"/>
    </row>
    <row r="96" spans="1:14" ht="15">
      <c r="A96" s="14" t="s">
        <v>71</v>
      </c>
      <c r="B96" s="68">
        <v>20.8</v>
      </c>
      <c r="C96" s="69"/>
      <c r="D96" s="69"/>
      <c r="E96" s="69"/>
      <c r="F96" s="69"/>
      <c r="G96" s="69"/>
      <c r="H96" s="69"/>
      <c r="I96" s="69">
        <v>20</v>
      </c>
      <c r="J96" s="69"/>
      <c r="K96" s="70">
        <v>33.1</v>
      </c>
      <c r="L96" s="67"/>
      <c r="M96" s="84"/>
    </row>
    <row r="97" spans="1:14" ht="15">
      <c r="A97" s="13" t="s">
        <v>80</v>
      </c>
      <c r="B97" s="62"/>
      <c r="C97" s="63"/>
      <c r="D97" s="63"/>
      <c r="E97" s="63"/>
      <c r="F97" s="63"/>
      <c r="G97" s="63"/>
      <c r="H97" s="63"/>
      <c r="I97" s="63"/>
      <c r="J97" s="63"/>
      <c r="K97" s="72"/>
      <c r="L97" s="71"/>
    </row>
    <row r="98" spans="1:14" ht="15">
      <c r="A98" s="14" t="s">
        <v>69</v>
      </c>
      <c r="B98" s="62">
        <v>5058</v>
      </c>
      <c r="C98" s="65"/>
      <c r="D98" s="65"/>
      <c r="E98" s="65"/>
      <c r="F98" s="65"/>
      <c r="G98" s="65"/>
      <c r="H98" s="65"/>
      <c r="I98" s="65">
        <v>5058</v>
      </c>
      <c r="J98" s="65"/>
      <c r="K98" s="66"/>
      <c r="L98" s="73"/>
      <c r="M98" s="84"/>
      <c r="N98" s="86"/>
    </row>
    <row r="99" spans="1:14" ht="15">
      <c r="A99" s="14" t="s">
        <v>70</v>
      </c>
      <c r="B99" s="62">
        <v>80422</v>
      </c>
      <c r="C99" s="65"/>
      <c r="D99" s="65"/>
      <c r="E99" s="65"/>
      <c r="F99" s="65"/>
      <c r="G99" s="65"/>
      <c r="H99" s="65"/>
      <c r="I99" s="65">
        <v>80422</v>
      </c>
      <c r="J99" s="65"/>
      <c r="K99" s="66"/>
      <c r="L99" s="67"/>
      <c r="M99" s="84"/>
      <c r="N99" s="86"/>
    </row>
    <row r="100" spans="1:14" ht="15">
      <c r="A100" s="14" t="s">
        <v>71</v>
      </c>
      <c r="B100" s="68">
        <v>15.9</v>
      </c>
      <c r="C100" s="69"/>
      <c r="D100" s="69"/>
      <c r="E100" s="69"/>
      <c r="F100" s="69"/>
      <c r="G100" s="69"/>
      <c r="H100" s="69"/>
      <c r="I100" s="69">
        <v>15.9</v>
      </c>
      <c r="J100" s="69"/>
      <c r="K100" s="70"/>
      <c r="L100" s="67"/>
      <c r="M100" s="84"/>
    </row>
    <row r="101" spans="1:14" ht="15">
      <c r="A101" s="13" t="s">
        <v>81</v>
      </c>
      <c r="B101" s="62"/>
      <c r="C101" s="63"/>
      <c r="D101" s="63"/>
      <c r="E101" s="63"/>
      <c r="F101" s="63"/>
      <c r="G101" s="63"/>
      <c r="H101" s="63"/>
      <c r="I101" s="63"/>
      <c r="J101" s="63"/>
      <c r="K101" s="72"/>
      <c r="L101" s="71"/>
    </row>
    <row r="102" spans="1:14" ht="15">
      <c r="A102" s="14" t="s">
        <v>69</v>
      </c>
      <c r="B102" s="62">
        <v>8197</v>
      </c>
      <c r="C102" s="65"/>
      <c r="D102" s="65"/>
      <c r="E102" s="65"/>
      <c r="F102" s="65"/>
      <c r="G102" s="65"/>
      <c r="H102" s="65"/>
      <c r="I102" s="65">
        <v>7443</v>
      </c>
      <c r="J102" s="65"/>
      <c r="K102" s="66">
        <v>754</v>
      </c>
      <c r="L102" s="73"/>
      <c r="M102" s="84"/>
      <c r="N102" s="86"/>
    </row>
    <row r="103" spans="1:14" ht="15">
      <c r="A103" s="14" t="s">
        <v>70</v>
      </c>
      <c r="B103" s="62">
        <v>194657</v>
      </c>
      <c r="C103" s="65"/>
      <c r="D103" s="65"/>
      <c r="E103" s="65"/>
      <c r="F103" s="65"/>
      <c r="G103" s="65"/>
      <c r="H103" s="65"/>
      <c r="I103" s="65">
        <v>169700</v>
      </c>
      <c r="J103" s="65"/>
      <c r="K103" s="66">
        <v>24957</v>
      </c>
      <c r="L103" s="67"/>
      <c r="M103" s="84"/>
      <c r="N103" s="86"/>
    </row>
    <row r="104" spans="1:14" ht="15">
      <c r="A104" s="14" t="s">
        <v>71</v>
      </c>
      <c r="B104" s="68">
        <v>23.7</v>
      </c>
      <c r="C104" s="69"/>
      <c r="D104" s="69"/>
      <c r="E104" s="69"/>
      <c r="F104" s="69"/>
      <c r="G104" s="69"/>
      <c r="H104" s="69"/>
      <c r="I104" s="69">
        <v>22.8</v>
      </c>
      <c r="J104" s="69"/>
      <c r="K104" s="70">
        <v>33.1</v>
      </c>
      <c r="L104" s="67"/>
      <c r="M104" s="84"/>
    </row>
    <row r="105" spans="1:14" ht="15">
      <c r="A105" s="13" t="s">
        <v>82</v>
      </c>
      <c r="B105" s="62"/>
      <c r="C105" s="63"/>
      <c r="D105" s="63"/>
      <c r="E105" s="63"/>
      <c r="F105" s="63"/>
      <c r="G105" s="63"/>
      <c r="H105" s="63"/>
      <c r="I105" s="63"/>
      <c r="J105" s="63"/>
      <c r="K105" s="72"/>
      <c r="L105" s="71"/>
    </row>
    <row r="106" spans="1:14" ht="15">
      <c r="A106" s="14" t="s">
        <v>69</v>
      </c>
      <c r="B106" s="62">
        <v>17112</v>
      </c>
      <c r="C106" s="65"/>
      <c r="D106" s="65"/>
      <c r="E106" s="65"/>
      <c r="F106" s="65"/>
      <c r="G106" s="65">
        <v>6344</v>
      </c>
      <c r="H106" s="65">
        <v>9718</v>
      </c>
      <c r="I106" s="65">
        <v>1050</v>
      </c>
      <c r="J106" s="65"/>
      <c r="K106" s="66"/>
      <c r="L106" s="73"/>
      <c r="M106" s="84"/>
      <c r="N106" s="86"/>
    </row>
    <row r="107" spans="1:14" ht="15">
      <c r="A107" s="14" t="s">
        <v>70</v>
      </c>
      <c r="B107" s="62">
        <v>16466807</v>
      </c>
      <c r="C107" s="65"/>
      <c r="D107" s="65"/>
      <c r="E107" s="65"/>
      <c r="F107" s="65"/>
      <c r="G107" s="65">
        <v>6305936</v>
      </c>
      <c r="H107" s="65">
        <v>9127146</v>
      </c>
      <c r="I107" s="65">
        <v>1033725</v>
      </c>
      <c r="J107" s="65"/>
      <c r="K107" s="66"/>
      <c r="L107" s="67"/>
      <c r="M107" s="84"/>
      <c r="N107" s="86"/>
    </row>
    <row r="108" spans="1:14" ht="15">
      <c r="A108" s="14" t="s">
        <v>71</v>
      </c>
      <c r="B108" s="68">
        <v>962.3</v>
      </c>
      <c r="C108" s="69"/>
      <c r="D108" s="69"/>
      <c r="E108" s="69"/>
      <c r="F108" s="69"/>
      <c r="G108" s="69">
        <v>994</v>
      </c>
      <c r="H108" s="69">
        <v>939.2</v>
      </c>
      <c r="I108" s="69">
        <v>984.5</v>
      </c>
      <c r="J108" s="69"/>
      <c r="K108" s="70"/>
      <c r="L108" s="67"/>
      <c r="M108" s="84"/>
    </row>
    <row r="109" spans="1:14" ht="15">
      <c r="A109" s="13" t="s">
        <v>54</v>
      </c>
      <c r="B109" s="62"/>
      <c r="C109" s="63"/>
      <c r="D109" s="63"/>
      <c r="E109" s="63"/>
      <c r="F109" s="63"/>
      <c r="G109" s="63"/>
      <c r="H109" s="63"/>
      <c r="I109" s="63"/>
      <c r="J109" s="63"/>
      <c r="K109" s="72"/>
      <c r="L109" s="71"/>
    </row>
    <row r="110" spans="1:14" ht="15">
      <c r="A110" s="14" t="s">
        <v>69</v>
      </c>
      <c r="B110" s="62">
        <v>2402</v>
      </c>
      <c r="C110" s="65"/>
      <c r="D110" s="65"/>
      <c r="E110" s="65"/>
      <c r="F110" s="65">
        <v>1379</v>
      </c>
      <c r="G110" s="65">
        <v>947</v>
      </c>
      <c r="H110" s="65">
        <v>76</v>
      </c>
      <c r="I110" s="65"/>
      <c r="J110" s="65"/>
      <c r="K110" s="66"/>
      <c r="L110" s="73"/>
      <c r="M110" s="84"/>
      <c r="N110" s="86"/>
    </row>
    <row r="111" spans="1:14" ht="15">
      <c r="A111" s="14" t="s">
        <v>70</v>
      </c>
      <c r="B111" s="62">
        <v>75617</v>
      </c>
      <c r="C111" s="65"/>
      <c r="D111" s="65"/>
      <c r="E111" s="65"/>
      <c r="F111" s="65">
        <v>43025</v>
      </c>
      <c r="G111" s="65">
        <v>30304</v>
      </c>
      <c r="H111" s="65">
        <v>2288</v>
      </c>
      <c r="I111" s="65"/>
      <c r="J111" s="65"/>
      <c r="K111" s="66"/>
      <c r="L111" s="67"/>
      <c r="M111" s="84"/>
      <c r="N111" s="86"/>
    </row>
    <row r="112" spans="1:14" ht="15">
      <c r="A112" s="14" t="s">
        <v>71</v>
      </c>
      <c r="B112" s="68">
        <v>31.5</v>
      </c>
      <c r="C112" s="69"/>
      <c r="D112" s="69"/>
      <c r="E112" s="69"/>
      <c r="F112" s="69">
        <v>31.2</v>
      </c>
      <c r="G112" s="69">
        <v>32</v>
      </c>
      <c r="H112" s="69">
        <v>30.1</v>
      </c>
      <c r="I112" s="69"/>
      <c r="J112" s="69"/>
      <c r="K112" s="70"/>
      <c r="L112" s="67"/>
      <c r="M112" s="84"/>
    </row>
    <row r="113" spans="1:14" ht="15">
      <c r="A113" s="13" t="s">
        <v>83</v>
      </c>
      <c r="B113" s="62"/>
      <c r="C113" s="63"/>
      <c r="D113" s="63"/>
      <c r="E113" s="63"/>
      <c r="F113" s="63"/>
      <c r="G113" s="63"/>
      <c r="H113" s="63"/>
      <c r="I113" s="63"/>
      <c r="J113" s="63"/>
      <c r="K113" s="72"/>
      <c r="L113" s="71"/>
    </row>
    <row r="114" spans="1:14" ht="15">
      <c r="A114" s="14" t="s">
        <v>117</v>
      </c>
      <c r="B114" s="62">
        <v>9332</v>
      </c>
      <c r="C114" s="65"/>
      <c r="D114" s="65"/>
      <c r="E114" s="65"/>
      <c r="F114" s="65">
        <v>4316</v>
      </c>
      <c r="G114" s="65">
        <v>5016</v>
      </c>
      <c r="H114" s="65"/>
      <c r="I114" s="65"/>
      <c r="J114" s="65"/>
      <c r="K114" s="66"/>
      <c r="L114" s="73"/>
      <c r="M114" s="84"/>
      <c r="N114" s="86"/>
    </row>
    <row r="115" spans="1:14" ht="15">
      <c r="A115" s="14" t="s">
        <v>70</v>
      </c>
      <c r="B115" s="62">
        <v>8599306</v>
      </c>
      <c r="C115" s="65"/>
      <c r="D115" s="65"/>
      <c r="E115" s="65"/>
      <c r="F115" s="65">
        <v>4148108</v>
      </c>
      <c r="G115" s="65">
        <v>4451198</v>
      </c>
      <c r="H115" s="65"/>
      <c r="I115" s="65"/>
      <c r="J115" s="65"/>
      <c r="K115" s="66"/>
      <c r="L115" s="67"/>
      <c r="M115" s="84"/>
      <c r="N115" s="86"/>
    </row>
    <row r="116" spans="1:14" ht="15">
      <c r="A116" s="14" t="s">
        <v>71</v>
      </c>
      <c r="B116" s="68">
        <v>921.5</v>
      </c>
      <c r="C116" s="69"/>
      <c r="D116" s="69"/>
      <c r="E116" s="69"/>
      <c r="F116" s="69">
        <v>961.1</v>
      </c>
      <c r="G116" s="69">
        <v>887.4</v>
      </c>
      <c r="H116" s="69"/>
      <c r="I116" s="69"/>
      <c r="J116" s="69"/>
      <c r="K116" s="70"/>
      <c r="L116" s="67"/>
      <c r="M116" s="84"/>
    </row>
    <row r="117" spans="1:14" ht="15">
      <c r="A117" s="13" t="s">
        <v>84</v>
      </c>
      <c r="B117" s="62"/>
      <c r="C117" s="63"/>
      <c r="D117" s="63"/>
      <c r="E117" s="63"/>
      <c r="F117" s="63"/>
      <c r="G117" s="63"/>
      <c r="H117" s="63"/>
      <c r="I117" s="63"/>
      <c r="J117" s="63"/>
      <c r="K117" s="72"/>
      <c r="L117" s="71"/>
    </row>
    <row r="118" spans="1:14" ht="17.100000000000001" customHeight="1">
      <c r="A118" s="14" t="s">
        <v>69</v>
      </c>
      <c r="B118" s="62">
        <v>2214</v>
      </c>
      <c r="C118" s="65"/>
      <c r="D118" s="65"/>
      <c r="E118" s="65"/>
      <c r="F118" s="65"/>
      <c r="G118" s="65"/>
      <c r="H118" s="65">
        <v>2214</v>
      </c>
      <c r="I118" s="65"/>
      <c r="J118" s="65"/>
      <c r="K118" s="66"/>
      <c r="L118" s="73"/>
      <c r="M118" s="84"/>
      <c r="N118" s="86"/>
    </row>
    <row r="119" spans="1:14" ht="17.100000000000001" customHeight="1">
      <c r="A119" s="14" t="s">
        <v>70</v>
      </c>
      <c r="B119" s="62">
        <v>1256002</v>
      </c>
      <c r="C119" s="65"/>
      <c r="D119" s="65"/>
      <c r="E119" s="65"/>
      <c r="F119" s="65"/>
      <c r="G119" s="65"/>
      <c r="H119" s="65">
        <v>1256002</v>
      </c>
      <c r="I119" s="65"/>
      <c r="J119" s="65"/>
      <c r="K119" s="66"/>
      <c r="L119" s="67"/>
      <c r="M119" s="84"/>
      <c r="N119" s="86"/>
    </row>
    <row r="120" spans="1:14" ht="18" customHeight="1">
      <c r="A120" s="14" t="s">
        <v>71</v>
      </c>
      <c r="B120" s="68">
        <v>567.29999999999995</v>
      </c>
      <c r="C120" s="69"/>
      <c r="D120" s="69"/>
      <c r="E120" s="69"/>
      <c r="F120" s="69"/>
      <c r="G120" s="69"/>
      <c r="H120" s="69">
        <v>567.29999999999995</v>
      </c>
      <c r="I120" s="69"/>
      <c r="J120" s="69"/>
      <c r="K120" s="70"/>
      <c r="L120" s="73"/>
      <c r="M120" s="84"/>
    </row>
    <row r="121" spans="1:14" ht="17.100000000000001" customHeight="1">
      <c r="A121" s="13" t="s">
        <v>85</v>
      </c>
      <c r="B121" s="62"/>
      <c r="C121" s="63"/>
      <c r="D121" s="63"/>
      <c r="E121" s="63"/>
      <c r="F121" s="63"/>
      <c r="G121" s="63"/>
      <c r="H121" s="63"/>
      <c r="I121" s="63"/>
      <c r="J121" s="63"/>
      <c r="K121" s="72"/>
      <c r="L121" s="73"/>
    </row>
    <row r="122" spans="1:14" ht="17.100000000000001" customHeight="1">
      <c r="A122" s="14" t="s">
        <v>69</v>
      </c>
      <c r="B122" s="62">
        <v>512</v>
      </c>
      <c r="C122" s="65"/>
      <c r="D122" s="65">
        <v>20</v>
      </c>
      <c r="E122" s="65"/>
      <c r="F122" s="65"/>
      <c r="G122" s="65"/>
      <c r="H122" s="65">
        <v>492</v>
      </c>
      <c r="I122" s="65"/>
      <c r="J122" s="65"/>
      <c r="K122" s="66"/>
      <c r="L122" s="82"/>
      <c r="M122" s="84"/>
      <c r="N122" s="86"/>
    </row>
    <row r="123" spans="1:14" ht="17.100000000000001" customHeight="1">
      <c r="A123" s="14" t="s">
        <v>70</v>
      </c>
      <c r="B123" s="62">
        <v>0</v>
      </c>
      <c r="C123" s="65"/>
      <c r="D123" s="65">
        <v>0</v>
      </c>
      <c r="E123" s="65"/>
      <c r="F123" s="65"/>
      <c r="G123" s="65"/>
      <c r="H123" s="65">
        <v>0</v>
      </c>
      <c r="I123" s="65"/>
      <c r="J123" s="65"/>
      <c r="K123" s="66"/>
      <c r="L123" s="83"/>
      <c r="M123" s="84"/>
      <c r="N123" s="86"/>
    </row>
    <row r="124" spans="1:14" ht="15">
      <c r="A124" s="14" t="s">
        <v>71</v>
      </c>
      <c r="B124" s="68">
        <v>0</v>
      </c>
      <c r="C124" s="69"/>
      <c r="D124" s="69">
        <v>0</v>
      </c>
      <c r="E124" s="69"/>
      <c r="F124" s="69"/>
      <c r="G124" s="69"/>
      <c r="H124" s="69">
        <v>0</v>
      </c>
      <c r="I124" s="69"/>
      <c r="J124" s="69"/>
      <c r="K124" s="70"/>
      <c r="L124" s="83"/>
      <c r="M124" s="84"/>
    </row>
    <row r="125" spans="1:14" ht="38.25">
      <c r="A125" s="20" t="s">
        <v>11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17"/>
    </row>
    <row r="126" spans="1:14">
      <c r="A126" s="18" t="s">
        <v>118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4" ht="25.5">
      <c r="A127" s="18" t="s">
        <v>123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4">
      <c r="A128" s="18" t="s">
        <v>8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9" t="s">
        <v>56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</sheetData>
  <mergeCells count="2">
    <mergeCell ref="A2:L2"/>
    <mergeCell ref="B3:L3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5"/>
  <sheetViews>
    <sheetView showGridLines="0" topLeftCell="A14" zoomScale="75" zoomScaleNormal="75" workbookViewId="0"/>
  </sheetViews>
  <sheetFormatPr baseColWidth="10" defaultColWidth="9.140625" defaultRowHeight="12.75"/>
  <cols>
    <col min="1" max="9" width="24.28515625" customWidth="1"/>
    <col min="10" max="10" width="0" hidden="1" customWidth="1"/>
    <col min="11" max="11" width="24.28515625" customWidth="1"/>
    <col min="12" max="12" width="0" hidden="1" customWidth="1"/>
    <col min="13" max="13" width="24.28515625" customWidth="1"/>
    <col min="14" max="14" width="0" hidden="1" customWidth="1"/>
    <col min="15" max="15" width="24.28515625" customWidth="1"/>
    <col min="16" max="16" width="72.85546875" customWidth="1"/>
  </cols>
  <sheetData>
    <row r="1" spans="1:15" ht="28.15" customHeight="1"/>
    <row r="2" spans="1:15" ht="28.35" customHeight="1">
      <c r="A2" s="107" t="s">
        <v>12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15" ht="26.45" customHeight="1">
      <c r="A3" s="126" t="s">
        <v>86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15" ht="17.100000000000001" customHeight="1">
      <c r="A4" s="124" t="s">
        <v>13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</row>
    <row r="5" spans="1:15" ht="15">
      <c r="A5" s="12" t="s">
        <v>72</v>
      </c>
      <c r="B5" s="12" t="s">
        <v>73</v>
      </c>
      <c r="C5" s="12" t="s">
        <v>74</v>
      </c>
      <c r="D5" s="12" t="s">
        <v>76</v>
      </c>
      <c r="E5" s="12" t="s">
        <v>36</v>
      </c>
      <c r="F5" s="12" t="s">
        <v>37</v>
      </c>
      <c r="G5" s="12" t="s">
        <v>87</v>
      </c>
      <c r="H5" s="12" t="s">
        <v>88</v>
      </c>
      <c r="I5" s="12" t="s">
        <v>40</v>
      </c>
      <c r="K5" s="12" t="s">
        <v>41</v>
      </c>
      <c r="M5" s="12" t="s">
        <v>89</v>
      </c>
    </row>
    <row r="6" spans="1:15" ht="14.25">
      <c r="A6" s="15">
        <v>59.4</v>
      </c>
      <c r="B6" s="15">
        <v>73</v>
      </c>
      <c r="C6" s="15">
        <v>61.9</v>
      </c>
      <c r="D6" s="15">
        <v>53.3</v>
      </c>
      <c r="E6" s="15">
        <v>49.4</v>
      </c>
      <c r="F6" s="15">
        <v>32.299999999999997</v>
      </c>
      <c r="G6" s="15">
        <v>124.2</v>
      </c>
      <c r="H6" s="15">
        <v>27.6</v>
      </c>
      <c r="I6" s="15">
        <v>65.599999999999994</v>
      </c>
      <c r="K6" s="15">
        <v>60.7</v>
      </c>
      <c r="M6" s="15">
        <v>0</v>
      </c>
    </row>
    <row r="7" spans="1:15" ht="12.4" customHeight="1"/>
    <row r="8" spans="1:15" ht="17.100000000000001" customHeight="1">
      <c r="A8" s="124" t="s">
        <v>14</v>
      </c>
      <c r="B8" s="104"/>
      <c r="C8" s="104"/>
      <c r="D8" s="104"/>
      <c r="E8" s="104"/>
      <c r="F8" s="104"/>
    </row>
    <row r="9" spans="1:15" ht="15">
      <c r="A9" s="12" t="s">
        <v>43</v>
      </c>
      <c r="B9" s="12" t="s">
        <v>44</v>
      </c>
      <c r="C9" s="12" t="s">
        <v>45</v>
      </c>
      <c r="D9" s="12" t="s">
        <v>46</v>
      </c>
      <c r="E9" s="12" t="s">
        <v>47</v>
      </c>
      <c r="F9" s="12" t="s">
        <v>48</v>
      </c>
    </row>
    <row r="10" spans="1:15" ht="14.25">
      <c r="A10" s="15">
        <v>16.100000000000001</v>
      </c>
      <c r="B10" s="15">
        <v>8.5</v>
      </c>
      <c r="C10" s="15">
        <v>8.9</v>
      </c>
      <c r="D10" s="15">
        <v>11.8</v>
      </c>
      <c r="E10" s="15">
        <v>4.8</v>
      </c>
      <c r="F10" s="15">
        <v>218</v>
      </c>
    </row>
    <row r="11" spans="1:15" ht="14.65" customHeight="1"/>
    <row r="12" spans="1:15" ht="17.100000000000001" customHeight="1">
      <c r="A12" s="124" t="s">
        <v>15</v>
      </c>
      <c r="B12" s="104"/>
      <c r="C12" s="104"/>
      <c r="D12" s="104"/>
      <c r="E12" s="104"/>
      <c r="F12" s="104"/>
      <c r="G12" s="104"/>
      <c r="H12" s="104"/>
      <c r="I12" s="104"/>
    </row>
    <row r="13" spans="1:15" ht="15">
      <c r="A13" s="12" t="s">
        <v>50</v>
      </c>
      <c r="B13" s="12" t="s">
        <v>49</v>
      </c>
      <c r="C13" s="12" t="s">
        <v>90</v>
      </c>
      <c r="D13" s="12" t="s">
        <v>16</v>
      </c>
      <c r="E13" s="12" t="s">
        <v>91</v>
      </c>
      <c r="F13" s="12" t="s">
        <v>54</v>
      </c>
      <c r="G13" s="12" t="s">
        <v>83</v>
      </c>
      <c r="H13" s="12" t="s">
        <v>92</v>
      </c>
      <c r="I13" s="12" t="s">
        <v>55</v>
      </c>
    </row>
    <row r="14" spans="1:15" ht="14.25">
      <c r="A14" s="15">
        <v>10.6</v>
      </c>
      <c r="B14" s="15">
        <v>39.700000000000003</v>
      </c>
      <c r="C14" s="15">
        <v>15.9</v>
      </c>
      <c r="D14" s="15">
        <v>23.7</v>
      </c>
      <c r="E14" s="15">
        <v>962.3</v>
      </c>
      <c r="F14" s="15">
        <v>31.5</v>
      </c>
      <c r="G14" s="15">
        <v>921.5</v>
      </c>
      <c r="H14" s="15">
        <v>567.29999999999995</v>
      </c>
      <c r="I14" s="15">
        <v>0</v>
      </c>
    </row>
    <row r="15" spans="1:15" ht="32.85" customHeight="1"/>
    <row r="16" spans="1:15" ht="26.85" customHeight="1">
      <c r="A16" s="126" t="s">
        <v>93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</row>
    <row r="17" spans="1:15" ht="17.100000000000001" customHeight="1">
      <c r="A17" s="124" t="s">
        <v>13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</row>
    <row r="18" spans="1:15" ht="15">
      <c r="A18" s="12" t="s">
        <v>94</v>
      </c>
      <c r="B18" s="12" t="s">
        <v>72</v>
      </c>
      <c r="C18" s="12" t="s">
        <v>73</v>
      </c>
      <c r="D18" s="12" t="s">
        <v>74</v>
      </c>
      <c r="E18" s="12" t="s">
        <v>76</v>
      </c>
      <c r="F18" s="12" t="s">
        <v>36</v>
      </c>
      <c r="G18" s="12" t="s">
        <v>37</v>
      </c>
      <c r="H18" s="12" t="s">
        <v>95</v>
      </c>
      <c r="I18" s="12" t="s">
        <v>96</v>
      </c>
      <c r="K18" s="12" t="s">
        <v>40</v>
      </c>
      <c r="M18" s="12" t="s">
        <v>41</v>
      </c>
      <c r="O18" s="12" t="s">
        <v>89</v>
      </c>
    </row>
    <row r="19" spans="1:15" ht="14.25">
      <c r="A19" s="14" t="s">
        <v>97</v>
      </c>
      <c r="B19" s="16">
        <v>0.21566406527740783</v>
      </c>
      <c r="C19" s="16"/>
      <c r="D19" s="16"/>
      <c r="E19" s="16">
        <v>9.9123639031808486E-2</v>
      </c>
      <c r="F19" s="16"/>
      <c r="G19" s="16"/>
      <c r="H19" s="16">
        <v>0.10244722799888814</v>
      </c>
      <c r="I19" s="16"/>
      <c r="K19" s="16"/>
      <c r="M19" s="16"/>
      <c r="O19" s="16"/>
    </row>
    <row r="20" spans="1:15" ht="14.25">
      <c r="A20" s="14" t="s">
        <v>98</v>
      </c>
      <c r="B20" s="16">
        <v>4.103360703992609E-2</v>
      </c>
      <c r="C20" s="16">
        <v>5.7024467664709755E-2</v>
      </c>
      <c r="D20" s="16"/>
      <c r="E20" s="16">
        <v>0.33697352402296621</v>
      </c>
      <c r="F20" s="16">
        <v>0.32766720608865296</v>
      </c>
      <c r="G20" s="16"/>
      <c r="H20" s="16">
        <v>5.0237550146268073E-2</v>
      </c>
      <c r="I20" s="16">
        <v>4.1236087184135951E-14</v>
      </c>
      <c r="K20" s="16"/>
      <c r="M20" s="16"/>
      <c r="O20" s="16"/>
    </row>
    <row r="21" spans="1:15" ht="14.25">
      <c r="A21" s="14" t="s">
        <v>99</v>
      </c>
      <c r="B21" s="16">
        <v>0.10617975070808321</v>
      </c>
      <c r="C21" s="16">
        <v>3.6725567891181948E-2</v>
      </c>
      <c r="D21" s="16"/>
      <c r="E21" s="16" t="s">
        <v>120</v>
      </c>
      <c r="F21" s="16">
        <v>0.15061718077642822</v>
      </c>
      <c r="G21" s="16"/>
      <c r="H21" s="16">
        <v>2.4296584444711427E-2</v>
      </c>
      <c r="I21" s="16">
        <v>0.17465399183090025</v>
      </c>
      <c r="K21" s="16"/>
      <c r="M21" s="16"/>
      <c r="O21" s="16"/>
    </row>
    <row r="22" spans="1:15" ht="14.25">
      <c r="A22" s="14" t="s">
        <v>100</v>
      </c>
      <c r="B22" s="16">
        <v>3.3981820955680211E-2</v>
      </c>
      <c r="C22" s="16">
        <v>0.11395038877754604</v>
      </c>
      <c r="D22" s="16">
        <v>2.7304195993191045</v>
      </c>
      <c r="E22" s="16">
        <v>0.20972679702779112</v>
      </c>
      <c r="F22" s="16">
        <v>0.19681048977997811</v>
      </c>
      <c r="G22" s="16"/>
      <c r="H22" s="16">
        <v>5.8981729894197588E-2</v>
      </c>
      <c r="I22" s="16">
        <v>0.10914227321524025</v>
      </c>
      <c r="K22" s="16">
        <v>2.8613008799776556E-2</v>
      </c>
      <c r="M22" s="16"/>
      <c r="O22" s="16"/>
    </row>
    <row r="23" spans="1:15" ht="14.25">
      <c r="A23" s="14" t="s">
        <v>101</v>
      </c>
      <c r="B23" s="16">
        <v>4.0905830776045433E-2</v>
      </c>
      <c r="C23" s="16">
        <v>4.0747879233117672E-2</v>
      </c>
      <c r="D23" s="16">
        <v>8.6423218061637691E-2</v>
      </c>
      <c r="E23" s="16">
        <v>0.27680985494387994</v>
      </c>
      <c r="F23" s="16">
        <v>4.7198133168986946E-2</v>
      </c>
      <c r="G23" s="16" t="s">
        <v>120</v>
      </c>
      <c r="H23" s="16">
        <v>4.6293563191039333E-2</v>
      </c>
      <c r="I23" s="16">
        <v>7.9664690547717409E-2</v>
      </c>
      <c r="K23" s="16">
        <v>5.773603887637524E-2</v>
      </c>
      <c r="M23" s="16">
        <v>6.3063973852400021E-2</v>
      </c>
      <c r="O23" s="16"/>
    </row>
    <row r="24" spans="1:15" ht="14.25">
      <c r="A24" s="14" t="s">
        <v>102</v>
      </c>
      <c r="B24" s="16">
        <v>2.4476659295723267E-2</v>
      </c>
      <c r="C24" s="16"/>
      <c r="D24" s="16">
        <v>0.12254880297155193</v>
      </c>
      <c r="E24" s="16">
        <v>0.11705914016636969</v>
      </c>
      <c r="F24" s="16">
        <v>3.8233636567054211E-2</v>
      </c>
      <c r="G24" s="16">
        <v>0.13345502440066739</v>
      </c>
      <c r="H24" s="16">
        <v>0.48428154182777633</v>
      </c>
      <c r="I24" s="16"/>
      <c r="K24" s="16"/>
      <c r="M24" s="16">
        <v>5.1317932062043103E-2</v>
      </c>
      <c r="O24" s="16"/>
    </row>
    <row r="25" spans="1:15" ht="14.25">
      <c r="A25" s="14" t="s">
        <v>103</v>
      </c>
      <c r="B25" s="16">
        <v>2.9175313594265034E-2</v>
      </c>
      <c r="C25" s="16"/>
      <c r="D25" s="16">
        <v>5.8607079291538083E-3</v>
      </c>
      <c r="E25" s="16">
        <v>4.3321641052074832E-2</v>
      </c>
      <c r="F25" s="16">
        <v>4.1672993933051537E-2</v>
      </c>
      <c r="G25" s="16"/>
      <c r="H25" s="16"/>
      <c r="I25" s="16"/>
      <c r="K25" s="16"/>
      <c r="M25" s="16">
        <v>2.0085511208409679E-2</v>
      </c>
      <c r="O25" s="16"/>
    </row>
    <row r="26" spans="1:15" ht="14.25">
      <c r="A26" s="14" t="s">
        <v>104</v>
      </c>
      <c r="B26" s="16">
        <v>8.0758638212076767E-2</v>
      </c>
      <c r="C26" s="16">
        <v>3.3205711103841372E-2</v>
      </c>
      <c r="D26" s="16"/>
      <c r="E26" s="16"/>
      <c r="F26" s="16">
        <v>0.4123224517247982</v>
      </c>
      <c r="G26" s="16"/>
      <c r="H26" s="16">
        <v>1.7031453649893967E-2</v>
      </c>
      <c r="I26" s="16">
        <v>0.16577740238440253</v>
      </c>
      <c r="K26" s="16"/>
      <c r="M26" s="16"/>
      <c r="O26" s="16"/>
    </row>
    <row r="27" spans="1:15" ht="14.25">
      <c r="A27" s="14" t="s">
        <v>105</v>
      </c>
      <c r="B27" s="16">
        <v>1.5230019981355199E-2</v>
      </c>
      <c r="C27" s="16"/>
      <c r="D27" s="16">
        <v>3.2411922322927895E-2</v>
      </c>
      <c r="E27" s="16">
        <v>3.439675198613823E-2</v>
      </c>
      <c r="F27" s="16">
        <v>3.161769215111767E-2</v>
      </c>
      <c r="G27" s="16"/>
      <c r="H27" s="16"/>
      <c r="I27" s="16"/>
      <c r="K27" s="16"/>
      <c r="M27" s="16">
        <v>2.1617443717101663E-2</v>
      </c>
      <c r="O27" s="16"/>
    </row>
    <row r="28" spans="1:15" ht="409.6" hidden="1" customHeight="1"/>
    <row r="29" spans="1:15" ht="12.95" customHeight="1"/>
    <row r="30" spans="1:15" ht="17.100000000000001" customHeight="1">
      <c r="A30" s="125" t="s">
        <v>14</v>
      </c>
      <c r="B30" s="121"/>
      <c r="C30" s="121"/>
      <c r="D30" s="121"/>
      <c r="E30" s="121"/>
      <c r="F30" s="121"/>
      <c r="G30" s="121"/>
    </row>
    <row r="31" spans="1:15" ht="15">
      <c r="A31" s="12" t="s">
        <v>94</v>
      </c>
      <c r="B31" s="12" t="s">
        <v>43</v>
      </c>
      <c r="C31" s="12" t="s">
        <v>44</v>
      </c>
      <c r="D31" s="12" t="s">
        <v>45</v>
      </c>
      <c r="E31" s="12" t="s">
        <v>46</v>
      </c>
      <c r="F31" s="12" t="s">
        <v>47</v>
      </c>
      <c r="G31" s="12" t="s">
        <v>48</v>
      </c>
    </row>
    <row r="32" spans="1:15" ht="14.25">
      <c r="A32" s="14" t="s">
        <v>97</v>
      </c>
      <c r="B32" s="16">
        <v>0.2574882052518277</v>
      </c>
      <c r="C32" s="16"/>
      <c r="D32" s="16"/>
      <c r="E32" s="16"/>
      <c r="F32" s="16"/>
      <c r="G32" s="16">
        <v>1.6411920273525164E-2</v>
      </c>
    </row>
    <row r="33" spans="1:11" ht="14.25">
      <c r="A33" s="14" t="s">
        <v>98</v>
      </c>
      <c r="B33" s="16">
        <v>0.22256958579497185</v>
      </c>
      <c r="C33" s="16">
        <v>2.7467516532331775E-12</v>
      </c>
      <c r="D33" s="16">
        <v>8.0715118748286102E-2</v>
      </c>
      <c r="E33" s="16">
        <v>0.46453223114844888</v>
      </c>
      <c r="F33" s="16"/>
      <c r="G33" s="16">
        <v>4.0917329691553248E-2</v>
      </c>
    </row>
    <row r="34" spans="1:11" ht="14.25">
      <c r="A34" s="14" t="s">
        <v>99</v>
      </c>
      <c r="B34" s="16">
        <v>0.389184948140469</v>
      </c>
      <c r="C34" s="16"/>
      <c r="D34" s="16">
        <v>3.752969337679058E-13</v>
      </c>
      <c r="E34" s="16"/>
      <c r="F34" s="16"/>
      <c r="G34" s="16">
        <v>6.8250691540521297E-2</v>
      </c>
    </row>
    <row r="35" spans="1:11" ht="14.25">
      <c r="A35" s="14" t="s">
        <v>100</v>
      </c>
      <c r="B35" s="16">
        <v>0.11924692739579479</v>
      </c>
      <c r="C35" s="16">
        <v>0.15606866111671155</v>
      </c>
      <c r="D35" s="16">
        <v>0.27184245340522639</v>
      </c>
      <c r="E35" s="16">
        <v>2.0691328598852794E-12</v>
      </c>
      <c r="F35" s="16"/>
      <c r="G35" s="16">
        <v>0.11291442969104225</v>
      </c>
    </row>
    <row r="36" spans="1:11" ht="14.25">
      <c r="A36" s="14" t="s">
        <v>101</v>
      </c>
      <c r="B36" s="16">
        <v>0.12571457328159408</v>
      </c>
      <c r="C36" s="16">
        <v>0.22296267568794165</v>
      </c>
      <c r="D36" s="16">
        <v>2.3609522090760171E-12</v>
      </c>
      <c r="E36" s="16">
        <v>0.38441721067956497</v>
      </c>
      <c r="F36" s="16">
        <v>0.61540933485484983</v>
      </c>
      <c r="G36" s="16">
        <v>0.13394018445078729</v>
      </c>
    </row>
    <row r="37" spans="1:11" ht="14.25">
      <c r="A37" s="14" t="s">
        <v>102</v>
      </c>
      <c r="B37" s="16">
        <v>0.28149541995770239</v>
      </c>
      <c r="C37" s="16">
        <v>0.29447815547240236</v>
      </c>
      <c r="D37" s="16"/>
      <c r="E37" s="16">
        <v>0.27501360211567155</v>
      </c>
      <c r="F37" s="16">
        <v>0.71851974837012089</v>
      </c>
      <c r="G37" s="16">
        <v>0.12158465803717006</v>
      </c>
    </row>
    <row r="38" spans="1:11" ht="14.25">
      <c r="A38" s="14" t="s">
        <v>103</v>
      </c>
      <c r="B38" s="16"/>
      <c r="C38" s="16"/>
      <c r="D38" s="16"/>
      <c r="E38" s="16"/>
      <c r="F38" s="16"/>
      <c r="G38" s="16">
        <v>2.7458328699506544E-2</v>
      </c>
    </row>
    <row r="39" spans="1:11" ht="14.25">
      <c r="A39" s="14" t="s">
        <v>104</v>
      </c>
      <c r="B39" s="16">
        <v>0.44354688384219054</v>
      </c>
      <c r="C39" s="16"/>
      <c r="D39" s="16"/>
      <c r="E39" s="16"/>
      <c r="F39" s="16"/>
      <c r="G39" s="16">
        <v>9.2316750833363173E-2</v>
      </c>
    </row>
    <row r="40" spans="1:11" ht="14.25">
      <c r="A40" s="14" t="s">
        <v>105</v>
      </c>
      <c r="B40" s="16"/>
      <c r="C40" s="16"/>
      <c r="D40" s="16"/>
      <c r="E40" s="16"/>
      <c r="F40" s="16"/>
      <c r="G40" s="16">
        <v>7.3305985950097768E-2</v>
      </c>
    </row>
    <row r="41" spans="1:11" ht="409.6" hidden="1" customHeight="1"/>
    <row r="42" spans="1:11" ht="12.75" customHeight="1"/>
    <row r="43" spans="1:11" ht="17.100000000000001" customHeight="1">
      <c r="A43" s="125" t="s">
        <v>15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</row>
    <row r="44" spans="1:11" ht="15">
      <c r="A44" s="12" t="s">
        <v>94</v>
      </c>
      <c r="B44" s="12" t="s">
        <v>50</v>
      </c>
      <c r="C44" s="12" t="s">
        <v>49</v>
      </c>
      <c r="D44" s="12" t="s">
        <v>90</v>
      </c>
      <c r="E44" s="12" t="s">
        <v>16</v>
      </c>
      <c r="F44" s="12" t="s">
        <v>91</v>
      </c>
      <c r="G44" s="12" t="s">
        <v>54</v>
      </c>
      <c r="H44" s="12" t="s">
        <v>106</v>
      </c>
      <c r="I44" s="12" t="s">
        <v>92</v>
      </c>
      <c r="K44" s="12" t="s">
        <v>107</v>
      </c>
    </row>
    <row r="45" spans="1:11" ht="14.25">
      <c r="A45" s="14" t="s">
        <v>97</v>
      </c>
      <c r="B45" s="16"/>
      <c r="C45" s="16"/>
      <c r="D45" s="16"/>
      <c r="E45" s="16"/>
      <c r="F45" s="16"/>
      <c r="G45" s="16"/>
      <c r="H45" s="16"/>
      <c r="I45" s="16"/>
      <c r="K45" s="16"/>
    </row>
    <row r="46" spans="1:11" ht="14.25">
      <c r="A46" s="14" t="s">
        <v>98</v>
      </c>
      <c r="B46" s="16"/>
      <c r="C46" s="16"/>
      <c r="D46" s="16"/>
      <c r="E46" s="16"/>
      <c r="F46" s="16"/>
      <c r="G46" s="16"/>
      <c r="H46" s="16"/>
      <c r="I46" s="16"/>
      <c r="K46" s="16"/>
    </row>
    <row r="47" spans="1:11" ht="14.25">
      <c r="A47" s="14" t="s">
        <v>99</v>
      </c>
      <c r="B47" s="16">
        <v>0.31193349166063739</v>
      </c>
      <c r="C47" s="16">
        <v>3.7296660416343598E-13</v>
      </c>
      <c r="D47" s="16"/>
      <c r="E47" s="16"/>
      <c r="F47" s="16">
        <v>3.967714875097679E-2</v>
      </c>
      <c r="G47" s="16">
        <v>5.7608187902868632E-2</v>
      </c>
      <c r="H47" s="16">
        <v>5.210909214531885E-2</v>
      </c>
      <c r="I47" s="16"/>
      <c r="K47" s="16"/>
    </row>
    <row r="48" spans="1:11" ht="14.25">
      <c r="A48" s="14" t="s">
        <v>100</v>
      </c>
      <c r="B48" s="16">
        <v>0.18808177426784081</v>
      </c>
      <c r="C48" s="16">
        <v>0.1444136025314354</v>
      </c>
      <c r="D48" s="16"/>
      <c r="E48" s="16"/>
      <c r="F48" s="16">
        <v>1.9021599727006837E-2</v>
      </c>
      <c r="G48" s="16">
        <v>4.6389447003904898E-2</v>
      </c>
      <c r="H48" s="16">
        <v>6.0777000664428128E-2</v>
      </c>
      <c r="I48" s="16"/>
      <c r="K48" s="16"/>
    </row>
    <row r="49" spans="1:11" ht="14.25">
      <c r="A49" s="14" t="s">
        <v>101</v>
      </c>
      <c r="B49" s="16">
        <v>8.6690669320565933E-2</v>
      </c>
      <c r="C49" s="16">
        <v>5.8898062773182713E-2</v>
      </c>
      <c r="D49" s="16"/>
      <c r="E49" s="16"/>
      <c r="F49" s="16">
        <v>5.6263116381055842E-2</v>
      </c>
      <c r="G49" s="16">
        <v>7.5950985068909085E-2</v>
      </c>
      <c r="H49" s="16"/>
      <c r="I49" s="16">
        <v>5.2599620104435939E-2</v>
      </c>
      <c r="K49" s="16"/>
    </row>
    <row r="50" spans="1:11" ht="14.25">
      <c r="A50" s="14" t="s">
        <v>102</v>
      </c>
      <c r="B50" s="16"/>
      <c r="C50" s="16">
        <v>2.216030223588732E-2</v>
      </c>
      <c r="D50" s="16">
        <v>0.19428779293371837</v>
      </c>
      <c r="E50" s="16">
        <v>9.5670102896496037E-2</v>
      </c>
      <c r="F50" s="16">
        <v>1.1868656132017825E-2</v>
      </c>
      <c r="G50" s="16"/>
      <c r="H50" s="16"/>
      <c r="I50" s="16"/>
      <c r="K50" s="16"/>
    </row>
    <row r="51" spans="1:11" ht="14.25">
      <c r="A51" s="14" t="s">
        <v>103</v>
      </c>
      <c r="B51" s="16"/>
      <c r="C51" s="16">
        <v>1.4165551535897911E-2</v>
      </c>
      <c r="D51" s="16"/>
      <c r="E51" s="16">
        <v>2.0781059428093961E-2</v>
      </c>
      <c r="F51" s="16"/>
      <c r="G51" s="16"/>
      <c r="H51" s="16"/>
      <c r="I51" s="16"/>
      <c r="K51" s="16"/>
    </row>
    <row r="52" spans="1:11" ht="14.25">
      <c r="A52" s="14" t="s">
        <v>104</v>
      </c>
      <c r="B52" s="16">
        <v>0.49919919919858424</v>
      </c>
      <c r="C52" s="16"/>
      <c r="D52" s="16"/>
      <c r="E52" s="16"/>
      <c r="F52" s="16"/>
      <c r="G52" s="16"/>
      <c r="H52" s="16"/>
      <c r="I52" s="16"/>
      <c r="K52" s="16"/>
    </row>
    <row r="53" spans="1:11" ht="14.25">
      <c r="A53" s="14" t="s">
        <v>105</v>
      </c>
      <c r="B53" s="16"/>
      <c r="C53" s="16">
        <v>1.3473629719734549E-2</v>
      </c>
      <c r="D53" s="16"/>
      <c r="E53" s="16"/>
      <c r="F53" s="16"/>
      <c r="G53" s="16"/>
      <c r="H53" s="16"/>
      <c r="I53" s="16"/>
      <c r="K53" s="16"/>
    </row>
    <row r="54" spans="1:11" ht="17.100000000000001" customHeight="1">
      <c r="A54" s="117" t="s">
        <v>119</v>
      </c>
      <c r="B54" s="118"/>
      <c r="C54" s="118"/>
      <c r="D54" s="118"/>
      <c r="E54" s="118"/>
      <c r="F54" s="118"/>
      <c r="G54" s="118"/>
      <c r="H54" s="118"/>
      <c r="I54" s="118"/>
      <c r="J54" s="118"/>
      <c r="K54" s="118"/>
    </row>
    <row r="55" spans="1:11">
      <c r="A55" s="11" t="s">
        <v>56</v>
      </c>
      <c r="B55" s="11"/>
      <c r="C55" s="11"/>
      <c r="D55" s="11"/>
      <c r="E55" s="11"/>
      <c r="F55" s="11"/>
      <c r="G55" s="11"/>
      <c r="H55" s="11"/>
      <c r="I55" s="11"/>
      <c r="K55" s="11"/>
    </row>
  </sheetData>
  <mergeCells count="10">
    <mergeCell ref="A17:O17"/>
    <mergeCell ref="A30:G30"/>
    <mergeCell ref="A43:K43"/>
    <mergeCell ref="A54:K54"/>
    <mergeCell ref="A2:M2"/>
    <mergeCell ref="A3:M3"/>
    <mergeCell ref="A4:M4"/>
    <mergeCell ref="A8:F8"/>
    <mergeCell ref="A12:I12"/>
    <mergeCell ref="A16:O16"/>
  </mergeCells>
  <phoneticPr fontId="0" type="noConversion"/>
  <pageMargins left="0.98425196850393704" right="0.98425196850393704" top="0.98425196850393704" bottom="0.98425196850393704" header="0.98425196850393704" footer="0.98425196850393704"/>
  <pageSetup paperSize="9" orientation="portrait" horizontalDpi="0" verticalDpi="0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C1</vt:lpstr>
      <vt:lpstr>C2</vt:lpstr>
      <vt:lpstr>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2016-06-23T14:28:31Z</dcterms:created>
  <dcterms:modified xsi:type="dcterms:W3CDTF">2020-09-25T19:29:07Z</dcterms:modified>
</cp:coreProperties>
</file>